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MK_Dev\A Personal Folders\Rachael\Useful Documents\Flight Guides\"/>
    </mc:Choice>
  </mc:AlternateContent>
  <xr:revisionPtr revIDLastSave="0" documentId="13_ncr:1_{93AC5427-7845-4C06-9D44-F41FB74BE7E4}" xr6:coauthVersionLast="47" xr6:coauthVersionMax="47" xr10:uidLastSave="{00000000-0000-0000-0000-000000000000}"/>
  <bookViews>
    <workbookView xWindow="-120" yWindow="-120" windowWidth="29040" windowHeight="15720" xr2:uid="{327E82D7-CF5E-4D41-B2FE-F57C8B2A4803}"/>
  </bookViews>
  <sheets>
    <sheet name="W25 &amp; S26 Flight Guide" sheetId="1" r:id="rId1"/>
  </sheets>
  <externalReferences>
    <externalReference r:id="rId2"/>
  </externalReferences>
  <definedNames>
    <definedName name="_xlnm._FilterDatabase" localSheetId="0" hidden="1">'W25 &amp; S26 Flight Guide'!$B$3:$AQ$256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O256" i="1" l="1"/>
  <c r="AN256" i="1"/>
  <c r="AM256" i="1"/>
  <c r="AL256" i="1"/>
  <c r="AK256" i="1"/>
  <c r="AJ256" i="1"/>
  <c r="AI256" i="1"/>
  <c r="AH256" i="1"/>
  <c r="S256" i="1"/>
  <c r="Z256" i="1" s="1"/>
  <c r="AG256" i="1" s="1" a="1"/>
  <c r="AG256" i="1" s="1"/>
  <c r="R256" i="1"/>
  <c r="Y256" i="1" s="1"/>
  <c r="AF256" i="1" s="1" a="1"/>
  <c r="AF256" i="1" s="1"/>
  <c r="Q256" i="1"/>
  <c r="P256" i="1"/>
  <c r="O256" i="1"/>
  <c r="N256" i="1"/>
  <c r="M256" i="1"/>
  <c r="L256" i="1"/>
  <c r="K256" i="1"/>
  <c r="J256" i="1"/>
  <c r="I256" i="1"/>
  <c r="W256" i="1" s="1"/>
  <c r="AD256" i="1" s="1" a="1"/>
  <c r="AD256" i="1" s="1"/>
  <c r="H256" i="1"/>
  <c r="V256" i="1" s="1"/>
  <c r="AC256" i="1" s="1" a="1"/>
  <c r="AC256" i="1" s="1"/>
  <c r="G256" i="1"/>
  <c r="F256" i="1"/>
  <c r="T256" i="1" s="1"/>
  <c r="AA256" i="1" s="1" a="1"/>
  <c r="AA256" i="1" s="1"/>
  <c r="E256" i="1"/>
  <c r="C256" i="1"/>
  <c r="D256" i="1" s="1"/>
  <c r="AO255" i="1"/>
  <c r="AN255" i="1"/>
  <c r="AM255" i="1"/>
  <c r="AL255" i="1"/>
  <c r="AK255" i="1"/>
  <c r="AJ255" i="1"/>
  <c r="AI255" i="1"/>
  <c r="AH255" i="1"/>
  <c r="S255" i="1"/>
  <c r="R255" i="1"/>
  <c r="Q255" i="1"/>
  <c r="P255" i="1"/>
  <c r="O255" i="1"/>
  <c r="N255" i="1"/>
  <c r="M255" i="1"/>
  <c r="L255" i="1"/>
  <c r="K255" i="1"/>
  <c r="J255" i="1"/>
  <c r="X255" i="1" s="1"/>
  <c r="AE255" i="1" s="1" a="1"/>
  <c r="AE255" i="1" s="1"/>
  <c r="I255" i="1"/>
  <c r="H255" i="1"/>
  <c r="V255" i="1" s="1"/>
  <c r="AC255" i="1" s="1" a="1"/>
  <c r="AC255" i="1" s="1"/>
  <c r="G255" i="1"/>
  <c r="F255" i="1"/>
  <c r="E255" i="1"/>
  <c r="C255" i="1"/>
  <c r="D255" i="1" s="1"/>
  <c r="AO254" i="1"/>
  <c r="AN254" i="1"/>
  <c r="AM254" i="1"/>
  <c r="AL254" i="1"/>
  <c r="AK254" i="1"/>
  <c r="AJ254" i="1"/>
  <c r="AI254" i="1"/>
  <c r="AH254" i="1"/>
  <c r="S254" i="1"/>
  <c r="R254" i="1"/>
  <c r="Q254" i="1"/>
  <c r="P254" i="1"/>
  <c r="O254" i="1"/>
  <c r="N254" i="1"/>
  <c r="M254" i="1"/>
  <c r="L254" i="1"/>
  <c r="K254" i="1"/>
  <c r="J254" i="1"/>
  <c r="I254" i="1"/>
  <c r="W254" i="1" s="1"/>
  <c r="AD254" i="1" s="1" a="1"/>
  <c r="AD254" i="1" s="1"/>
  <c r="H254" i="1"/>
  <c r="G254" i="1"/>
  <c r="F254" i="1"/>
  <c r="E254" i="1"/>
  <c r="C254" i="1"/>
  <c r="D254" i="1" s="1"/>
  <c r="AO253" i="1"/>
  <c r="AN253" i="1"/>
  <c r="AM253" i="1"/>
  <c r="AL253" i="1"/>
  <c r="AK253" i="1"/>
  <c r="AJ253" i="1"/>
  <c r="AI253" i="1"/>
  <c r="AH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C253" i="1"/>
  <c r="D253" i="1" s="1"/>
  <c r="AO252" i="1"/>
  <c r="AN252" i="1"/>
  <c r="AM252" i="1"/>
  <c r="AL252" i="1"/>
  <c r="AK252" i="1"/>
  <c r="AJ252" i="1"/>
  <c r="AI252" i="1"/>
  <c r="AH252" i="1"/>
  <c r="Z252" i="1"/>
  <c r="AG252" i="1" s="1" a="1"/>
  <c r="AG252" i="1" s="1"/>
  <c r="S252" i="1"/>
  <c r="R252" i="1"/>
  <c r="Q252" i="1"/>
  <c r="P252" i="1"/>
  <c r="O252" i="1"/>
  <c r="N252" i="1"/>
  <c r="M252" i="1"/>
  <c r="L252" i="1"/>
  <c r="K252" i="1"/>
  <c r="J252" i="1"/>
  <c r="I252" i="1"/>
  <c r="W252" i="1" s="1"/>
  <c r="AD252" i="1" s="1" a="1"/>
  <c r="AD252" i="1" s="1"/>
  <c r="H252" i="1"/>
  <c r="V252" i="1" s="1"/>
  <c r="AC252" i="1" s="1" a="1"/>
  <c r="AC252" i="1" s="1"/>
  <c r="G252" i="1"/>
  <c r="F252" i="1"/>
  <c r="E252" i="1"/>
  <c r="C252" i="1"/>
  <c r="D252" i="1" s="1"/>
  <c r="AO251" i="1"/>
  <c r="AN251" i="1"/>
  <c r="AM251" i="1"/>
  <c r="AL251" i="1"/>
  <c r="AK251" i="1"/>
  <c r="AJ251" i="1"/>
  <c r="AI251" i="1"/>
  <c r="AH251" i="1"/>
  <c r="S251" i="1"/>
  <c r="R251" i="1"/>
  <c r="Q251" i="1"/>
  <c r="P251" i="1"/>
  <c r="W251" i="1" s="1"/>
  <c r="AD251" i="1" s="1" a="1"/>
  <c r="AD251" i="1" s="1"/>
  <c r="O251" i="1"/>
  <c r="N251" i="1"/>
  <c r="M251" i="1"/>
  <c r="L251" i="1"/>
  <c r="Z251" i="1" s="1"/>
  <c r="AG251" i="1" s="1" a="1"/>
  <c r="AG251" i="1" s="1"/>
  <c r="K251" i="1"/>
  <c r="J251" i="1"/>
  <c r="X251" i="1" s="1"/>
  <c r="AE251" i="1" s="1" a="1"/>
  <c r="AE251" i="1" s="1"/>
  <c r="I251" i="1"/>
  <c r="H251" i="1"/>
  <c r="G251" i="1"/>
  <c r="F251" i="1"/>
  <c r="E251" i="1"/>
  <c r="D251" i="1"/>
  <c r="C251" i="1"/>
  <c r="AO250" i="1"/>
  <c r="AN250" i="1"/>
  <c r="AM250" i="1"/>
  <c r="AL250" i="1"/>
  <c r="AK250" i="1"/>
  <c r="AJ250" i="1"/>
  <c r="AI250" i="1"/>
  <c r="AH250" i="1"/>
  <c r="AF250" i="1"/>
  <c r="S250" i="1"/>
  <c r="R250" i="1"/>
  <c r="Y250" i="1" s="1"/>
  <c r="AF250" i="1" s="1" a="1"/>
  <c r="Q250" i="1"/>
  <c r="P250" i="1"/>
  <c r="W250" i="1" s="1"/>
  <c r="AD250" i="1" s="1" a="1"/>
  <c r="AD250" i="1" s="1"/>
  <c r="O250" i="1"/>
  <c r="N250" i="1"/>
  <c r="M250" i="1"/>
  <c r="L250" i="1"/>
  <c r="Z250" i="1" s="1"/>
  <c r="AG250" i="1" s="1" a="1"/>
  <c r="AG250" i="1" s="1"/>
  <c r="K250" i="1"/>
  <c r="J250" i="1"/>
  <c r="I250" i="1"/>
  <c r="H250" i="1"/>
  <c r="G250" i="1"/>
  <c r="F250" i="1"/>
  <c r="E250" i="1"/>
  <c r="C250" i="1"/>
  <c r="D250" i="1" s="1"/>
  <c r="AO249" i="1"/>
  <c r="AN249" i="1"/>
  <c r="AM249" i="1"/>
  <c r="AL249" i="1"/>
  <c r="AK249" i="1"/>
  <c r="AJ249" i="1"/>
  <c r="AI249" i="1"/>
  <c r="AH249" i="1"/>
  <c r="S249" i="1"/>
  <c r="R249" i="1"/>
  <c r="Y249" i="1" s="1"/>
  <c r="AF249" i="1" s="1" a="1"/>
  <c r="AF249" i="1" s="1"/>
  <c r="Q249" i="1"/>
  <c r="P249" i="1"/>
  <c r="O249" i="1"/>
  <c r="N249" i="1"/>
  <c r="M249" i="1"/>
  <c r="L249" i="1"/>
  <c r="K249" i="1"/>
  <c r="J249" i="1"/>
  <c r="X249" i="1" s="1"/>
  <c r="AE249" i="1" s="1" a="1"/>
  <c r="AE249" i="1" s="1"/>
  <c r="I249" i="1"/>
  <c r="H249" i="1"/>
  <c r="G249" i="1"/>
  <c r="F249" i="1"/>
  <c r="T249" i="1" s="1"/>
  <c r="AA249" i="1" s="1" a="1"/>
  <c r="AA249" i="1" s="1"/>
  <c r="E249" i="1"/>
  <c r="C249" i="1"/>
  <c r="D249" i="1" s="1"/>
  <c r="AO248" i="1"/>
  <c r="AN248" i="1"/>
  <c r="AM248" i="1"/>
  <c r="AL248" i="1"/>
  <c r="AK248" i="1"/>
  <c r="AJ248" i="1"/>
  <c r="AI248" i="1"/>
  <c r="AH248" i="1"/>
  <c r="Z248" i="1"/>
  <c r="AG248" i="1" s="1" a="1"/>
  <c r="AG248" i="1" s="1"/>
  <c r="S248" i="1"/>
  <c r="R248" i="1"/>
  <c r="Q248" i="1"/>
  <c r="P248" i="1"/>
  <c r="O248" i="1"/>
  <c r="N248" i="1"/>
  <c r="M248" i="1"/>
  <c r="L248" i="1"/>
  <c r="K248" i="1"/>
  <c r="Y248" i="1" s="1"/>
  <c r="AF248" i="1" s="1" a="1"/>
  <c r="AF248" i="1" s="1"/>
  <c r="J248" i="1"/>
  <c r="I248" i="1"/>
  <c r="H248" i="1"/>
  <c r="G248" i="1"/>
  <c r="F248" i="1"/>
  <c r="E248" i="1"/>
  <c r="C248" i="1"/>
  <c r="D248" i="1" s="1"/>
  <c r="AO247" i="1"/>
  <c r="AN247" i="1"/>
  <c r="AM247" i="1"/>
  <c r="AL247" i="1"/>
  <c r="AK247" i="1"/>
  <c r="AJ247" i="1"/>
  <c r="AI247" i="1"/>
  <c r="AH247" i="1"/>
  <c r="S247" i="1"/>
  <c r="R247" i="1"/>
  <c r="Q247" i="1"/>
  <c r="P247" i="1"/>
  <c r="O247" i="1"/>
  <c r="N247" i="1"/>
  <c r="M247" i="1"/>
  <c r="L247" i="1"/>
  <c r="K247" i="1"/>
  <c r="J247" i="1"/>
  <c r="I247" i="1"/>
  <c r="W247" i="1" s="1"/>
  <c r="AD247" i="1" s="1" a="1"/>
  <c r="AD247" i="1" s="1"/>
  <c r="H247" i="1"/>
  <c r="G247" i="1"/>
  <c r="U247" i="1" s="1"/>
  <c r="AB247" i="1" s="1" a="1"/>
  <c r="AB247" i="1" s="1"/>
  <c r="F247" i="1"/>
  <c r="T247" i="1" s="1"/>
  <c r="AA247" i="1" s="1" a="1"/>
  <c r="AA247" i="1" s="1"/>
  <c r="E247" i="1"/>
  <c r="C247" i="1"/>
  <c r="D247" i="1" s="1"/>
  <c r="AO246" i="1"/>
  <c r="AN246" i="1"/>
  <c r="AM246" i="1"/>
  <c r="AL246" i="1"/>
  <c r="AK246" i="1"/>
  <c r="AJ246" i="1"/>
  <c r="AI246" i="1"/>
  <c r="AH246" i="1"/>
  <c r="Z246" i="1"/>
  <c r="AG246" i="1" s="1" a="1"/>
  <c r="AG246" i="1" s="1"/>
  <c r="S246" i="1"/>
  <c r="R246" i="1"/>
  <c r="Q246" i="1"/>
  <c r="P246" i="1"/>
  <c r="O246" i="1"/>
  <c r="N246" i="1"/>
  <c r="M246" i="1"/>
  <c r="L246" i="1"/>
  <c r="K246" i="1"/>
  <c r="J246" i="1"/>
  <c r="X246" i="1" s="1"/>
  <c r="AE246" i="1" s="1" a="1"/>
  <c r="AE246" i="1" s="1"/>
  <c r="I246" i="1"/>
  <c r="W246" i="1" s="1"/>
  <c r="AD246" i="1" s="1" a="1"/>
  <c r="AD246" i="1" s="1"/>
  <c r="H246" i="1"/>
  <c r="V246" i="1" s="1"/>
  <c r="AC246" i="1" s="1" a="1"/>
  <c r="AC246" i="1" s="1"/>
  <c r="G246" i="1"/>
  <c r="U246" i="1" s="1"/>
  <c r="AB246" i="1" s="1" a="1"/>
  <c r="AB246" i="1" s="1"/>
  <c r="F246" i="1"/>
  <c r="E246" i="1"/>
  <c r="C246" i="1"/>
  <c r="D246" i="1" s="1"/>
  <c r="AO245" i="1"/>
  <c r="AN245" i="1"/>
  <c r="AM245" i="1"/>
  <c r="AL245" i="1"/>
  <c r="AK245" i="1"/>
  <c r="AJ245" i="1"/>
  <c r="AI245" i="1"/>
  <c r="AH245" i="1"/>
  <c r="S245" i="1"/>
  <c r="R245" i="1"/>
  <c r="Q245" i="1"/>
  <c r="P245" i="1"/>
  <c r="O245" i="1"/>
  <c r="N245" i="1"/>
  <c r="M245" i="1"/>
  <c r="L245" i="1"/>
  <c r="Z245" i="1" s="1"/>
  <c r="AG245" i="1" s="1" a="1"/>
  <c r="AG245" i="1" s="1"/>
  <c r="K245" i="1"/>
  <c r="J245" i="1"/>
  <c r="X245" i="1" s="1"/>
  <c r="AE245" i="1" s="1" a="1"/>
  <c r="AE245" i="1" s="1"/>
  <c r="I245" i="1"/>
  <c r="W245" i="1" s="1"/>
  <c r="AD245" i="1" s="1" a="1"/>
  <c r="AD245" i="1" s="1"/>
  <c r="H245" i="1"/>
  <c r="G245" i="1"/>
  <c r="F245" i="1"/>
  <c r="E245" i="1"/>
  <c r="C245" i="1"/>
  <c r="D245" i="1" s="1"/>
  <c r="AO244" i="1"/>
  <c r="AN244" i="1"/>
  <c r="AM244" i="1"/>
  <c r="AL244" i="1"/>
  <c r="AK244" i="1"/>
  <c r="AJ244" i="1"/>
  <c r="AI244" i="1"/>
  <c r="AH244" i="1"/>
  <c r="S244" i="1"/>
  <c r="R244" i="1"/>
  <c r="Q244" i="1"/>
  <c r="P244" i="1"/>
  <c r="O244" i="1"/>
  <c r="N244" i="1"/>
  <c r="M244" i="1"/>
  <c r="L244" i="1"/>
  <c r="K244" i="1"/>
  <c r="J244" i="1"/>
  <c r="X244" i="1" s="1"/>
  <c r="AE244" i="1" s="1" a="1"/>
  <c r="AE244" i="1" s="1"/>
  <c r="I244" i="1"/>
  <c r="H244" i="1"/>
  <c r="G244" i="1"/>
  <c r="F244" i="1"/>
  <c r="E244" i="1"/>
  <c r="C244" i="1"/>
  <c r="D244" i="1" s="1"/>
  <c r="AO243" i="1"/>
  <c r="AN243" i="1"/>
  <c r="AM243" i="1"/>
  <c r="AL243" i="1"/>
  <c r="AK243" i="1"/>
  <c r="AJ243" i="1"/>
  <c r="AI243" i="1"/>
  <c r="AH243" i="1"/>
  <c r="S243" i="1"/>
  <c r="R243" i="1"/>
  <c r="Q243" i="1"/>
  <c r="P243" i="1"/>
  <c r="W243" i="1" s="1"/>
  <c r="AD243" i="1" s="1" a="1"/>
  <c r="AD243" i="1" s="1"/>
  <c r="O243" i="1"/>
  <c r="V243" i="1" s="1"/>
  <c r="AC243" i="1" s="1" a="1"/>
  <c r="AC243" i="1" s="1"/>
  <c r="N243" i="1"/>
  <c r="M243" i="1"/>
  <c r="L243" i="1"/>
  <c r="Z243" i="1" s="1"/>
  <c r="AG243" i="1" s="1" a="1"/>
  <c r="AG243" i="1" s="1"/>
  <c r="K243" i="1"/>
  <c r="J243" i="1"/>
  <c r="X243" i="1" s="1"/>
  <c r="AE243" i="1" s="1" a="1"/>
  <c r="AE243" i="1" s="1"/>
  <c r="I243" i="1"/>
  <c r="H243" i="1"/>
  <c r="G243" i="1"/>
  <c r="F243" i="1"/>
  <c r="E243" i="1"/>
  <c r="D243" i="1"/>
  <c r="C243" i="1"/>
  <c r="AO242" i="1"/>
  <c r="AN242" i="1"/>
  <c r="AM242" i="1"/>
  <c r="AL242" i="1"/>
  <c r="AK242" i="1"/>
  <c r="AJ242" i="1"/>
  <c r="AI242" i="1"/>
  <c r="AH242" i="1"/>
  <c r="S242" i="1"/>
  <c r="Z242" i="1" s="1"/>
  <c r="AG242" i="1" s="1" a="1"/>
  <c r="AG242" i="1" s="1"/>
  <c r="R242" i="1"/>
  <c r="Q242" i="1"/>
  <c r="P242" i="1"/>
  <c r="O242" i="1"/>
  <c r="V242" i="1" s="1"/>
  <c r="AC242" i="1" s="1" a="1"/>
  <c r="AC242" i="1" s="1"/>
  <c r="N242" i="1"/>
  <c r="M242" i="1"/>
  <c r="L242" i="1"/>
  <c r="K242" i="1"/>
  <c r="J242" i="1"/>
  <c r="I242" i="1"/>
  <c r="H242" i="1"/>
  <c r="G242" i="1"/>
  <c r="F242" i="1"/>
  <c r="E242" i="1"/>
  <c r="C242" i="1"/>
  <c r="D242" i="1" s="1"/>
  <c r="AO241" i="1"/>
  <c r="AN241" i="1"/>
  <c r="AM241" i="1"/>
  <c r="AL241" i="1"/>
  <c r="AK241" i="1"/>
  <c r="AJ241" i="1"/>
  <c r="AI241" i="1"/>
  <c r="AH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V241" i="1" s="1"/>
  <c r="AC241" i="1" s="1" a="1"/>
  <c r="AC241" i="1" s="1"/>
  <c r="G241" i="1"/>
  <c r="U241" i="1" s="1"/>
  <c r="AB241" i="1" s="1" a="1"/>
  <c r="AB241" i="1" s="1"/>
  <c r="F241" i="1"/>
  <c r="T241" i="1" s="1"/>
  <c r="AA241" i="1" s="1" a="1"/>
  <c r="AA241" i="1" s="1"/>
  <c r="E241" i="1"/>
  <c r="C241" i="1"/>
  <c r="D241" i="1" s="1"/>
  <c r="AO240" i="1"/>
  <c r="AN240" i="1"/>
  <c r="AM240" i="1"/>
  <c r="AL240" i="1"/>
  <c r="AK240" i="1"/>
  <c r="AJ240" i="1"/>
  <c r="AI240" i="1"/>
  <c r="AH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U240" i="1" s="1"/>
  <c r="AB240" i="1" s="1" a="1"/>
  <c r="AB240" i="1" s="1"/>
  <c r="F240" i="1"/>
  <c r="E240" i="1"/>
  <c r="C240" i="1"/>
  <c r="D240" i="1" s="1"/>
  <c r="AO239" i="1"/>
  <c r="AN239" i="1"/>
  <c r="AM239" i="1"/>
  <c r="AL239" i="1"/>
  <c r="AK239" i="1"/>
  <c r="AJ239" i="1"/>
  <c r="AI239" i="1"/>
  <c r="AH239" i="1"/>
  <c r="Y239" i="1"/>
  <c r="AF239" i="1" s="1" a="1"/>
  <c r="AF239" i="1" s="1"/>
  <c r="X239" i="1"/>
  <c r="AE239" i="1" s="1" a="1"/>
  <c r="AE239" i="1" s="1"/>
  <c r="S239" i="1"/>
  <c r="R239" i="1"/>
  <c r="Q239" i="1"/>
  <c r="P239" i="1"/>
  <c r="O239" i="1"/>
  <c r="N239" i="1"/>
  <c r="M239" i="1"/>
  <c r="L239" i="1"/>
  <c r="K239" i="1"/>
  <c r="J239" i="1"/>
  <c r="I239" i="1"/>
  <c r="W239" i="1" s="1"/>
  <c r="AD239" i="1" s="1" a="1"/>
  <c r="AD239" i="1" s="1"/>
  <c r="H239" i="1"/>
  <c r="V239" i="1" s="1"/>
  <c r="AC239" i="1" s="1" a="1"/>
  <c r="AC239" i="1" s="1"/>
  <c r="G239" i="1"/>
  <c r="U239" i="1" s="1"/>
  <c r="AB239" i="1" s="1" a="1"/>
  <c r="AB239" i="1" s="1"/>
  <c r="F239" i="1"/>
  <c r="E239" i="1"/>
  <c r="C239" i="1"/>
  <c r="D239" i="1" s="1"/>
  <c r="AO238" i="1"/>
  <c r="AN238" i="1"/>
  <c r="AM238" i="1"/>
  <c r="AL238" i="1"/>
  <c r="AK238" i="1"/>
  <c r="AJ238" i="1"/>
  <c r="AI238" i="1"/>
  <c r="AH238" i="1"/>
  <c r="S238" i="1"/>
  <c r="R238" i="1"/>
  <c r="Q238" i="1"/>
  <c r="P238" i="1"/>
  <c r="O238" i="1"/>
  <c r="N238" i="1"/>
  <c r="M238" i="1"/>
  <c r="L238" i="1"/>
  <c r="K238" i="1"/>
  <c r="J238" i="1"/>
  <c r="I238" i="1"/>
  <c r="W238" i="1" s="1"/>
  <c r="AD238" i="1" s="1" a="1"/>
  <c r="AD238" i="1" s="1"/>
  <c r="H238" i="1"/>
  <c r="G238" i="1"/>
  <c r="F238" i="1"/>
  <c r="E238" i="1"/>
  <c r="C238" i="1"/>
  <c r="D238" i="1" s="1"/>
  <c r="AO237" i="1"/>
  <c r="AN237" i="1"/>
  <c r="AM237" i="1"/>
  <c r="AL237" i="1"/>
  <c r="AK237" i="1"/>
  <c r="AJ237" i="1"/>
  <c r="AI237" i="1"/>
  <c r="AH237" i="1"/>
  <c r="S237" i="1"/>
  <c r="R237" i="1"/>
  <c r="Y237" i="1" s="1"/>
  <c r="AF237" i="1" s="1" a="1"/>
  <c r="AF237" i="1" s="1"/>
  <c r="Q237" i="1"/>
  <c r="P237" i="1"/>
  <c r="O237" i="1"/>
  <c r="N237" i="1"/>
  <c r="M237" i="1"/>
  <c r="L237" i="1"/>
  <c r="K237" i="1"/>
  <c r="J237" i="1"/>
  <c r="I237" i="1"/>
  <c r="H237" i="1"/>
  <c r="V237" i="1" s="1"/>
  <c r="AC237" i="1" s="1" a="1"/>
  <c r="AC237" i="1" s="1"/>
  <c r="G237" i="1"/>
  <c r="U237" i="1" s="1"/>
  <c r="AB237" i="1" s="1" a="1"/>
  <c r="AB237" i="1" s="1"/>
  <c r="F237" i="1"/>
  <c r="T237" i="1" s="1"/>
  <c r="AA237" i="1" s="1" a="1"/>
  <c r="AA237" i="1" s="1"/>
  <c r="E237" i="1"/>
  <c r="C237" i="1"/>
  <c r="D237" i="1" s="1"/>
  <c r="AO236" i="1"/>
  <c r="AN236" i="1"/>
  <c r="AM236" i="1"/>
  <c r="AL236" i="1"/>
  <c r="AK236" i="1"/>
  <c r="AJ236" i="1"/>
  <c r="AI236" i="1"/>
  <c r="AH236" i="1"/>
  <c r="S236" i="1"/>
  <c r="R236" i="1"/>
  <c r="Q236" i="1"/>
  <c r="P236" i="1"/>
  <c r="O236" i="1"/>
  <c r="N236" i="1"/>
  <c r="M236" i="1"/>
  <c r="T236" i="1" s="1"/>
  <c r="AA236" i="1" s="1" a="1"/>
  <c r="AA236" i="1" s="1"/>
  <c r="L236" i="1"/>
  <c r="K236" i="1"/>
  <c r="Y236" i="1" s="1"/>
  <c r="AF236" i="1" s="1" a="1"/>
  <c r="AF236" i="1" s="1"/>
  <c r="J236" i="1"/>
  <c r="X236" i="1" s="1"/>
  <c r="AE236" i="1" s="1" a="1"/>
  <c r="AE236" i="1" s="1"/>
  <c r="I236" i="1"/>
  <c r="H236" i="1"/>
  <c r="G236" i="1"/>
  <c r="F236" i="1"/>
  <c r="E236" i="1"/>
  <c r="D236" i="1"/>
  <c r="C236" i="1"/>
  <c r="AO235" i="1"/>
  <c r="AN235" i="1"/>
  <c r="AM235" i="1"/>
  <c r="AL235" i="1"/>
  <c r="AK235" i="1"/>
  <c r="AJ235" i="1"/>
  <c r="AI235" i="1"/>
  <c r="AH235" i="1"/>
  <c r="S235" i="1"/>
  <c r="R235" i="1"/>
  <c r="Q235" i="1"/>
  <c r="P235" i="1"/>
  <c r="O235" i="1"/>
  <c r="N235" i="1"/>
  <c r="U235" i="1" s="1"/>
  <c r="AB235" i="1" s="1" a="1"/>
  <c r="AB235" i="1" s="1"/>
  <c r="M235" i="1"/>
  <c r="L235" i="1"/>
  <c r="Z235" i="1" s="1"/>
  <c r="AG235" i="1" s="1" a="1"/>
  <c r="AG235" i="1" s="1"/>
  <c r="K235" i="1"/>
  <c r="J235" i="1"/>
  <c r="I235" i="1"/>
  <c r="W235" i="1" s="1"/>
  <c r="AD235" i="1" s="1" a="1"/>
  <c r="AD235" i="1" s="1"/>
  <c r="H235" i="1"/>
  <c r="G235" i="1"/>
  <c r="F235" i="1"/>
  <c r="E235" i="1"/>
  <c r="C235" i="1"/>
  <c r="D235" i="1" s="1"/>
  <c r="AO234" i="1"/>
  <c r="AN234" i="1"/>
  <c r="AM234" i="1"/>
  <c r="AL234" i="1"/>
  <c r="AK234" i="1"/>
  <c r="AJ234" i="1"/>
  <c r="AI234" i="1"/>
  <c r="AH234" i="1"/>
  <c r="S234" i="1"/>
  <c r="R234" i="1"/>
  <c r="Q234" i="1"/>
  <c r="P234" i="1"/>
  <c r="O234" i="1"/>
  <c r="V234" i="1" s="1"/>
  <c r="AC234" i="1" s="1" a="1"/>
  <c r="AC234" i="1" s="1"/>
  <c r="N234" i="1"/>
  <c r="M234" i="1"/>
  <c r="L234" i="1"/>
  <c r="Z234" i="1" s="1"/>
  <c r="AG234" i="1" s="1" a="1"/>
  <c r="AG234" i="1" s="1"/>
  <c r="K234" i="1"/>
  <c r="J234" i="1"/>
  <c r="I234" i="1"/>
  <c r="H234" i="1"/>
  <c r="G234" i="1"/>
  <c r="F234" i="1"/>
  <c r="E234" i="1"/>
  <c r="C234" i="1"/>
  <c r="D234" i="1" s="1"/>
  <c r="AO233" i="1"/>
  <c r="AN233" i="1"/>
  <c r="AM233" i="1"/>
  <c r="AL233" i="1"/>
  <c r="AK233" i="1"/>
  <c r="AJ233" i="1"/>
  <c r="AI233" i="1"/>
  <c r="AH233" i="1"/>
  <c r="S233" i="1"/>
  <c r="R233" i="1"/>
  <c r="Q233" i="1"/>
  <c r="P233" i="1"/>
  <c r="O233" i="1"/>
  <c r="N233" i="1"/>
  <c r="M233" i="1"/>
  <c r="T233" i="1" s="1"/>
  <c r="AA233" i="1" s="1" a="1"/>
  <c r="AA233" i="1" s="1"/>
  <c r="L233" i="1"/>
  <c r="K233" i="1"/>
  <c r="Y233" i="1" s="1"/>
  <c r="AF233" i="1" s="1" a="1"/>
  <c r="AF233" i="1" s="1"/>
  <c r="J233" i="1"/>
  <c r="X233" i="1" s="1"/>
  <c r="AE233" i="1" s="1" a="1"/>
  <c r="AE233" i="1" s="1"/>
  <c r="I233" i="1"/>
  <c r="H233" i="1"/>
  <c r="G233" i="1"/>
  <c r="F233" i="1"/>
  <c r="E233" i="1"/>
  <c r="C233" i="1"/>
  <c r="D233" i="1" s="1"/>
  <c r="AO232" i="1"/>
  <c r="AN232" i="1"/>
  <c r="AM232" i="1"/>
  <c r="AL232" i="1"/>
  <c r="AK232" i="1"/>
  <c r="AJ232" i="1"/>
  <c r="AI232" i="1"/>
  <c r="AH232" i="1"/>
  <c r="S232" i="1"/>
  <c r="R232" i="1"/>
  <c r="Q232" i="1"/>
  <c r="P232" i="1"/>
  <c r="O232" i="1"/>
  <c r="N232" i="1"/>
  <c r="M232" i="1"/>
  <c r="L232" i="1"/>
  <c r="K232" i="1"/>
  <c r="J232" i="1"/>
  <c r="X232" i="1" s="1"/>
  <c r="AE232" i="1" s="1" a="1"/>
  <c r="AE232" i="1" s="1"/>
  <c r="I232" i="1"/>
  <c r="W232" i="1" s="1"/>
  <c r="AD232" i="1" s="1" a="1"/>
  <c r="AD232" i="1" s="1"/>
  <c r="H232" i="1"/>
  <c r="G232" i="1"/>
  <c r="U232" i="1" s="1"/>
  <c r="AB232" i="1" s="1" a="1"/>
  <c r="AB232" i="1" s="1"/>
  <c r="F232" i="1"/>
  <c r="E232" i="1"/>
  <c r="C232" i="1"/>
  <c r="D232" i="1" s="1"/>
  <c r="AO231" i="1"/>
  <c r="AN231" i="1"/>
  <c r="AM231" i="1"/>
  <c r="AL231" i="1"/>
  <c r="AK231" i="1"/>
  <c r="AJ231" i="1"/>
  <c r="AI231" i="1"/>
  <c r="AH231" i="1"/>
  <c r="S231" i="1"/>
  <c r="R231" i="1"/>
  <c r="Q231" i="1"/>
  <c r="P231" i="1"/>
  <c r="O231" i="1"/>
  <c r="N231" i="1"/>
  <c r="M231" i="1"/>
  <c r="T231" i="1" s="1"/>
  <c r="AA231" i="1" s="1" a="1"/>
  <c r="AA231" i="1" s="1"/>
  <c r="L231" i="1"/>
  <c r="K231" i="1"/>
  <c r="J231" i="1"/>
  <c r="X231" i="1" s="1"/>
  <c r="AE231" i="1" s="1" a="1"/>
  <c r="AE231" i="1" s="1"/>
  <c r="I231" i="1"/>
  <c r="H231" i="1"/>
  <c r="G231" i="1"/>
  <c r="F231" i="1"/>
  <c r="E231" i="1"/>
  <c r="C231" i="1"/>
  <c r="D231" i="1" s="1"/>
  <c r="AO230" i="1"/>
  <c r="AN230" i="1"/>
  <c r="AM230" i="1"/>
  <c r="AL230" i="1"/>
  <c r="AK230" i="1"/>
  <c r="AJ230" i="1"/>
  <c r="AI230" i="1"/>
  <c r="AH230" i="1"/>
  <c r="S230" i="1"/>
  <c r="R230" i="1"/>
  <c r="Q230" i="1"/>
  <c r="P230" i="1"/>
  <c r="W230" i="1" s="1"/>
  <c r="AD230" i="1" s="1" a="1"/>
  <c r="AD230" i="1" s="1"/>
  <c r="O230" i="1"/>
  <c r="N230" i="1"/>
  <c r="M230" i="1"/>
  <c r="L230" i="1"/>
  <c r="K230" i="1"/>
  <c r="J230" i="1"/>
  <c r="I230" i="1"/>
  <c r="H230" i="1"/>
  <c r="V230" i="1" s="1"/>
  <c r="AC230" i="1" s="1" a="1"/>
  <c r="AC230" i="1" s="1"/>
  <c r="G230" i="1"/>
  <c r="F230" i="1"/>
  <c r="E230" i="1"/>
  <c r="D230" i="1"/>
  <c r="C230" i="1"/>
  <c r="AO229" i="1"/>
  <c r="AN229" i="1"/>
  <c r="AM229" i="1"/>
  <c r="AL229" i="1"/>
  <c r="AK229" i="1"/>
  <c r="AJ229" i="1"/>
  <c r="AI229" i="1"/>
  <c r="AH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C229" i="1"/>
  <c r="D229" i="1" s="1"/>
  <c r="AO228" i="1"/>
  <c r="AN228" i="1"/>
  <c r="AM228" i="1"/>
  <c r="AL228" i="1"/>
  <c r="AK228" i="1"/>
  <c r="AJ228" i="1"/>
  <c r="AI228" i="1"/>
  <c r="AH228" i="1"/>
  <c r="S228" i="1"/>
  <c r="R228" i="1"/>
  <c r="Q228" i="1"/>
  <c r="P228" i="1"/>
  <c r="O228" i="1"/>
  <c r="N228" i="1"/>
  <c r="M228" i="1"/>
  <c r="L228" i="1"/>
  <c r="K228" i="1"/>
  <c r="Y228" i="1" s="1"/>
  <c r="AF228" i="1" s="1" a="1"/>
  <c r="AF228" i="1" s="1"/>
  <c r="J228" i="1"/>
  <c r="I228" i="1"/>
  <c r="H228" i="1"/>
  <c r="G228" i="1"/>
  <c r="F228" i="1"/>
  <c r="E228" i="1"/>
  <c r="C228" i="1"/>
  <c r="D228" i="1" s="1"/>
  <c r="AO227" i="1"/>
  <c r="AN227" i="1"/>
  <c r="AM227" i="1"/>
  <c r="AL227" i="1"/>
  <c r="AK227" i="1"/>
  <c r="AJ227" i="1"/>
  <c r="AI227" i="1"/>
  <c r="AH227" i="1"/>
  <c r="S227" i="1"/>
  <c r="R227" i="1"/>
  <c r="Q227" i="1"/>
  <c r="P227" i="1"/>
  <c r="O227" i="1"/>
  <c r="N227" i="1"/>
  <c r="M227" i="1"/>
  <c r="L227" i="1"/>
  <c r="K227" i="1"/>
  <c r="Y227" i="1" s="1"/>
  <c r="AF227" i="1" s="1" a="1"/>
  <c r="AF227" i="1" s="1"/>
  <c r="J227" i="1"/>
  <c r="I227" i="1"/>
  <c r="H227" i="1"/>
  <c r="G227" i="1"/>
  <c r="F227" i="1"/>
  <c r="E227" i="1"/>
  <c r="C227" i="1"/>
  <c r="D227" i="1" s="1"/>
  <c r="AO226" i="1"/>
  <c r="AN226" i="1"/>
  <c r="AM226" i="1"/>
  <c r="AL226" i="1"/>
  <c r="AK226" i="1"/>
  <c r="AJ226" i="1"/>
  <c r="AI226" i="1"/>
  <c r="AH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C226" i="1"/>
  <c r="D226" i="1" s="1"/>
  <c r="AO225" i="1"/>
  <c r="AN225" i="1"/>
  <c r="AM225" i="1"/>
  <c r="AL225" i="1"/>
  <c r="AK225" i="1"/>
  <c r="AJ225" i="1"/>
  <c r="AI225" i="1"/>
  <c r="AH225" i="1"/>
  <c r="S225" i="1"/>
  <c r="R225" i="1"/>
  <c r="Q225" i="1"/>
  <c r="X225" i="1" s="1"/>
  <c r="AE225" i="1" s="1" a="1"/>
  <c r="AE225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AO224" i="1"/>
  <c r="AN224" i="1"/>
  <c r="AM224" i="1"/>
  <c r="AL224" i="1"/>
  <c r="AK224" i="1"/>
  <c r="AJ224" i="1"/>
  <c r="AI224" i="1"/>
  <c r="AH224" i="1"/>
  <c r="S224" i="1"/>
  <c r="R224" i="1"/>
  <c r="Q224" i="1"/>
  <c r="P224" i="1"/>
  <c r="O224" i="1"/>
  <c r="N224" i="1"/>
  <c r="M224" i="1"/>
  <c r="L224" i="1"/>
  <c r="K224" i="1"/>
  <c r="J224" i="1"/>
  <c r="X224" i="1" s="1"/>
  <c r="AE224" i="1" s="1" a="1"/>
  <c r="AE224" i="1" s="1"/>
  <c r="I224" i="1"/>
  <c r="H224" i="1"/>
  <c r="V224" i="1" s="1"/>
  <c r="AC224" i="1" s="1" a="1"/>
  <c r="AC224" i="1" s="1"/>
  <c r="G224" i="1"/>
  <c r="U224" i="1" s="1"/>
  <c r="AB224" i="1" s="1" a="1"/>
  <c r="AB224" i="1" s="1"/>
  <c r="F224" i="1"/>
  <c r="E224" i="1"/>
  <c r="C224" i="1"/>
  <c r="D224" i="1" s="1"/>
  <c r="AO223" i="1"/>
  <c r="AN223" i="1"/>
  <c r="AM223" i="1"/>
  <c r="AL223" i="1"/>
  <c r="AK223" i="1"/>
  <c r="AJ223" i="1"/>
  <c r="AI223" i="1"/>
  <c r="AH223" i="1"/>
  <c r="Y223" i="1"/>
  <c r="AF223" i="1" s="1" a="1"/>
  <c r="AF223" i="1" s="1"/>
  <c r="S223" i="1"/>
  <c r="R223" i="1"/>
  <c r="Q223" i="1"/>
  <c r="P223" i="1"/>
  <c r="O223" i="1"/>
  <c r="N223" i="1"/>
  <c r="M223" i="1"/>
  <c r="T223" i="1" s="1"/>
  <c r="AA223" i="1" s="1" a="1"/>
  <c r="AA223" i="1" s="1"/>
  <c r="L223" i="1"/>
  <c r="K223" i="1"/>
  <c r="J223" i="1"/>
  <c r="I223" i="1"/>
  <c r="W223" i="1" s="1"/>
  <c r="AD223" i="1" s="1" a="1"/>
  <c r="AD223" i="1" s="1"/>
  <c r="H223" i="1"/>
  <c r="G223" i="1"/>
  <c r="U223" i="1" s="1"/>
  <c r="AB223" i="1" s="1" a="1"/>
  <c r="AB223" i="1" s="1"/>
  <c r="F223" i="1"/>
  <c r="E223" i="1"/>
  <c r="C223" i="1"/>
  <c r="D223" i="1" s="1"/>
  <c r="AO222" i="1"/>
  <c r="AN222" i="1"/>
  <c r="AM222" i="1"/>
  <c r="AL222" i="1"/>
  <c r="AK222" i="1"/>
  <c r="AJ222" i="1"/>
  <c r="AI222" i="1"/>
  <c r="AH222" i="1"/>
  <c r="S222" i="1"/>
  <c r="R222" i="1"/>
  <c r="Q222" i="1"/>
  <c r="P222" i="1"/>
  <c r="O222" i="1"/>
  <c r="N222" i="1"/>
  <c r="U222" i="1" s="1"/>
  <c r="AB222" i="1" s="1" a="1"/>
  <c r="AB222" i="1" s="1"/>
  <c r="M222" i="1"/>
  <c r="L222" i="1"/>
  <c r="K222" i="1"/>
  <c r="J222" i="1"/>
  <c r="X222" i="1" s="1"/>
  <c r="AE222" i="1" s="1" a="1"/>
  <c r="AE222" i="1" s="1"/>
  <c r="I222" i="1"/>
  <c r="W222" i="1" s="1"/>
  <c r="AD222" i="1" s="1" a="1"/>
  <c r="AD222" i="1" s="1"/>
  <c r="H222" i="1"/>
  <c r="G222" i="1"/>
  <c r="F222" i="1"/>
  <c r="E222" i="1"/>
  <c r="C222" i="1"/>
  <c r="D222" i="1" s="1"/>
  <c r="AO221" i="1"/>
  <c r="AN221" i="1"/>
  <c r="AM221" i="1"/>
  <c r="AL221" i="1"/>
  <c r="AK221" i="1"/>
  <c r="AJ221" i="1"/>
  <c r="AI221" i="1"/>
  <c r="AH221" i="1"/>
  <c r="S221" i="1"/>
  <c r="R221" i="1"/>
  <c r="Q221" i="1"/>
  <c r="P221" i="1"/>
  <c r="O221" i="1"/>
  <c r="N221" i="1"/>
  <c r="M221" i="1"/>
  <c r="L221" i="1"/>
  <c r="Z221" i="1" s="1"/>
  <c r="AG221" i="1" s="1" a="1"/>
  <c r="AG221" i="1" s="1"/>
  <c r="K221" i="1"/>
  <c r="J221" i="1"/>
  <c r="I221" i="1"/>
  <c r="H221" i="1"/>
  <c r="G221" i="1"/>
  <c r="F221" i="1"/>
  <c r="E221" i="1"/>
  <c r="C221" i="1"/>
  <c r="D221" i="1" s="1"/>
  <c r="AO220" i="1"/>
  <c r="AN220" i="1"/>
  <c r="AM220" i="1"/>
  <c r="AL220" i="1"/>
  <c r="AK220" i="1"/>
  <c r="AJ220" i="1"/>
  <c r="AI220" i="1"/>
  <c r="AH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C220" i="1"/>
  <c r="D220" i="1" s="1"/>
  <c r="AO219" i="1"/>
  <c r="AN219" i="1"/>
  <c r="AM219" i="1"/>
  <c r="AL219" i="1"/>
  <c r="AK219" i="1"/>
  <c r="AJ219" i="1"/>
  <c r="AI219" i="1"/>
  <c r="AH219" i="1"/>
  <c r="S219" i="1"/>
  <c r="R219" i="1"/>
  <c r="Q219" i="1"/>
  <c r="P219" i="1"/>
  <c r="O219" i="1"/>
  <c r="N219" i="1"/>
  <c r="M219" i="1"/>
  <c r="L219" i="1"/>
  <c r="Z219" i="1" s="1"/>
  <c r="AG219" i="1" s="1" a="1"/>
  <c r="AG219" i="1" s="1"/>
  <c r="K219" i="1"/>
  <c r="J219" i="1"/>
  <c r="X219" i="1" s="1"/>
  <c r="AE219" i="1" s="1" a="1"/>
  <c r="AE219" i="1" s="1"/>
  <c r="I219" i="1"/>
  <c r="H219" i="1"/>
  <c r="G219" i="1"/>
  <c r="F219" i="1"/>
  <c r="E219" i="1"/>
  <c r="C219" i="1"/>
  <c r="D219" i="1" s="1"/>
  <c r="AO218" i="1"/>
  <c r="AN218" i="1"/>
  <c r="AM218" i="1"/>
  <c r="AL218" i="1"/>
  <c r="AK218" i="1"/>
  <c r="AJ218" i="1"/>
  <c r="AI218" i="1"/>
  <c r="AH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C218" i="1"/>
  <c r="D218" i="1" s="1"/>
  <c r="AO217" i="1"/>
  <c r="AN217" i="1"/>
  <c r="AM217" i="1"/>
  <c r="AL217" i="1"/>
  <c r="AK217" i="1"/>
  <c r="AJ217" i="1"/>
  <c r="AI217" i="1"/>
  <c r="AH217" i="1"/>
  <c r="S217" i="1"/>
  <c r="R217" i="1"/>
  <c r="Q217" i="1"/>
  <c r="P217" i="1"/>
  <c r="O217" i="1"/>
  <c r="N217" i="1"/>
  <c r="M217" i="1"/>
  <c r="L217" i="1"/>
  <c r="K217" i="1"/>
  <c r="Y217" i="1" s="1"/>
  <c r="AF217" i="1" s="1" a="1"/>
  <c r="AF217" i="1" s="1"/>
  <c r="J217" i="1"/>
  <c r="I217" i="1"/>
  <c r="H217" i="1"/>
  <c r="G217" i="1"/>
  <c r="F217" i="1"/>
  <c r="E217" i="1"/>
  <c r="C217" i="1"/>
  <c r="D217" i="1" s="1"/>
  <c r="AO216" i="1"/>
  <c r="AN216" i="1"/>
  <c r="AM216" i="1"/>
  <c r="AL216" i="1"/>
  <c r="AK216" i="1"/>
  <c r="AJ216" i="1"/>
  <c r="AI216" i="1"/>
  <c r="AH216" i="1"/>
  <c r="S216" i="1"/>
  <c r="R216" i="1"/>
  <c r="Q216" i="1"/>
  <c r="X216" i="1" s="1"/>
  <c r="AE216" i="1" s="1" a="1"/>
  <c r="AE216" i="1" s="1"/>
  <c r="P216" i="1"/>
  <c r="W216" i="1" s="1"/>
  <c r="AD216" i="1" s="1" a="1"/>
  <c r="AD216" i="1" s="1"/>
  <c r="O216" i="1"/>
  <c r="V216" i="1" s="1"/>
  <c r="AC216" i="1" s="1" a="1"/>
  <c r="AC216" i="1" s="1"/>
  <c r="N216" i="1"/>
  <c r="M216" i="1"/>
  <c r="L216" i="1"/>
  <c r="K216" i="1"/>
  <c r="Y216" i="1" s="1"/>
  <c r="AF216" i="1" s="1" a="1"/>
  <c r="AF216" i="1" s="1"/>
  <c r="J216" i="1"/>
  <c r="I216" i="1"/>
  <c r="H216" i="1"/>
  <c r="G216" i="1"/>
  <c r="F216" i="1"/>
  <c r="E216" i="1"/>
  <c r="C216" i="1"/>
  <c r="D216" i="1" s="1"/>
  <c r="AO215" i="1"/>
  <c r="AN215" i="1"/>
  <c r="AM215" i="1"/>
  <c r="AL215" i="1"/>
  <c r="AK215" i="1"/>
  <c r="AJ215" i="1"/>
  <c r="AI215" i="1"/>
  <c r="AH215" i="1"/>
  <c r="Y215" i="1"/>
  <c r="AF215" i="1" s="1" a="1"/>
  <c r="AF215" i="1" s="1"/>
  <c r="S215" i="1"/>
  <c r="Z215" i="1" s="1"/>
  <c r="AG215" i="1" s="1" a="1"/>
  <c r="AG215" i="1" s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C215" i="1"/>
  <c r="D215" i="1" s="1"/>
  <c r="AO214" i="1"/>
  <c r="AN214" i="1"/>
  <c r="AM214" i="1"/>
  <c r="AL214" i="1"/>
  <c r="AK214" i="1"/>
  <c r="AJ214" i="1"/>
  <c r="AI214" i="1"/>
  <c r="AH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AO213" i="1"/>
  <c r="AN213" i="1"/>
  <c r="AM213" i="1"/>
  <c r="AL213" i="1"/>
  <c r="AK213" i="1"/>
  <c r="AJ213" i="1"/>
  <c r="AI213" i="1"/>
  <c r="AH213" i="1"/>
  <c r="S213" i="1"/>
  <c r="R213" i="1"/>
  <c r="Y213" i="1" s="1"/>
  <c r="AF213" i="1" s="1" a="1"/>
  <c r="AF213" i="1" s="1"/>
  <c r="Q213" i="1"/>
  <c r="P213" i="1"/>
  <c r="W213" i="1" s="1"/>
  <c r="AD213" i="1" s="1" a="1"/>
  <c r="AD213" i="1" s="1"/>
  <c r="O213" i="1"/>
  <c r="N213" i="1"/>
  <c r="M213" i="1"/>
  <c r="L213" i="1"/>
  <c r="K213" i="1"/>
  <c r="J213" i="1"/>
  <c r="I213" i="1"/>
  <c r="H213" i="1"/>
  <c r="G213" i="1"/>
  <c r="F213" i="1"/>
  <c r="T213" i="1" s="1"/>
  <c r="AA213" i="1" s="1" a="1"/>
  <c r="AA213" i="1" s="1"/>
  <c r="E213" i="1"/>
  <c r="C213" i="1"/>
  <c r="D213" i="1" s="1"/>
  <c r="AO212" i="1"/>
  <c r="AN212" i="1"/>
  <c r="AM212" i="1"/>
  <c r="AL212" i="1"/>
  <c r="AK212" i="1"/>
  <c r="AJ212" i="1"/>
  <c r="AI212" i="1"/>
  <c r="AH212" i="1"/>
  <c r="S212" i="1"/>
  <c r="R212" i="1"/>
  <c r="Y212" i="1" s="1"/>
  <c r="AF212" i="1" s="1" a="1"/>
  <c r="AF212" i="1" s="1"/>
  <c r="Q212" i="1"/>
  <c r="P212" i="1"/>
  <c r="O212" i="1"/>
  <c r="N212" i="1"/>
  <c r="M212" i="1"/>
  <c r="L212" i="1"/>
  <c r="K212" i="1"/>
  <c r="J212" i="1"/>
  <c r="X212" i="1" s="1"/>
  <c r="AE212" i="1" s="1" a="1"/>
  <c r="AE212" i="1" s="1"/>
  <c r="I212" i="1"/>
  <c r="W212" i="1" s="1"/>
  <c r="AD212" i="1" s="1" a="1"/>
  <c r="AD212" i="1" s="1"/>
  <c r="H212" i="1"/>
  <c r="G212" i="1"/>
  <c r="U212" i="1" s="1"/>
  <c r="AB212" i="1" s="1" a="1"/>
  <c r="AB212" i="1" s="1"/>
  <c r="F212" i="1"/>
  <c r="E212" i="1"/>
  <c r="C212" i="1"/>
  <c r="D212" i="1" s="1"/>
  <c r="AO211" i="1"/>
  <c r="AN211" i="1"/>
  <c r="AM211" i="1"/>
  <c r="AL211" i="1"/>
  <c r="AK211" i="1"/>
  <c r="AJ211" i="1"/>
  <c r="AI211" i="1"/>
  <c r="AH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C211" i="1"/>
  <c r="D211" i="1" s="1"/>
  <c r="AO210" i="1"/>
  <c r="AN210" i="1"/>
  <c r="AM210" i="1"/>
  <c r="AL210" i="1"/>
  <c r="AK210" i="1"/>
  <c r="AJ210" i="1"/>
  <c r="AI210" i="1"/>
  <c r="AH210" i="1"/>
  <c r="T210" i="1"/>
  <c r="AA210" i="1" s="1" a="1"/>
  <c r="AA210" i="1" s="1"/>
  <c r="S210" i="1"/>
  <c r="R210" i="1"/>
  <c r="Q210" i="1"/>
  <c r="P210" i="1"/>
  <c r="O210" i="1"/>
  <c r="N210" i="1"/>
  <c r="M210" i="1"/>
  <c r="L210" i="1"/>
  <c r="K210" i="1"/>
  <c r="J210" i="1"/>
  <c r="I210" i="1"/>
  <c r="H210" i="1"/>
  <c r="V210" i="1" s="1"/>
  <c r="AC210" i="1" s="1" a="1"/>
  <c r="AC210" i="1" s="1"/>
  <c r="G210" i="1"/>
  <c r="F210" i="1"/>
  <c r="E210" i="1"/>
  <c r="D210" i="1"/>
  <c r="C210" i="1"/>
  <c r="AO209" i="1"/>
  <c r="AN209" i="1"/>
  <c r="AM209" i="1"/>
  <c r="AL209" i="1"/>
  <c r="AK209" i="1"/>
  <c r="AJ209" i="1"/>
  <c r="AI209" i="1"/>
  <c r="AH209" i="1"/>
  <c r="S209" i="1"/>
  <c r="R209" i="1"/>
  <c r="Q209" i="1"/>
  <c r="P209" i="1"/>
  <c r="O209" i="1"/>
  <c r="V209" i="1" s="1"/>
  <c r="AC209" i="1" s="1" a="1"/>
  <c r="AC209" i="1" s="1"/>
  <c r="N209" i="1"/>
  <c r="M209" i="1"/>
  <c r="T209" i="1" s="1"/>
  <c r="AA209" i="1" s="1" a="1"/>
  <c r="AA209" i="1" s="1"/>
  <c r="L209" i="1"/>
  <c r="K209" i="1"/>
  <c r="Y209" i="1" s="1"/>
  <c r="AF209" i="1" s="1" a="1"/>
  <c r="AF209" i="1" s="1"/>
  <c r="J209" i="1"/>
  <c r="I209" i="1"/>
  <c r="H209" i="1"/>
  <c r="G209" i="1"/>
  <c r="U209" i="1" s="1"/>
  <c r="AB209" i="1" s="1" a="1"/>
  <c r="AB209" i="1" s="1"/>
  <c r="F209" i="1"/>
  <c r="E209" i="1"/>
  <c r="C209" i="1"/>
  <c r="D209" i="1" s="1"/>
  <c r="AO208" i="1"/>
  <c r="AN208" i="1"/>
  <c r="AM208" i="1"/>
  <c r="AL208" i="1"/>
  <c r="AK208" i="1"/>
  <c r="AJ208" i="1"/>
  <c r="AI208" i="1"/>
  <c r="AH208" i="1"/>
  <c r="Z208" i="1"/>
  <c r="AG208" i="1" s="1" a="1"/>
  <c r="AG208" i="1" s="1"/>
  <c r="S208" i="1"/>
  <c r="R208" i="1"/>
  <c r="Q208" i="1"/>
  <c r="P208" i="1"/>
  <c r="O208" i="1"/>
  <c r="N208" i="1"/>
  <c r="M208" i="1"/>
  <c r="L208" i="1"/>
  <c r="K208" i="1"/>
  <c r="J208" i="1"/>
  <c r="I208" i="1"/>
  <c r="H208" i="1"/>
  <c r="V208" i="1" s="1"/>
  <c r="AC208" i="1" s="1" a="1"/>
  <c r="AC208" i="1" s="1"/>
  <c r="G208" i="1"/>
  <c r="F208" i="1"/>
  <c r="T208" i="1" s="1"/>
  <c r="AA208" i="1" s="1" a="1"/>
  <c r="AA208" i="1" s="1"/>
  <c r="E208" i="1"/>
  <c r="C208" i="1"/>
  <c r="D208" i="1" s="1"/>
  <c r="AO207" i="1"/>
  <c r="AN207" i="1"/>
  <c r="AM207" i="1"/>
  <c r="AL207" i="1"/>
  <c r="AK207" i="1"/>
  <c r="AJ207" i="1"/>
  <c r="AI207" i="1"/>
  <c r="AH207" i="1"/>
  <c r="S207" i="1"/>
  <c r="Z207" i="1" s="1"/>
  <c r="AG207" i="1" s="1" a="1"/>
  <c r="AG207" i="1" s="1"/>
  <c r="R207" i="1"/>
  <c r="Q207" i="1"/>
  <c r="P207" i="1"/>
  <c r="O207" i="1"/>
  <c r="N207" i="1"/>
  <c r="M207" i="1"/>
  <c r="L207" i="1"/>
  <c r="K207" i="1"/>
  <c r="J207" i="1"/>
  <c r="I207" i="1"/>
  <c r="W207" i="1" s="1"/>
  <c r="AD207" i="1" s="1" a="1"/>
  <c r="AD207" i="1" s="1"/>
  <c r="H207" i="1"/>
  <c r="G207" i="1"/>
  <c r="F207" i="1"/>
  <c r="E207" i="1"/>
  <c r="C207" i="1"/>
  <c r="D207" i="1" s="1"/>
  <c r="AO206" i="1"/>
  <c r="AN206" i="1"/>
  <c r="AM206" i="1"/>
  <c r="AL206" i="1"/>
  <c r="AK206" i="1"/>
  <c r="AJ206" i="1"/>
  <c r="AI206" i="1"/>
  <c r="AH206" i="1"/>
  <c r="X206" i="1"/>
  <c r="AE206" i="1" s="1" a="1"/>
  <c r="AE206" i="1" s="1"/>
  <c r="W206" i="1"/>
  <c r="AD206" i="1" s="1" a="1"/>
  <c r="AD206" i="1" s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C206" i="1"/>
  <c r="D206" i="1" s="1"/>
  <c r="AO205" i="1"/>
  <c r="AN205" i="1"/>
  <c r="AM205" i="1"/>
  <c r="AL205" i="1"/>
  <c r="AK205" i="1"/>
  <c r="AJ205" i="1"/>
  <c r="AI205" i="1"/>
  <c r="AH205" i="1"/>
  <c r="S205" i="1"/>
  <c r="Z205" i="1" s="1"/>
  <c r="AG205" i="1" s="1" a="1"/>
  <c r="AG205" i="1" s="1"/>
  <c r="R205" i="1"/>
  <c r="Q205" i="1"/>
  <c r="P205" i="1"/>
  <c r="O205" i="1"/>
  <c r="N205" i="1"/>
  <c r="M205" i="1"/>
  <c r="L205" i="1"/>
  <c r="K205" i="1"/>
  <c r="Y205" i="1" s="1"/>
  <c r="AF205" i="1" s="1" a="1"/>
  <c r="AF205" i="1" s="1"/>
  <c r="J205" i="1"/>
  <c r="I205" i="1"/>
  <c r="W205" i="1" s="1"/>
  <c r="AD205" i="1" s="1" a="1"/>
  <c r="AD205" i="1" s="1"/>
  <c r="H205" i="1"/>
  <c r="G205" i="1"/>
  <c r="U205" i="1" s="1"/>
  <c r="AB205" i="1" s="1" a="1"/>
  <c r="AB205" i="1" s="1"/>
  <c r="F205" i="1"/>
  <c r="E205" i="1"/>
  <c r="C205" i="1"/>
  <c r="D205" i="1" s="1"/>
  <c r="AO204" i="1"/>
  <c r="AN204" i="1"/>
  <c r="AM204" i="1"/>
  <c r="AL204" i="1"/>
  <c r="AK204" i="1"/>
  <c r="AJ204" i="1"/>
  <c r="AI204" i="1"/>
  <c r="AH204" i="1"/>
  <c r="S204" i="1"/>
  <c r="R204" i="1"/>
  <c r="Q204" i="1"/>
  <c r="P204" i="1"/>
  <c r="O204" i="1"/>
  <c r="N204" i="1"/>
  <c r="M204" i="1"/>
  <c r="L204" i="1"/>
  <c r="Z204" i="1" s="1"/>
  <c r="AG204" i="1" s="1" a="1"/>
  <c r="AG204" i="1" s="1"/>
  <c r="K204" i="1"/>
  <c r="J204" i="1"/>
  <c r="I204" i="1"/>
  <c r="W204" i="1" s="1"/>
  <c r="AD204" i="1" s="1" a="1"/>
  <c r="AD204" i="1" s="1"/>
  <c r="H204" i="1"/>
  <c r="V204" i="1" s="1"/>
  <c r="AC204" i="1" s="1" a="1"/>
  <c r="AC204" i="1" s="1"/>
  <c r="G204" i="1"/>
  <c r="F204" i="1"/>
  <c r="E204" i="1"/>
  <c r="C204" i="1"/>
  <c r="D204" i="1" s="1"/>
  <c r="AO203" i="1"/>
  <c r="AN203" i="1"/>
  <c r="AM203" i="1"/>
  <c r="AL203" i="1"/>
  <c r="AK203" i="1"/>
  <c r="AJ203" i="1"/>
  <c r="AI203" i="1"/>
  <c r="AH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C203" i="1"/>
  <c r="D203" i="1" s="1"/>
  <c r="AO202" i="1"/>
  <c r="AN202" i="1"/>
  <c r="AM202" i="1"/>
  <c r="AL202" i="1"/>
  <c r="AK202" i="1"/>
  <c r="AJ202" i="1"/>
  <c r="AI202" i="1"/>
  <c r="AH202" i="1"/>
  <c r="S202" i="1"/>
  <c r="Z202" i="1" s="1"/>
  <c r="AG202" i="1" s="1" a="1"/>
  <c r="AG202" i="1" s="1"/>
  <c r="R202" i="1"/>
  <c r="Q202" i="1"/>
  <c r="P202" i="1"/>
  <c r="O202" i="1"/>
  <c r="N202" i="1"/>
  <c r="M202" i="1"/>
  <c r="L202" i="1"/>
  <c r="K202" i="1"/>
  <c r="Y202" i="1" s="1"/>
  <c r="AF202" i="1" s="1" a="1"/>
  <c r="AF202" i="1" s="1"/>
  <c r="J202" i="1"/>
  <c r="I202" i="1"/>
  <c r="H202" i="1"/>
  <c r="G202" i="1"/>
  <c r="F202" i="1"/>
  <c r="E202" i="1"/>
  <c r="C202" i="1"/>
  <c r="D202" i="1" s="1"/>
  <c r="AO201" i="1"/>
  <c r="AN201" i="1"/>
  <c r="AM201" i="1"/>
  <c r="AL201" i="1"/>
  <c r="AK201" i="1"/>
  <c r="AJ201" i="1"/>
  <c r="AI201" i="1"/>
  <c r="AH201" i="1"/>
  <c r="Y201" i="1"/>
  <c r="AF201" i="1" s="1" a="1"/>
  <c r="AF201" i="1" s="1"/>
  <c r="S201" i="1"/>
  <c r="R201" i="1"/>
  <c r="Q201" i="1"/>
  <c r="P201" i="1"/>
  <c r="O201" i="1"/>
  <c r="N201" i="1"/>
  <c r="M201" i="1"/>
  <c r="L201" i="1"/>
  <c r="Z201" i="1" s="1"/>
  <c r="AG201" i="1" s="1" a="1"/>
  <c r="AG201" i="1" s="1"/>
  <c r="K201" i="1"/>
  <c r="J201" i="1"/>
  <c r="I201" i="1"/>
  <c r="W201" i="1" s="1"/>
  <c r="AD201" i="1" s="1" a="1"/>
  <c r="AD201" i="1" s="1"/>
  <c r="H201" i="1"/>
  <c r="G201" i="1"/>
  <c r="F201" i="1"/>
  <c r="E201" i="1"/>
  <c r="C201" i="1"/>
  <c r="D201" i="1" s="1"/>
  <c r="AO200" i="1"/>
  <c r="AN200" i="1"/>
  <c r="AM200" i="1"/>
  <c r="AL200" i="1"/>
  <c r="AK200" i="1"/>
  <c r="AJ200" i="1"/>
  <c r="AI200" i="1"/>
  <c r="AH200" i="1"/>
  <c r="S200" i="1"/>
  <c r="R200" i="1"/>
  <c r="Q200" i="1"/>
  <c r="P200" i="1"/>
  <c r="O200" i="1"/>
  <c r="V200" i="1" s="1"/>
  <c r="AC200" i="1" s="1" a="1"/>
  <c r="AC200" i="1" s="1"/>
  <c r="N200" i="1"/>
  <c r="M200" i="1"/>
  <c r="T200" i="1" s="1"/>
  <c r="AA200" i="1" s="1" a="1"/>
  <c r="AA200" i="1" s="1"/>
  <c r="L200" i="1"/>
  <c r="Z200" i="1" s="1"/>
  <c r="AG200" i="1" s="1" a="1"/>
  <c r="AG200" i="1" s="1"/>
  <c r="K200" i="1"/>
  <c r="Y200" i="1" s="1"/>
  <c r="AF200" i="1" s="1" a="1"/>
  <c r="AF200" i="1" s="1"/>
  <c r="J200" i="1"/>
  <c r="X200" i="1" s="1"/>
  <c r="AE200" i="1" s="1" a="1"/>
  <c r="AE200" i="1" s="1"/>
  <c r="I200" i="1"/>
  <c r="H200" i="1"/>
  <c r="G200" i="1"/>
  <c r="U200" i="1" s="1"/>
  <c r="AB200" i="1" s="1" a="1"/>
  <c r="AB200" i="1" s="1"/>
  <c r="F200" i="1"/>
  <c r="E200" i="1"/>
  <c r="C200" i="1"/>
  <c r="D200" i="1" s="1"/>
  <c r="AO199" i="1"/>
  <c r="AN199" i="1"/>
  <c r="AM199" i="1"/>
  <c r="AL199" i="1"/>
  <c r="AK199" i="1"/>
  <c r="AJ199" i="1"/>
  <c r="AI199" i="1"/>
  <c r="AH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U199" i="1" s="1"/>
  <c r="AB199" i="1" s="1" a="1"/>
  <c r="AB199" i="1" s="1"/>
  <c r="F199" i="1"/>
  <c r="E199" i="1"/>
  <c r="C199" i="1"/>
  <c r="D199" i="1" s="1"/>
  <c r="AO198" i="1"/>
  <c r="AN198" i="1"/>
  <c r="AM198" i="1"/>
  <c r="AL198" i="1"/>
  <c r="AK198" i="1"/>
  <c r="AJ198" i="1"/>
  <c r="AI198" i="1"/>
  <c r="AH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U198" i="1" s="1"/>
  <c r="AB198" i="1" s="1" a="1"/>
  <c r="AB198" i="1" s="1"/>
  <c r="F198" i="1"/>
  <c r="E198" i="1"/>
  <c r="C198" i="1"/>
  <c r="D198" i="1" s="1"/>
  <c r="AO197" i="1"/>
  <c r="AN197" i="1"/>
  <c r="AM197" i="1"/>
  <c r="AL197" i="1"/>
  <c r="AK197" i="1"/>
  <c r="AJ197" i="1"/>
  <c r="AI197" i="1"/>
  <c r="AH197" i="1"/>
  <c r="S197" i="1"/>
  <c r="R197" i="1"/>
  <c r="Q197" i="1"/>
  <c r="P197" i="1"/>
  <c r="O197" i="1"/>
  <c r="N197" i="1"/>
  <c r="U197" i="1" s="1"/>
  <c r="AB197" i="1" s="1" a="1"/>
  <c r="AB197" i="1" s="1"/>
  <c r="M197" i="1"/>
  <c r="L197" i="1"/>
  <c r="K197" i="1"/>
  <c r="J197" i="1"/>
  <c r="I197" i="1"/>
  <c r="W197" i="1" s="1"/>
  <c r="AD197" i="1" s="1" a="1"/>
  <c r="AD197" i="1" s="1"/>
  <c r="H197" i="1"/>
  <c r="G197" i="1"/>
  <c r="F197" i="1"/>
  <c r="E197" i="1"/>
  <c r="C197" i="1"/>
  <c r="D197" i="1" s="1"/>
  <c r="AO196" i="1"/>
  <c r="AN196" i="1"/>
  <c r="AM196" i="1"/>
  <c r="AL196" i="1"/>
  <c r="AK196" i="1"/>
  <c r="AJ196" i="1"/>
  <c r="AI196" i="1"/>
  <c r="AH196" i="1"/>
  <c r="S196" i="1"/>
  <c r="R196" i="1"/>
  <c r="Q196" i="1"/>
  <c r="P196" i="1"/>
  <c r="O196" i="1"/>
  <c r="N196" i="1"/>
  <c r="M196" i="1"/>
  <c r="L196" i="1"/>
  <c r="Z196" i="1" s="1"/>
  <c r="AG196" i="1" s="1" a="1"/>
  <c r="AG196" i="1" s="1"/>
  <c r="K196" i="1"/>
  <c r="Y196" i="1" s="1"/>
  <c r="AF196" i="1" s="1" a="1"/>
  <c r="AF196" i="1" s="1"/>
  <c r="J196" i="1"/>
  <c r="I196" i="1"/>
  <c r="W196" i="1" s="1"/>
  <c r="AD196" i="1" s="1" a="1"/>
  <c r="AD196" i="1" s="1"/>
  <c r="H196" i="1"/>
  <c r="G196" i="1"/>
  <c r="F196" i="1"/>
  <c r="E196" i="1"/>
  <c r="C196" i="1"/>
  <c r="D196" i="1" s="1"/>
  <c r="AO195" i="1"/>
  <c r="AN195" i="1"/>
  <c r="AM195" i="1"/>
  <c r="AL195" i="1"/>
  <c r="AK195" i="1"/>
  <c r="AJ195" i="1"/>
  <c r="AI195" i="1"/>
  <c r="AH195" i="1"/>
  <c r="S195" i="1"/>
  <c r="R195" i="1"/>
  <c r="Q195" i="1"/>
  <c r="P195" i="1"/>
  <c r="O195" i="1"/>
  <c r="V195" i="1" s="1"/>
  <c r="AC195" i="1" s="1" a="1"/>
  <c r="AC195" i="1" s="1"/>
  <c r="N195" i="1"/>
  <c r="M195" i="1"/>
  <c r="L195" i="1"/>
  <c r="Z195" i="1" s="1"/>
  <c r="AG195" i="1" s="1" a="1"/>
  <c r="AG195" i="1" s="1"/>
  <c r="K195" i="1"/>
  <c r="J195" i="1"/>
  <c r="I195" i="1"/>
  <c r="H195" i="1"/>
  <c r="G195" i="1"/>
  <c r="F195" i="1"/>
  <c r="E195" i="1"/>
  <c r="C195" i="1"/>
  <c r="D195" i="1" s="1"/>
  <c r="AO194" i="1"/>
  <c r="AN194" i="1"/>
  <c r="AM194" i="1"/>
  <c r="AL194" i="1"/>
  <c r="AK194" i="1"/>
  <c r="AJ194" i="1"/>
  <c r="AI194" i="1"/>
  <c r="AH194" i="1"/>
  <c r="T194" i="1"/>
  <c r="AA194" i="1" s="1" a="1"/>
  <c r="AA194" i="1" s="1"/>
  <c r="S194" i="1"/>
  <c r="R194" i="1"/>
  <c r="Y194" i="1" s="1"/>
  <c r="AF194" i="1" s="1" a="1"/>
  <c r="AF194" i="1" s="1"/>
  <c r="Q194" i="1"/>
  <c r="X194" i="1" s="1"/>
  <c r="AE194" i="1" s="1" a="1"/>
  <c r="AE194" i="1" s="1"/>
  <c r="P194" i="1"/>
  <c r="O194" i="1"/>
  <c r="N194" i="1"/>
  <c r="M194" i="1"/>
  <c r="L194" i="1"/>
  <c r="K194" i="1"/>
  <c r="J194" i="1"/>
  <c r="I194" i="1"/>
  <c r="H194" i="1"/>
  <c r="V194" i="1" s="1"/>
  <c r="AC194" i="1" s="1" a="1"/>
  <c r="AC194" i="1" s="1"/>
  <c r="G194" i="1"/>
  <c r="F194" i="1"/>
  <c r="E194" i="1"/>
  <c r="C194" i="1"/>
  <c r="D194" i="1" s="1"/>
  <c r="AO193" i="1"/>
  <c r="AN193" i="1"/>
  <c r="AM193" i="1"/>
  <c r="AL193" i="1"/>
  <c r="AK193" i="1"/>
  <c r="AJ193" i="1"/>
  <c r="AI193" i="1"/>
  <c r="AH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U193" i="1" s="1"/>
  <c r="AB193" i="1" s="1" a="1"/>
  <c r="AB193" i="1" s="1"/>
  <c r="F193" i="1"/>
  <c r="E193" i="1"/>
  <c r="C193" i="1"/>
  <c r="D193" i="1" s="1"/>
  <c r="AO192" i="1"/>
  <c r="AN192" i="1"/>
  <c r="AM192" i="1"/>
  <c r="AL192" i="1"/>
  <c r="AK192" i="1"/>
  <c r="AJ192" i="1"/>
  <c r="AI192" i="1"/>
  <c r="AH192" i="1"/>
  <c r="W192" i="1"/>
  <c r="AD192" i="1" s="1" a="1"/>
  <c r="AD192" i="1" s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C192" i="1"/>
  <c r="D192" i="1" s="1"/>
  <c r="AO191" i="1"/>
  <c r="AN191" i="1"/>
  <c r="AM191" i="1"/>
  <c r="AL191" i="1"/>
  <c r="AK191" i="1"/>
  <c r="AJ191" i="1"/>
  <c r="AI191" i="1"/>
  <c r="AH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C191" i="1"/>
  <c r="D191" i="1" s="1"/>
  <c r="AO190" i="1"/>
  <c r="AN190" i="1"/>
  <c r="AM190" i="1"/>
  <c r="AL190" i="1"/>
  <c r="AK190" i="1"/>
  <c r="AJ190" i="1"/>
  <c r="AI190" i="1"/>
  <c r="AH190" i="1"/>
  <c r="S190" i="1"/>
  <c r="Z190" i="1" s="1"/>
  <c r="AG190" i="1" s="1" a="1"/>
  <c r="AG190" i="1" s="1"/>
  <c r="R190" i="1"/>
  <c r="Q190" i="1"/>
  <c r="P190" i="1"/>
  <c r="O190" i="1"/>
  <c r="N190" i="1"/>
  <c r="M190" i="1"/>
  <c r="L190" i="1"/>
  <c r="K190" i="1"/>
  <c r="Y190" i="1" s="1"/>
  <c r="AF190" i="1" s="1" a="1"/>
  <c r="AF190" i="1" s="1"/>
  <c r="J190" i="1"/>
  <c r="I190" i="1"/>
  <c r="H190" i="1"/>
  <c r="V190" i="1" s="1"/>
  <c r="AC190" i="1" s="1" a="1"/>
  <c r="AC190" i="1" s="1"/>
  <c r="G190" i="1"/>
  <c r="U190" i="1" s="1"/>
  <c r="AB190" i="1" s="1" a="1"/>
  <c r="AB190" i="1" s="1"/>
  <c r="F190" i="1"/>
  <c r="E190" i="1"/>
  <c r="D190" i="1"/>
  <c r="C190" i="1"/>
  <c r="AO189" i="1"/>
  <c r="AN189" i="1"/>
  <c r="AM189" i="1"/>
  <c r="AL189" i="1"/>
  <c r="AK189" i="1"/>
  <c r="AJ189" i="1"/>
  <c r="AI189" i="1"/>
  <c r="AH189" i="1"/>
  <c r="S189" i="1"/>
  <c r="R189" i="1"/>
  <c r="Q189" i="1"/>
  <c r="P189" i="1"/>
  <c r="O189" i="1"/>
  <c r="N189" i="1"/>
  <c r="M189" i="1"/>
  <c r="L189" i="1"/>
  <c r="K189" i="1"/>
  <c r="Y189" i="1" s="1"/>
  <c r="AF189" i="1" s="1" a="1"/>
  <c r="AF189" i="1" s="1"/>
  <c r="J189" i="1"/>
  <c r="X189" i="1" s="1"/>
  <c r="AE189" i="1" s="1" a="1"/>
  <c r="AE189" i="1" s="1"/>
  <c r="I189" i="1"/>
  <c r="H189" i="1"/>
  <c r="G189" i="1"/>
  <c r="F189" i="1"/>
  <c r="E189" i="1"/>
  <c r="C189" i="1"/>
  <c r="D189" i="1" s="1"/>
  <c r="AO188" i="1"/>
  <c r="AN188" i="1"/>
  <c r="AM188" i="1"/>
  <c r="AL188" i="1"/>
  <c r="AK188" i="1"/>
  <c r="AJ188" i="1"/>
  <c r="AI188" i="1"/>
  <c r="AH188" i="1"/>
  <c r="S188" i="1"/>
  <c r="R188" i="1"/>
  <c r="Q188" i="1"/>
  <c r="P188" i="1"/>
  <c r="O188" i="1"/>
  <c r="N188" i="1"/>
  <c r="M188" i="1"/>
  <c r="L188" i="1"/>
  <c r="K188" i="1"/>
  <c r="Y188" i="1" s="1"/>
  <c r="AF188" i="1" s="1" a="1"/>
  <c r="AF188" i="1" s="1"/>
  <c r="J188" i="1"/>
  <c r="I188" i="1"/>
  <c r="W188" i="1" s="1"/>
  <c r="AD188" i="1" s="1" a="1"/>
  <c r="AD188" i="1" s="1"/>
  <c r="H188" i="1"/>
  <c r="V188" i="1" s="1"/>
  <c r="AC188" i="1" s="1" a="1"/>
  <c r="AC188" i="1" s="1"/>
  <c r="G188" i="1"/>
  <c r="F188" i="1"/>
  <c r="E188" i="1"/>
  <c r="C188" i="1"/>
  <c r="D188" i="1" s="1"/>
  <c r="AO187" i="1"/>
  <c r="AN187" i="1"/>
  <c r="AM187" i="1"/>
  <c r="AL187" i="1"/>
  <c r="AK187" i="1"/>
  <c r="AJ187" i="1"/>
  <c r="AI187" i="1"/>
  <c r="AH187" i="1"/>
  <c r="S187" i="1"/>
  <c r="R187" i="1"/>
  <c r="Q187" i="1"/>
  <c r="P187" i="1"/>
  <c r="O187" i="1"/>
  <c r="N187" i="1"/>
  <c r="M187" i="1"/>
  <c r="L187" i="1"/>
  <c r="K187" i="1"/>
  <c r="J187" i="1"/>
  <c r="I187" i="1"/>
  <c r="W187" i="1" s="1"/>
  <c r="AD187" i="1" s="1" a="1"/>
  <c r="AD187" i="1" s="1"/>
  <c r="H187" i="1"/>
  <c r="V187" i="1" s="1"/>
  <c r="AC187" i="1" s="1" a="1"/>
  <c r="AC187" i="1" s="1"/>
  <c r="G187" i="1"/>
  <c r="U187" i="1" s="1"/>
  <c r="AB187" i="1" s="1" a="1"/>
  <c r="AB187" i="1" s="1"/>
  <c r="F187" i="1"/>
  <c r="T187" i="1" s="1"/>
  <c r="AA187" i="1" s="1" a="1"/>
  <c r="AA187" i="1" s="1"/>
  <c r="E187" i="1"/>
  <c r="C187" i="1"/>
  <c r="D187" i="1" s="1"/>
  <c r="AO186" i="1"/>
  <c r="AN186" i="1"/>
  <c r="AM186" i="1"/>
  <c r="AL186" i="1"/>
  <c r="AK186" i="1"/>
  <c r="AJ186" i="1"/>
  <c r="AI186" i="1"/>
  <c r="AH186" i="1"/>
  <c r="S186" i="1"/>
  <c r="R186" i="1"/>
  <c r="Q186" i="1"/>
  <c r="P186" i="1"/>
  <c r="O186" i="1"/>
  <c r="N186" i="1"/>
  <c r="M186" i="1"/>
  <c r="L186" i="1"/>
  <c r="Z186" i="1" s="1"/>
  <c r="AG186" i="1" s="1" a="1"/>
  <c r="AG186" i="1" s="1"/>
  <c r="K186" i="1"/>
  <c r="Y186" i="1" s="1"/>
  <c r="AF186" i="1" s="1" a="1"/>
  <c r="AF186" i="1" s="1"/>
  <c r="J186" i="1"/>
  <c r="I186" i="1"/>
  <c r="H186" i="1"/>
  <c r="G186" i="1"/>
  <c r="U186" i="1" s="1"/>
  <c r="AB186" i="1" s="1" a="1"/>
  <c r="AB186" i="1" s="1"/>
  <c r="F186" i="1"/>
  <c r="T186" i="1" s="1"/>
  <c r="AA186" i="1" s="1" a="1"/>
  <c r="AA186" i="1" s="1"/>
  <c r="E186" i="1"/>
  <c r="C186" i="1"/>
  <c r="D186" i="1" s="1"/>
  <c r="AO185" i="1"/>
  <c r="AN185" i="1"/>
  <c r="AM185" i="1"/>
  <c r="AL185" i="1"/>
  <c r="AK185" i="1"/>
  <c r="AJ185" i="1"/>
  <c r="AI185" i="1"/>
  <c r="AH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U185" i="1" s="1"/>
  <c r="AB185" i="1" s="1" a="1"/>
  <c r="AB185" i="1" s="1"/>
  <c r="F185" i="1"/>
  <c r="T185" i="1" s="1"/>
  <c r="AA185" i="1" s="1" a="1"/>
  <c r="AA185" i="1" s="1"/>
  <c r="E185" i="1"/>
  <c r="C185" i="1"/>
  <c r="D185" i="1" s="1"/>
  <c r="AO184" i="1"/>
  <c r="AN184" i="1"/>
  <c r="AM184" i="1"/>
  <c r="AL184" i="1"/>
  <c r="AK184" i="1"/>
  <c r="AJ184" i="1"/>
  <c r="AI184" i="1"/>
  <c r="AH184" i="1"/>
  <c r="S184" i="1"/>
  <c r="R184" i="1"/>
  <c r="Q184" i="1"/>
  <c r="P184" i="1"/>
  <c r="O184" i="1"/>
  <c r="N184" i="1"/>
  <c r="M184" i="1"/>
  <c r="T184" i="1" s="1"/>
  <c r="AA184" i="1" s="1" a="1"/>
  <c r="AA184" i="1" s="1"/>
  <c r="L184" i="1"/>
  <c r="Z184" i="1" s="1"/>
  <c r="AG184" i="1" s="1" a="1"/>
  <c r="AG184" i="1" s="1"/>
  <c r="K184" i="1"/>
  <c r="Y184" i="1" s="1"/>
  <c r="AF184" i="1" s="1" a="1"/>
  <c r="AF184" i="1" s="1"/>
  <c r="J184" i="1"/>
  <c r="X184" i="1" s="1"/>
  <c r="AE184" i="1" s="1" a="1"/>
  <c r="AE184" i="1" s="1"/>
  <c r="I184" i="1"/>
  <c r="H184" i="1"/>
  <c r="G184" i="1"/>
  <c r="F184" i="1"/>
  <c r="E184" i="1"/>
  <c r="C184" i="1"/>
  <c r="D184" i="1" s="1"/>
  <c r="AO183" i="1"/>
  <c r="AN183" i="1"/>
  <c r="AM183" i="1"/>
  <c r="AL183" i="1"/>
  <c r="AK183" i="1"/>
  <c r="AJ183" i="1"/>
  <c r="AI183" i="1"/>
  <c r="AH183" i="1"/>
  <c r="S183" i="1"/>
  <c r="R183" i="1"/>
  <c r="Q183" i="1"/>
  <c r="P183" i="1"/>
  <c r="O183" i="1"/>
  <c r="N183" i="1"/>
  <c r="M183" i="1"/>
  <c r="L183" i="1"/>
  <c r="K183" i="1"/>
  <c r="Y183" i="1" s="1"/>
  <c r="AF183" i="1" s="1" a="1"/>
  <c r="AF183" i="1" s="1"/>
  <c r="J183" i="1"/>
  <c r="X183" i="1" s="1"/>
  <c r="AE183" i="1" s="1" a="1"/>
  <c r="AE183" i="1" s="1"/>
  <c r="I183" i="1"/>
  <c r="W183" i="1" s="1"/>
  <c r="AD183" i="1" s="1" a="1"/>
  <c r="AD183" i="1" s="1"/>
  <c r="H183" i="1"/>
  <c r="G183" i="1"/>
  <c r="F183" i="1"/>
  <c r="E183" i="1"/>
  <c r="C183" i="1"/>
  <c r="D183" i="1" s="1"/>
  <c r="AO182" i="1"/>
  <c r="AN182" i="1"/>
  <c r="AM182" i="1"/>
  <c r="AL182" i="1"/>
  <c r="AK182" i="1"/>
  <c r="AJ182" i="1"/>
  <c r="AI182" i="1"/>
  <c r="AH182" i="1"/>
  <c r="S182" i="1"/>
  <c r="R182" i="1"/>
  <c r="Q182" i="1"/>
  <c r="P182" i="1"/>
  <c r="O182" i="1"/>
  <c r="N182" i="1"/>
  <c r="M182" i="1"/>
  <c r="T182" i="1" s="1"/>
  <c r="AA182" i="1" s="1" a="1"/>
  <c r="AA182" i="1" s="1"/>
  <c r="L182" i="1"/>
  <c r="K182" i="1"/>
  <c r="Y182" i="1" s="1"/>
  <c r="AF182" i="1" s="1" a="1"/>
  <c r="AF182" i="1" s="1"/>
  <c r="J182" i="1"/>
  <c r="I182" i="1"/>
  <c r="H182" i="1"/>
  <c r="G182" i="1"/>
  <c r="F182" i="1"/>
  <c r="E182" i="1"/>
  <c r="C182" i="1"/>
  <c r="D182" i="1" s="1"/>
  <c r="AO181" i="1"/>
  <c r="AN181" i="1"/>
  <c r="AM181" i="1"/>
  <c r="AL181" i="1"/>
  <c r="AK181" i="1"/>
  <c r="AJ181" i="1"/>
  <c r="AI181" i="1"/>
  <c r="AH181" i="1"/>
  <c r="S181" i="1"/>
  <c r="R181" i="1"/>
  <c r="Q181" i="1"/>
  <c r="P181" i="1"/>
  <c r="O181" i="1"/>
  <c r="N181" i="1"/>
  <c r="M181" i="1"/>
  <c r="L181" i="1"/>
  <c r="K181" i="1"/>
  <c r="Y181" i="1" s="1"/>
  <c r="AF181" i="1" s="1" a="1"/>
  <c r="AF181" i="1" s="1"/>
  <c r="J181" i="1"/>
  <c r="X181" i="1" s="1"/>
  <c r="AE181" i="1" s="1" a="1"/>
  <c r="AE181" i="1" s="1"/>
  <c r="I181" i="1"/>
  <c r="H181" i="1"/>
  <c r="G181" i="1"/>
  <c r="F181" i="1"/>
  <c r="E181" i="1"/>
  <c r="C181" i="1"/>
  <c r="D181" i="1" s="1"/>
  <c r="AO180" i="1"/>
  <c r="AN180" i="1"/>
  <c r="AM180" i="1"/>
  <c r="AL180" i="1"/>
  <c r="AK180" i="1"/>
  <c r="AJ180" i="1"/>
  <c r="AI180" i="1"/>
  <c r="AH180" i="1"/>
  <c r="S180" i="1"/>
  <c r="R180" i="1"/>
  <c r="Q180" i="1"/>
  <c r="P180" i="1"/>
  <c r="O180" i="1"/>
  <c r="N180" i="1"/>
  <c r="M180" i="1"/>
  <c r="T180" i="1" s="1"/>
  <c r="AA180" i="1" s="1" a="1"/>
  <c r="AA180" i="1" s="1"/>
  <c r="L180" i="1"/>
  <c r="K180" i="1"/>
  <c r="J180" i="1"/>
  <c r="I180" i="1"/>
  <c r="H180" i="1"/>
  <c r="G180" i="1"/>
  <c r="F180" i="1"/>
  <c r="E180" i="1"/>
  <c r="C180" i="1"/>
  <c r="D180" i="1" s="1"/>
  <c r="AO179" i="1"/>
  <c r="AN179" i="1"/>
  <c r="AM179" i="1"/>
  <c r="AL179" i="1"/>
  <c r="AK179" i="1"/>
  <c r="AJ179" i="1"/>
  <c r="AI179" i="1"/>
  <c r="AH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C179" i="1"/>
  <c r="D179" i="1" s="1"/>
  <c r="AO178" i="1"/>
  <c r="AN178" i="1"/>
  <c r="AM178" i="1"/>
  <c r="AL178" i="1"/>
  <c r="AK178" i="1"/>
  <c r="AJ178" i="1"/>
  <c r="AI178" i="1"/>
  <c r="AH178" i="1"/>
  <c r="S178" i="1"/>
  <c r="R178" i="1"/>
  <c r="Y178" i="1" s="1"/>
  <c r="AF178" i="1" s="1" a="1"/>
  <c r="AF178" i="1" s="1"/>
  <c r="Q178" i="1"/>
  <c r="P178" i="1"/>
  <c r="W178" i="1" s="1"/>
  <c r="AD178" i="1" s="1" a="1"/>
  <c r="AD178" i="1" s="1"/>
  <c r="O178" i="1"/>
  <c r="N178" i="1"/>
  <c r="M178" i="1"/>
  <c r="L178" i="1"/>
  <c r="K178" i="1"/>
  <c r="J178" i="1"/>
  <c r="I178" i="1"/>
  <c r="H178" i="1"/>
  <c r="G178" i="1"/>
  <c r="F178" i="1"/>
  <c r="E178" i="1"/>
  <c r="C178" i="1"/>
  <c r="D178" i="1" s="1"/>
  <c r="AO177" i="1"/>
  <c r="AN177" i="1"/>
  <c r="AM177" i="1"/>
  <c r="AL177" i="1"/>
  <c r="AK177" i="1"/>
  <c r="AJ177" i="1"/>
  <c r="AI177" i="1"/>
  <c r="AH177" i="1"/>
  <c r="S177" i="1"/>
  <c r="R177" i="1"/>
  <c r="Y177" i="1" s="1"/>
  <c r="AF177" i="1" s="1" a="1"/>
  <c r="AF177" i="1" s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C177" i="1"/>
  <c r="D177" i="1" s="1"/>
  <c r="AO176" i="1"/>
  <c r="AN176" i="1"/>
  <c r="AM176" i="1"/>
  <c r="AL176" i="1"/>
  <c r="AK176" i="1"/>
  <c r="AJ176" i="1"/>
  <c r="AI176" i="1"/>
  <c r="AH176" i="1"/>
  <c r="S176" i="1"/>
  <c r="R176" i="1"/>
  <c r="Q176" i="1"/>
  <c r="P176" i="1"/>
  <c r="O176" i="1"/>
  <c r="N176" i="1"/>
  <c r="M176" i="1"/>
  <c r="T176" i="1" s="1"/>
  <c r="AA176" i="1" s="1" a="1"/>
  <c r="AA176" i="1" s="1"/>
  <c r="L176" i="1"/>
  <c r="K176" i="1"/>
  <c r="J176" i="1"/>
  <c r="I176" i="1"/>
  <c r="H176" i="1"/>
  <c r="G176" i="1"/>
  <c r="F176" i="1"/>
  <c r="E176" i="1"/>
  <c r="C176" i="1"/>
  <c r="D176" i="1" s="1"/>
  <c r="AO175" i="1"/>
  <c r="AN175" i="1"/>
  <c r="AM175" i="1"/>
  <c r="AL175" i="1"/>
  <c r="AK175" i="1"/>
  <c r="AJ175" i="1"/>
  <c r="AI175" i="1"/>
  <c r="AH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T175" i="1" s="1"/>
  <c r="AA175" i="1" s="1" a="1"/>
  <c r="AA175" i="1" s="1"/>
  <c r="E175" i="1"/>
  <c r="C175" i="1"/>
  <c r="D175" i="1" s="1"/>
  <c r="AO174" i="1"/>
  <c r="AN174" i="1"/>
  <c r="AM174" i="1"/>
  <c r="AL174" i="1"/>
  <c r="AK174" i="1"/>
  <c r="AJ174" i="1"/>
  <c r="AI174" i="1"/>
  <c r="AH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T174" i="1" s="1"/>
  <c r="AA174" i="1" s="1" a="1"/>
  <c r="AA174" i="1" s="1"/>
  <c r="E174" i="1"/>
  <c r="C174" i="1"/>
  <c r="D174" i="1" s="1"/>
  <c r="AO173" i="1"/>
  <c r="AN173" i="1"/>
  <c r="AM173" i="1"/>
  <c r="AL173" i="1"/>
  <c r="AK173" i="1"/>
  <c r="AJ173" i="1"/>
  <c r="AI173" i="1"/>
  <c r="AH173" i="1"/>
  <c r="S173" i="1"/>
  <c r="R173" i="1"/>
  <c r="Y173" i="1" s="1"/>
  <c r="AF173" i="1" s="1" a="1"/>
  <c r="AF173" i="1" s="1"/>
  <c r="Q173" i="1"/>
  <c r="P173" i="1"/>
  <c r="O173" i="1"/>
  <c r="N173" i="1"/>
  <c r="M173" i="1"/>
  <c r="L173" i="1"/>
  <c r="K173" i="1"/>
  <c r="J173" i="1"/>
  <c r="I173" i="1"/>
  <c r="H173" i="1"/>
  <c r="G173" i="1"/>
  <c r="U173" i="1" s="1"/>
  <c r="AB173" i="1" s="1" a="1"/>
  <c r="AB173" i="1" s="1"/>
  <c r="F173" i="1"/>
  <c r="E173" i="1"/>
  <c r="D173" i="1"/>
  <c r="C173" i="1"/>
  <c r="AO172" i="1"/>
  <c r="AN172" i="1"/>
  <c r="AM172" i="1"/>
  <c r="AL172" i="1"/>
  <c r="AK172" i="1"/>
  <c r="AJ172" i="1"/>
  <c r="AI172" i="1"/>
  <c r="AH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AO171" i="1"/>
  <c r="AN171" i="1"/>
  <c r="AM171" i="1"/>
  <c r="AL171" i="1"/>
  <c r="AK171" i="1"/>
  <c r="AJ171" i="1"/>
  <c r="AI171" i="1"/>
  <c r="AH171" i="1"/>
  <c r="S171" i="1"/>
  <c r="R171" i="1"/>
  <c r="Q171" i="1"/>
  <c r="P171" i="1"/>
  <c r="O171" i="1"/>
  <c r="N171" i="1"/>
  <c r="M171" i="1"/>
  <c r="L171" i="1"/>
  <c r="K171" i="1"/>
  <c r="J171" i="1"/>
  <c r="X171" i="1" s="1"/>
  <c r="AE171" i="1" s="1" a="1"/>
  <c r="AE171" i="1" s="1"/>
  <c r="I171" i="1"/>
  <c r="H171" i="1"/>
  <c r="V171" i="1" s="1"/>
  <c r="AC171" i="1" s="1" a="1"/>
  <c r="AC171" i="1" s="1"/>
  <c r="G171" i="1"/>
  <c r="U171" i="1" s="1"/>
  <c r="AB171" i="1" s="1" a="1"/>
  <c r="AB171" i="1" s="1"/>
  <c r="F171" i="1"/>
  <c r="T171" i="1" s="1"/>
  <c r="AA171" i="1" s="1" a="1"/>
  <c r="AA171" i="1" s="1"/>
  <c r="E171" i="1"/>
  <c r="C171" i="1"/>
  <c r="D171" i="1" s="1"/>
  <c r="AO170" i="1"/>
  <c r="AN170" i="1"/>
  <c r="AM170" i="1"/>
  <c r="AL170" i="1"/>
  <c r="AK170" i="1"/>
  <c r="AJ170" i="1"/>
  <c r="AI170" i="1"/>
  <c r="AH170" i="1"/>
  <c r="Y170" i="1"/>
  <c r="AF170" i="1" s="1" a="1"/>
  <c r="AF170" i="1" s="1"/>
  <c r="S170" i="1"/>
  <c r="R170" i="1"/>
  <c r="Q170" i="1"/>
  <c r="P170" i="1"/>
  <c r="O170" i="1"/>
  <c r="N170" i="1"/>
  <c r="M170" i="1"/>
  <c r="T170" i="1" s="1"/>
  <c r="AA170" i="1" s="1" a="1"/>
  <c r="AA170" i="1" s="1"/>
  <c r="L170" i="1"/>
  <c r="K170" i="1"/>
  <c r="J170" i="1"/>
  <c r="X170" i="1" s="1"/>
  <c r="AE170" i="1" s="1" a="1"/>
  <c r="AE170" i="1" s="1"/>
  <c r="I170" i="1"/>
  <c r="H170" i="1"/>
  <c r="G170" i="1"/>
  <c r="F170" i="1"/>
  <c r="E170" i="1"/>
  <c r="C170" i="1"/>
  <c r="D170" i="1" s="1"/>
  <c r="AO169" i="1"/>
  <c r="AN169" i="1"/>
  <c r="AM169" i="1"/>
  <c r="AL169" i="1"/>
  <c r="AK169" i="1"/>
  <c r="AJ169" i="1"/>
  <c r="AI169" i="1"/>
  <c r="AH169" i="1"/>
  <c r="S169" i="1"/>
  <c r="R169" i="1"/>
  <c r="Q169" i="1"/>
  <c r="P169" i="1"/>
  <c r="O169" i="1"/>
  <c r="N169" i="1"/>
  <c r="U169" i="1" s="1"/>
  <c r="AB169" i="1" s="1" a="1"/>
  <c r="AB169" i="1" s="1"/>
  <c r="M169" i="1"/>
  <c r="L169" i="1"/>
  <c r="Z169" i="1" s="1"/>
  <c r="AG169" i="1" s="1" a="1"/>
  <c r="AG169" i="1" s="1"/>
  <c r="K169" i="1"/>
  <c r="Y169" i="1" s="1"/>
  <c r="AF169" i="1" s="1" a="1"/>
  <c r="AF169" i="1" s="1"/>
  <c r="J169" i="1"/>
  <c r="X169" i="1" s="1"/>
  <c r="AE169" i="1" s="1" a="1"/>
  <c r="AE169" i="1" s="1"/>
  <c r="I169" i="1"/>
  <c r="H169" i="1"/>
  <c r="G169" i="1"/>
  <c r="F169" i="1"/>
  <c r="T169" i="1" s="1"/>
  <c r="AA169" i="1" s="1" a="1"/>
  <c r="AA169" i="1" s="1"/>
  <c r="E169" i="1"/>
  <c r="C169" i="1"/>
  <c r="D169" i="1" s="1"/>
  <c r="AO168" i="1"/>
  <c r="AN168" i="1"/>
  <c r="AM168" i="1"/>
  <c r="AL168" i="1"/>
  <c r="AK168" i="1"/>
  <c r="AJ168" i="1"/>
  <c r="AI168" i="1"/>
  <c r="AH168" i="1"/>
  <c r="S168" i="1"/>
  <c r="R168" i="1"/>
  <c r="Q168" i="1"/>
  <c r="P168" i="1"/>
  <c r="W168" i="1" s="1"/>
  <c r="AD168" i="1" s="1" a="1"/>
  <c r="AD168" i="1" s="1"/>
  <c r="O168" i="1"/>
  <c r="N168" i="1"/>
  <c r="M168" i="1"/>
  <c r="T168" i="1" s="1"/>
  <c r="AA168" i="1" s="1" a="1"/>
  <c r="AA168" i="1" s="1"/>
  <c r="L168" i="1"/>
  <c r="K168" i="1"/>
  <c r="J168" i="1"/>
  <c r="I168" i="1"/>
  <c r="H168" i="1"/>
  <c r="G168" i="1"/>
  <c r="U168" i="1" s="1"/>
  <c r="AB168" i="1" s="1" a="1"/>
  <c r="AB168" i="1" s="1"/>
  <c r="F168" i="1"/>
  <c r="E168" i="1"/>
  <c r="C168" i="1"/>
  <c r="D168" i="1" s="1"/>
  <c r="AO167" i="1"/>
  <c r="AN167" i="1"/>
  <c r="AM167" i="1"/>
  <c r="AL167" i="1"/>
  <c r="AK167" i="1"/>
  <c r="AJ167" i="1"/>
  <c r="AI167" i="1"/>
  <c r="AH167" i="1"/>
  <c r="AA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U167" i="1" s="1"/>
  <c r="AB167" i="1" s="1" a="1"/>
  <c r="AB167" i="1" s="1"/>
  <c r="F167" i="1"/>
  <c r="T167" i="1" s="1"/>
  <c r="AA167" i="1" s="1" a="1"/>
  <c r="E167" i="1"/>
  <c r="C167" i="1"/>
  <c r="D167" i="1" s="1"/>
  <c r="AO166" i="1"/>
  <c r="AN166" i="1"/>
  <c r="AM166" i="1"/>
  <c r="AL166" i="1"/>
  <c r="AK166" i="1"/>
  <c r="AJ166" i="1"/>
  <c r="AI166" i="1"/>
  <c r="AH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T166" i="1" s="1"/>
  <c r="AA166" i="1" s="1" a="1"/>
  <c r="AA166" i="1" s="1"/>
  <c r="E166" i="1"/>
  <c r="C166" i="1"/>
  <c r="D166" i="1" s="1"/>
  <c r="AO165" i="1"/>
  <c r="AN165" i="1"/>
  <c r="AM165" i="1"/>
  <c r="AL165" i="1"/>
  <c r="AK165" i="1"/>
  <c r="AJ165" i="1"/>
  <c r="AI165" i="1"/>
  <c r="AH165" i="1"/>
  <c r="U165" i="1"/>
  <c r="AB165" i="1" s="1" a="1"/>
  <c r="AB165" i="1" s="1"/>
  <c r="S165" i="1"/>
  <c r="Z165" i="1" s="1"/>
  <c r="AG165" i="1" s="1" a="1"/>
  <c r="AG165" i="1" s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C165" i="1"/>
  <c r="D165" i="1" s="1"/>
  <c r="AO164" i="1"/>
  <c r="AN164" i="1"/>
  <c r="AM164" i="1"/>
  <c r="AL164" i="1"/>
  <c r="AK164" i="1"/>
  <c r="AJ164" i="1"/>
  <c r="AI164" i="1"/>
  <c r="AH164" i="1"/>
  <c r="S164" i="1"/>
  <c r="R164" i="1"/>
  <c r="Q164" i="1"/>
  <c r="P164" i="1"/>
  <c r="O164" i="1"/>
  <c r="N164" i="1"/>
  <c r="M164" i="1"/>
  <c r="L164" i="1"/>
  <c r="K164" i="1"/>
  <c r="Y164" i="1" s="1"/>
  <c r="AF164" i="1" s="1" a="1"/>
  <c r="AF164" i="1" s="1"/>
  <c r="J164" i="1"/>
  <c r="I164" i="1"/>
  <c r="W164" i="1" s="1"/>
  <c r="AD164" i="1" s="1" a="1"/>
  <c r="AD164" i="1" s="1"/>
  <c r="H164" i="1"/>
  <c r="G164" i="1"/>
  <c r="U164" i="1" s="1"/>
  <c r="AB164" i="1" s="1" a="1"/>
  <c r="AB164" i="1" s="1"/>
  <c r="F164" i="1"/>
  <c r="E164" i="1"/>
  <c r="C164" i="1"/>
  <c r="D164" i="1" s="1"/>
  <c r="AO163" i="1"/>
  <c r="AN163" i="1"/>
  <c r="AM163" i="1"/>
  <c r="AL163" i="1"/>
  <c r="AK163" i="1"/>
  <c r="AJ163" i="1"/>
  <c r="AI163" i="1"/>
  <c r="AH163" i="1"/>
  <c r="S163" i="1"/>
  <c r="R163" i="1"/>
  <c r="Q163" i="1"/>
  <c r="P163" i="1"/>
  <c r="O163" i="1"/>
  <c r="N163" i="1"/>
  <c r="M163" i="1"/>
  <c r="L163" i="1"/>
  <c r="K163" i="1"/>
  <c r="Y163" i="1" s="1"/>
  <c r="AF163" i="1" s="1" a="1"/>
  <c r="AF163" i="1" s="1"/>
  <c r="J163" i="1"/>
  <c r="I163" i="1"/>
  <c r="H163" i="1"/>
  <c r="G163" i="1"/>
  <c r="F163" i="1"/>
  <c r="E163" i="1"/>
  <c r="C163" i="1"/>
  <c r="D163" i="1" s="1"/>
  <c r="AO162" i="1"/>
  <c r="AN162" i="1"/>
  <c r="AM162" i="1"/>
  <c r="AL162" i="1"/>
  <c r="AK162" i="1"/>
  <c r="AJ162" i="1"/>
  <c r="AI162" i="1"/>
  <c r="AH162" i="1"/>
  <c r="S162" i="1"/>
  <c r="R162" i="1"/>
  <c r="Q162" i="1"/>
  <c r="P162" i="1"/>
  <c r="O162" i="1"/>
  <c r="N162" i="1"/>
  <c r="M162" i="1"/>
  <c r="T162" i="1" s="1"/>
  <c r="AA162" i="1" s="1" a="1"/>
  <c r="AA162" i="1" s="1"/>
  <c r="L162" i="1"/>
  <c r="K162" i="1"/>
  <c r="J162" i="1"/>
  <c r="X162" i="1" s="1"/>
  <c r="AE162" i="1" s="1" a="1"/>
  <c r="AE162" i="1" s="1"/>
  <c r="I162" i="1"/>
  <c r="H162" i="1"/>
  <c r="G162" i="1"/>
  <c r="F162" i="1"/>
  <c r="E162" i="1"/>
  <c r="C162" i="1"/>
  <c r="D162" i="1" s="1"/>
  <c r="AO161" i="1"/>
  <c r="AN161" i="1"/>
  <c r="AM161" i="1"/>
  <c r="AL161" i="1"/>
  <c r="AK161" i="1"/>
  <c r="AJ161" i="1"/>
  <c r="AI161" i="1"/>
  <c r="AH161" i="1"/>
  <c r="S161" i="1"/>
  <c r="R161" i="1"/>
  <c r="Q161" i="1"/>
  <c r="P161" i="1"/>
  <c r="O161" i="1"/>
  <c r="N161" i="1"/>
  <c r="M161" i="1"/>
  <c r="L161" i="1"/>
  <c r="Z161" i="1" s="1"/>
  <c r="AG161" i="1" s="1" a="1"/>
  <c r="AG161" i="1" s="1"/>
  <c r="K161" i="1"/>
  <c r="Y161" i="1" s="1"/>
  <c r="AF161" i="1" s="1" a="1"/>
  <c r="AF161" i="1" s="1"/>
  <c r="J161" i="1"/>
  <c r="I161" i="1"/>
  <c r="H161" i="1"/>
  <c r="G161" i="1"/>
  <c r="F161" i="1"/>
  <c r="E161" i="1"/>
  <c r="C161" i="1"/>
  <c r="D161" i="1" s="1"/>
  <c r="AO160" i="1"/>
  <c r="AN160" i="1"/>
  <c r="AM160" i="1"/>
  <c r="AL160" i="1"/>
  <c r="AK160" i="1"/>
  <c r="AJ160" i="1"/>
  <c r="AI160" i="1"/>
  <c r="AH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C160" i="1"/>
  <c r="D160" i="1" s="1"/>
  <c r="AO159" i="1"/>
  <c r="AN159" i="1"/>
  <c r="AM159" i="1"/>
  <c r="AL159" i="1"/>
  <c r="AK159" i="1"/>
  <c r="AJ159" i="1"/>
  <c r="AI159" i="1"/>
  <c r="AH159" i="1"/>
  <c r="Y159" i="1"/>
  <c r="AF159" i="1" s="1" a="1"/>
  <c r="AF159" i="1" s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C159" i="1"/>
  <c r="D159" i="1" s="1"/>
  <c r="AO158" i="1"/>
  <c r="AN158" i="1"/>
  <c r="AM158" i="1"/>
  <c r="AL158" i="1"/>
  <c r="AK158" i="1"/>
  <c r="AJ158" i="1"/>
  <c r="AI158" i="1"/>
  <c r="AH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C158" i="1"/>
  <c r="D158" i="1" s="1"/>
  <c r="AO157" i="1"/>
  <c r="AN157" i="1"/>
  <c r="AM157" i="1"/>
  <c r="AL157" i="1"/>
  <c r="AK157" i="1"/>
  <c r="AJ157" i="1"/>
  <c r="AI157" i="1"/>
  <c r="AH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U157" i="1" s="1"/>
  <c r="AB157" i="1" s="1" a="1"/>
  <c r="AB157" i="1" s="1"/>
  <c r="F157" i="1"/>
  <c r="E157" i="1"/>
  <c r="C157" i="1"/>
  <c r="D157" i="1" s="1"/>
  <c r="AO156" i="1"/>
  <c r="AN156" i="1"/>
  <c r="AM156" i="1"/>
  <c r="AL156" i="1"/>
  <c r="AK156" i="1"/>
  <c r="AJ156" i="1"/>
  <c r="AI156" i="1"/>
  <c r="AH156" i="1"/>
  <c r="S156" i="1"/>
  <c r="R156" i="1"/>
  <c r="Y156" i="1" s="1"/>
  <c r="AF156" i="1" s="1" a="1"/>
  <c r="AF156" i="1" s="1"/>
  <c r="Q156" i="1"/>
  <c r="P156" i="1"/>
  <c r="O156" i="1"/>
  <c r="N156" i="1"/>
  <c r="M156" i="1"/>
  <c r="L156" i="1"/>
  <c r="K156" i="1"/>
  <c r="J156" i="1"/>
  <c r="I156" i="1"/>
  <c r="H156" i="1"/>
  <c r="V156" i="1" s="1"/>
  <c r="AC156" i="1" s="1" a="1"/>
  <c r="AC156" i="1" s="1"/>
  <c r="G156" i="1"/>
  <c r="U156" i="1" s="1"/>
  <c r="AB156" i="1" s="1" a="1"/>
  <c r="AB156" i="1" s="1"/>
  <c r="F156" i="1"/>
  <c r="T156" i="1" s="1"/>
  <c r="AA156" i="1" s="1" a="1"/>
  <c r="AA156" i="1" s="1"/>
  <c r="E156" i="1"/>
  <c r="C156" i="1"/>
  <c r="D156" i="1" s="1"/>
  <c r="AO155" i="1"/>
  <c r="AN155" i="1"/>
  <c r="AM155" i="1"/>
  <c r="AL155" i="1"/>
  <c r="AK155" i="1"/>
  <c r="AJ155" i="1"/>
  <c r="AI155" i="1"/>
  <c r="AH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T155" i="1" s="1"/>
  <c r="AA155" i="1" s="1" a="1"/>
  <c r="AA155" i="1" s="1"/>
  <c r="E155" i="1"/>
  <c r="C155" i="1"/>
  <c r="D155" i="1" s="1"/>
  <c r="AO154" i="1"/>
  <c r="AN154" i="1"/>
  <c r="AM154" i="1"/>
  <c r="AL154" i="1"/>
  <c r="AK154" i="1"/>
  <c r="AJ154" i="1"/>
  <c r="AI154" i="1"/>
  <c r="AH154" i="1"/>
  <c r="X154" i="1"/>
  <c r="AE154" i="1" s="1" a="1"/>
  <c r="AE154" i="1" s="1"/>
  <c r="S154" i="1"/>
  <c r="R154" i="1"/>
  <c r="Q154" i="1"/>
  <c r="P154" i="1"/>
  <c r="O154" i="1"/>
  <c r="N154" i="1"/>
  <c r="M154" i="1"/>
  <c r="L154" i="1"/>
  <c r="K154" i="1"/>
  <c r="J154" i="1"/>
  <c r="I154" i="1"/>
  <c r="W154" i="1" s="1"/>
  <c r="AD154" i="1" s="1" a="1"/>
  <c r="AD154" i="1" s="1"/>
  <c r="H154" i="1"/>
  <c r="G154" i="1"/>
  <c r="F154" i="1"/>
  <c r="E154" i="1"/>
  <c r="C154" i="1"/>
  <c r="D154" i="1" s="1"/>
  <c r="AO153" i="1"/>
  <c r="AN153" i="1"/>
  <c r="AM153" i="1"/>
  <c r="AL153" i="1"/>
  <c r="AK153" i="1"/>
  <c r="AJ153" i="1"/>
  <c r="AI153" i="1"/>
  <c r="AH153" i="1"/>
  <c r="S153" i="1"/>
  <c r="R153" i="1"/>
  <c r="Q153" i="1"/>
  <c r="P153" i="1"/>
  <c r="O153" i="1"/>
  <c r="N153" i="1"/>
  <c r="M153" i="1"/>
  <c r="L153" i="1"/>
  <c r="K153" i="1"/>
  <c r="Y153" i="1" s="1"/>
  <c r="AF153" i="1" s="1" a="1"/>
  <c r="AF153" i="1" s="1"/>
  <c r="J153" i="1"/>
  <c r="I153" i="1"/>
  <c r="H153" i="1"/>
  <c r="G153" i="1"/>
  <c r="F153" i="1"/>
  <c r="E153" i="1"/>
  <c r="C153" i="1"/>
  <c r="D153" i="1" s="1"/>
  <c r="AO152" i="1"/>
  <c r="AN152" i="1"/>
  <c r="AM152" i="1"/>
  <c r="AL152" i="1"/>
  <c r="AK152" i="1"/>
  <c r="AJ152" i="1"/>
  <c r="AI152" i="1"/>
  <c r="AH152" i="1"/>
  <c r="S152" i="1"/>
  <c r="R152" i="1"/>
  <c r="Q152" i="1"/>
  <c r="P152" i="1"/>
  <c r="W152" i="1" s="1"/>
  <c r="AD152" i="1" s="1" a="1"/>
  <c r="AD152" i="1" s="1"/>
  <c r="O152" i="1"/>
  <c r="N152" i="1"/>
  <c r="M152" i="1"/>
  <c r="L152" i="1"/>
  <c r="K152" i="1"/>
  <c r="Y152" i="1" s="1"/>
  <c r="AF152" i="1" s="1" a="1"/>
  <c r="AF152" i="1" s="1"/>
  <c r="J152" i="1"/>
  <c r="X152" i="1" s="1"/>
  <c r="AE152" i="1" s="1" a="1"/>
  <c r="AE152" i="1" s="1"/>
  <c r="I152" i="1"/>
  <c r="H152" i="1"/>
  <c r="G152" i="1"/>
  <c r="F152" i="1"/>
  <c r="E152" i="1"/>
  <c r="C152" i="1"/>
  <c r="D152" i="1" s="1"/>
  <c r="AO151" i="1"/>
  <c r="AN151" i="1"/>
  <c r="AM151" i="1"/>
  <c r="AL151" i="1"/>
  <c r="AK151" i="1"/>
  <c r="AJ151" i="1"/>
  <c r="AI151" i="1"/>
  <c r="AH151" i="1"/>
  <c r="S151" i="1"/>
  <c r="R151" i="1"/>
  <c r="Q151" i="1"/>
  <c r="X151" i="1" s="1"/>
  <c r="AE151" i="1" s="1" a="1"/>
  <c r="AE151" i="1" s="1"/>
  <c r="P151" i="1"/>
  <c r="O151" i="1"/>
  <c r="N151" i="1"/>
  <c r="M151" i="1"/>
  <c r="L151" i="1"/>
  <c r="Z151" i="1" s="1"/>
  <c r="AG151" i="1" s="1" a="1"/>
  <c r="AG151" i="1" s="1"/>
  <c r="K151" i="1"/>
  <c r="J151" i="1"/>
  <c r="I151" i="1"/>
  <c r="H151" i="1"/>
  <c r="G151" i="1"/>
  <c r="F151" i="1"/>
  <c r="E151" i="1"/>
  <c r="C151" i="1"/>
  <c r="D151" i="1" s="1"/>
  <c r="AO150" i="1"/>
  <c r="AN150" i="1"/>
  <c r="AM150" i="1"/>
  <c r="AL150" i="1"/>
  <c r="AK150" i="1"/>
  <c r="AJ150" i="1"/>
  <c r="AI150" i="1"/>
  <c r="AH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C150" i="1"/>
  <c r="D150" i="1" s="1"/>
  <c r="AO149" i="1"/>
  <c r="AN149" i="1"/>
  <c r="AM149" i="1"/>
  <c r="AL149" i="1"/>
  <c r="AK149" i="1"/>
  <c r="AJ149" i="1"/>
  <c r="AI149" i="1"/>
  <c r="AH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V149" i="1" s="1"/>
  <c r="AC149" i="1" s="1" a="1"/>
  <c r="AC149" i="1" s="1"/>
  <c r="G149" i="1"/>
  <c r="U149" i="1" s="1"/>
  <c r="AB149" i="1" s="1" a="1"/>
  <c r="AB149" i="1" s="1"/>
  <c r="F149" i="1"/>
  <c r="E149" i="1"/>
  <c r="C149" i="1"/>
  <c r="D149" i="1" s="1"/>
  <c r="AO148" i="1"/>
  <c r="AN148" i="1"/>
  <c r="AM148" i="1"/>
  <c r="AL148" i="1"/>
  <c r="AK148" i="1"/>
  <c r="AJ148" i="1"/>
  <c r="AI148" i="1"/>
  <c r="AH148" i="1"/>
  <c r="S148" i="1"/>
  <c r="R148" i="1"/>
  <c r="Q148" i="1"/>
  <c r="P148" i="1"/>
  <c r="O148" i="1"/>
  <c r="N148" i="1"/>
  <c r="M148" i="1"/>
  <c r="L148" i="1"/>
  <c r="K148" i="1"/>
  <c r="J148" i="1"/>
  <c r="I148" i="1"/>
  <c r="W148" i="1" s="1"/>
  <c r="AD148" i="1" s="1" a="1"/>
  <c r="AD148" i="1" s="1"/>
  <c r="H148" i="1"/>
  <c r="V148" i="1" s="1"/>
  <c r="AC148" i="1" s="1" a="1"/>
  <c r="AC148" i="1" s="1"/>
  <c r="G148" i="1"/>
  <c r="F148" i="1"/>
  <c r="E148" i="1"/>
  <c r="C148" i="1"/>
  <c r="D148" i="1" s="1"/>
  <c r="AO147" i="1"/>
  <c r="AN147" i="1"/>
  <c r="AM147" i="1"/>
  <c r="AL147" i="1"/>
  <c r="AK147" i="1"/>
  <c r="AJ147" i="1"/>
  <c r="AI147" i="1"/>
  <c r="AH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C147" i="1"/>
  <c r="D147" i="1" s="1"/>
  <c r="AO146" i="1"/>
  <c r="AN146" i="1"/>
  <c r="AM146" i="1"/>
  <c r="AL146" i="1"/>
  <c r="AK146" i="1"/>
  <c r="AJ146" i="1"/>
  <c r="AI146" i="1"/>
  <c r="AH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C146" i="1"/>
  <c r="D146" i="1" s="1"/>
  <c r="AO145" i="1"/>
  <c r="AN145" i="1"/>
  <c r="AM145" i="1"/>
  <c r="AL145" i="1"/>
  <c r="AK145" i="1"/>
  <c r="AJ145" i="1"/>
  <c r="AI145" i="1"/>
  <c r="AH145" i="1"/>
  <c r="S145" i="1"/>
  <c r="R145" i="1"/>
  <c r="Q145" i="1"/>
  <c r="P145" i="1"/>
  <c r="W145" i="1" s="1"/>
  <c r="AD145" i="1" s="1" a="1"/>
  <c r="AD145" i="1" s="1"/>
  <c r="O145" i="1"/>
  <c r="N145" i="1"/>
  <c r="M145" i="1"/>
  <c r="L145" i="1"/>
  <c r="K145" i="1"/>
  <c r="J145" i="1"/>
  <c r="I145" i="1"/>
  <c r="H145" i="1"/>
  <c r="V145" i="1" s="1"/>
  <c r="AC145" i="1" s="1" a="1"/>
  <c r="AC145" i="1" s="1"/>
  <c r="G145" i="1"/>
  <c r="F145" i="1"/>
  <c r="T145" i="1" s="1"/>
  <c r="AA145" i="1" s="1" a="1"/>
  <c r="AA145" i="1" s="1"/>
  <c r="E145" i="1"/>
  <c r="D145" i="1"/>
  <c r="C145" i="1"/>
  <c r="AO144" i="1"/>
  <c r="AN144" i="1"/>
  <c r="AM144" i="1"/>
  <c r="AL144" i="1"/>
  <c r="AK144" i="1"/>
  <c r="AJ144" i="1"/>
  <c r="AI144" i="1"/>
  <c r="AH144" i="1"/>
  <c r="S144" i="1"/>
  <c r="R144" i="1"/>
  <c r="Y144" i="1" s="1"/>
  <c r="AF144" i="1" s="1" a="1"/>
  <c r="AF144" i="1" s="1"/>
  <c r="Q144" i="1"/>
  <c r="P144" i="1"/>
  <c r="O144" i="1"/>
  <c r="N144" i="1"/>
  <c r="M144" i="1"/>
  <c r="L144" i="1"/>
  <c r="Z144" i="1" s="1"/>
  <c r="AG144" i="1" s="1" a="1"/>
  <c r="AG144" i="1" s="1"/>
  <c r="K144" i="1"/>
  <c r="J144" i="1"/>
  <c r="I144" i="1"/>
  <c r="W144" i="1" s="1"/>
  <c r="AD144" i="1" s="1" a="1"/>
  <c r="AD144" i="1" s="1"/>
  <c r="H144" i="1"/>
  <c r="G144" i="1"/>
  <c r="F144" i="1"/>
  <c r="E144" i="1"/>
  <c r="C144" i="1"/>
  <c r="D144" i="1" s="1"/>
  <c r="AO143" i="1"/>
  <c r="AN143" i="1"/>
  <c r="AM143" i="1"/>
  <c r="AL143" i="1"/>
  <c r="AK143" i="1"/>
  <c r="AJ143" i="1"/>
  <c r="AI143" i="1"/>
  <c r="AH143" i="1"/>
  <c r="S143" i="1"/>
  <c r="R143" i="1"/>
  <c r="Y143" i="1" s="1"/>
  <c r="AF143" i="1" s="1" a="1"/>
  <c r="AF143" i="1" s="1"/>
  <c r="Q143" i="1"/>
  <c r="P143" i="1"/>
  <c r="O143" i="1"/>
  <c r="N143" i="1"/>
  <c r="M143" i="1"/>
  <c r="L143" i="1"/>
  <c r="K143" i="1"/>
  <c r="J143" i="1"/>
  <c r="X143" i="1" s="1"/>
  <c r="AE143" i="1" s="1" a="1"/>
  <c r="AE143" i="1" s="1"/>
  <c r="I143" i="1"/>
  <c r="H143" i="1"/>
  <c r="V143" i="1" s="1"/>
  <c r="AC143" i="1" s="1" a="1"/>
  <c r="AC143" i="1" s="1"/>
  <c r="G143" i="1"/>
  <c r="F143" i="1"/>
  <c r="E143" i="1"/>
  <c r="C143" i="1"/>
  <c r="D143" i="1" s="1"/>
  <c r="AO142" i="1"/>
  <c r="AN142" i="1"/>
  <c r="AM142" i="1"/>
  <c r="AL142" i="1"/>
  <c r="AK142" i="1"/>
  <c r="AJ142" i="1"/>
  <c r="AI142" i="1"/>
  <c r="AH142" i="1"/>
  <c r="S142" i="1"/>
  <c r="R142" i="1"/>
  <c r="Q142" i="1"/>
  <c r="P142" i="1"/>
  <c r="O142" i="1"/>
  <c r="N142" i="1"/>
  <c r="M142" i="1"/>
  <c r="L142" i="1"/>
  <c r="K142" i="1"/>
  <c r="J142" i="1"/>
  <c r="X142" i="1" s="1"/>
  <c r="AE142" i="1" s="1" a="1"/>
  <c r="AE142" i="1" s="1"/>
  <c r="I142" i="1"/>
  <c r="W142" i="1" s="1"/>
  <c r="AD142" i="1" s="1" a="1"/>
  <c r="AD142" i="1" s="1"/>
  <c r="H142" i="1"/>
  <c r="G142" i="1"/>
  <c r="F142" i="1"/>
  <c r="E142" i="1"/>
  <c r="C142" i="1"/>
  <c r="D142" i="1" s="1"/>
  <c r="AO141" i="1"/>
  <c r="AN141" i="1"/>
  <c r="AM141" i="1"/>
  <c r="AL141" i="1"/>
  <c r="AK141" i="1"/>
  <c r="AJ141" i="1"/>
  <c r="AI141" i="1"/>
  <c r="AH141" i="1"/>
  <c r="S141" i="1"/>
  <c r="R141" i="1"/>
  <c r="Q141" i="1"/>
  <c r="P141" i="1"/>
  <c r="O141" i="1"/>
  <c r="N141" i="1"/>
  <c r="M141" i="1"/>
  <c r="L141" i="1"/>
  <c r="K141" i="1"/>
  <c r="J141" i="1"/>
  <c r="X141" i="1" s="1"/>
  <c r="AE141" i="1" s="1" a="1"/>
  <c r="AE141" i="1" s="1"/>
  <c r="I141" i="1"/>
  <c r="H141" i="1"/>
  <c r="G141" i="1"/>
  <c r="F141" i="1"/>
  <c r="E141" i="1"/>
  <c r="C141" i="1"/>
  <c r="D141" i="1" s="1"/>
  <c r="AO140" i="1"/>
  <c r="AN140" i="1"/>
  <c r="AM140" i="1"/>
  <c r="AL140" i="1"/>
  <c r="AK140" i="1"/>
  <c r="AJ140" i="1"/>
  <c r="AI140" i="1"/>
  <c r="AH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C140" i="1"/>
  <c r="D140" i="1" s="1"/>
  <c r="AO139" i="1"/>
  <c r="AN139" i="1"/>
  <c r="AM139" i="1"/>
  <c r="AL139" i="1"/>
  <c r="AK139" i="1"/>
  <c r="AJ139" i="1"/>
  <c r="AI139" i="1"/>
  <c r="AH139" i="1"/>
  <c r="AA139" i="1" a="1"/>
  <c r="AA139" i="1" s="1"/>
  <c r="S139" i="1"/>
  <c r="R139" i="1"/>
  <c r="Q139" i="1"/>
  <c r="X139" i="1" s="1"/>
  <c r="AE139" i="1" s="1" a="1"/>
  <c r="AE139" i="1" s="1"/>
  <c r="P139" i="1"/>
  <c r="W139" i="1" s="1"/>
  <c r="AD139" i="1" s="1" a="1"/>
  <c r="AD139" i="1" s="1"/>
  <c r="O139" i="1"/>
  <c r="N139" i="1"/>
  <c r="M139" i="1"/>
  <c r="T139" i="1" s="1"/>
  <c r="L139" i="1"/>
  <c r="K139" i="1"/>
  <c r="Y139" i="1" s="1"/>
  <c r="AF139" i="1" s="1" a="1"/>
  <c r="AF139" i="1" s="1"/>
  <c r="J139" i="1"/>
  <c r="I139" i="1"/>
  <c r="H139" i="1"/>
  <c r="G139" i="1"/>
  <c r="F139" i="1"/>
  <c r="E139" i="1"/>
  <c r="C139" i="1"/>
  <c r="D139" i="1" s="1"/>
  <c r="AO138" i="1"/>
  <c r="AN138" i="1"/>
  <c r="AM138" i="1"/>
  <c r="AL138" i="1"/>
  <c r="AK138" i="1"/>
  <c r="AJ138" i="1"/>
  <c r="AI138" i="1"/>
  <c r="AH138" i="1"/>
  <c r="U138" i="1"/>
  <c r="AB138" i="1" s="1" a="1"/>
  <c r="AB138" i="1" s="1"/>
  <c r="S138" i="1"/>
  <c r="R138" i="1"/>
  <c r="Q138" i="1"/>
  <c r="P138" i="1"/>
  <c r="O138" i="1"/>
  <c r="N138" i="1"/>
  <c r="M138" i="1"/>
  <c r="L138" i="1"/>
  <c r="K138" i="1"/>
  <c r="J138" i="1"/>
  <c r="I138" i="1"/>
  <c r="H138" i="1"/>
  <c r="V138" i="1" s="1"/>
  <c r="AC138" i="1" s="1" a="1"/>
  <c r="AC138" i="1" s="1"/>
  <c r="G138" i="1"/>
  <c r="F138" i="1"/>
  <c r="E138" i="1"/>
  <c r="C138" i="1"/>
  <c r="D138" i="1" s="1"/>
  <c r="AO137" i="1"/>
  <c r="AN137" i="1"/>
  <c r="AM137" i="1"/>
  <c r="AL137" i="1"/>
  <c r="AK137" i="1"/>
  <c r="AJ137" i="1"/>
  <c r="AI137" i="1"/>
  <c r="AH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T137" i="1" s="1"/>
  <c r="AA137" i="1" s="1" a="1"/>
  <c r="AA137" i="1" s="1"/>
  <c r="E137" i="1"/>
  <c r="C137" i="1"/>
  <c r="D137" i="1" s="1"/>
  <c r="AO136" i="1"/>
  <c r="AN136" i="1"/>
  <c r="AM136" i="1"/>
  <c r="AL136" i="1"/>
  <c r="AK136" i="1"/>
  <c r="AJ136" i="1"/>
  <c r="AI136" i="1"/>
  <c r="AH136" i="1"/>
  <c r="S136" i="1"/>
  <c r="R136" i="1"/>
  <c r="Q136" i="1"/>
  <c r="P136" i="1"/>
  <c r="O136" i="1"/>
  <c r="N136" i="1"/>
  <c r="M136" i="1"/>
  <c r="L136" i="1"/>
  <c r="K136" i="1"/>
  <c r="J136" i="1"/>
  <c r="X136" i="1" s="1"/>
  <c r="AE136" i="1" s="1" a="1"/>
  <c r="AE136" i="1" s="1"/>
  <c r="I136" i="1"/>
  <c r="W136" i="1" s="1"/>
  <c r="AD136" i="1" s="1" a="1"/>
  <c r="AD136" i="1" s="1"/>
  <c r="H136" i="1"/>
  <c r="V136" i="1" s="1"/>
  <c r="AC136" i="1" s="1" a="1"/>
  <c r="AC136" i="1" s="1"/>
  <c r="G136" i="1"/>
  <c r="U136" i="1" s="1"/>
  <c r="AB136" i="1" s="1" a="1"/>
  <c r="AB136" i="1" s="1"/>
  <c r="F136" i="1"/>
  <c r="T136" i="1" s="1"/>
  <c r="AA136" i="1" s="1" a="1"/>
  <c r="AA136" i="1" s="1"/>
  <c r="E136" i="1"/>
  <c r="C136" i="1"/>
  <c r="D136" i="1" s="1"/>
  <c r="AO135" i="1"/>
  <c r="AN135" i="1"/>
  <c r="AM135" i="1"/>
  <c r="AL135" i="1"/>
  <c r="AK135" i="1"/>
  <c r="AJ135" i="1"/>
  <c r="AI135" i="1"/>
  <c r="AH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U135" i="1" s="1"/>
  <c r="AB135" i="1" s="1" a="1"/>
  <c r="AB135" i="1" s="1"/>
  <c r="F135" i="1"/>
  <c r="E135" i="1"/>
  <c r="C135" i="1"/>
  <c r="D135" i="1" s="1"/>
  <c r="AO134" i="1"/>
  <c r="AN134" i="1"/>
  <c r="AM134" i="1"/>
  <c r="AL134" i="1"/>
  <c r="AK134" i="1"/>
  <c r="AJ134" i="1"/>
  <c r="AI134" i="1"/>
  <c r="AH134" i="1"/>
  <c r="S134" i="1"/>
  <c r="R134" i="1"/>
  <c r="Q134" i="1"/>
  <c r="P134" i="1"/>
  <c r="O134" i="1"/>
  <c r="N134" i="1"/>
  <c r="M134" i="1"/>
  <c r="L134" i="1"/>
  <c r="K134" i="1"/>
  <c r="J134" i="1"/>
  <c r="I134" i="1"/>
  <c r="W134" i="1" s="1"/>
  <c r="AD134" i="1" s="1" a="1"/>
  <c r="AD134" i="1" s="1"/>
  <c r="H134" i="1"/>
  <c r="V134" i="1" s="1"/>
  <c r="AC134" i="1" s="1" a="1"/>
  <c r="AC134" i="1" s="1"/>
  <c r="G134" i="1"/>
  <c r="U134" i="1" s="1"/>
  <c r="AB134" i="1" s="1" a="1"/>
  <c r="AB134" i="1" s="1"/>
  <c r="F134" i="1"/>
  <c r="E134" i="1"/>
  <c r="C134" i="1"/>
  <c r="D134" i="1" s="1"/>
  <c r="AO133" i="1"/>
  <c r="AN133" i="1"/>
  <c r="AM133" i="1"/>
  <c r="AL133" i="1"/>
  <c r="AK133" i="1"/>
  <c r="AJ133" i="1"/>
  <c r="AI133" i="1"/>
  <c r="AH133" i="1"/>
  <c r="X133" i="1"/>
  <c r="AE133" i="1" s="1" a="1"/>
  <c r="AE133" i="1" s="1"/>
  <c r="S133" i="1"/>
  <c r="R133" i="1"/>
  <c r="Q133" i="1"/>
  <c r="P133" i="1"/>
  <c r="O133" i="1"/>
  <c r="N133" i="1"/>
  <c r="M133" i="1"/>
  <c r="L133" i="1"/>
  <c r="Z133" i="1" s="1"/>
  <c r="AG133" i="1" s="1" a="1"/>
  <c r="AG133" i="1" s="1"/>
  <c r="K133" i="1"/>
  <c r="J133" i="1"/>
  <c r="I133" i="1"/>
  <c r="W133" i="1" s="1"/>
  <c r="AD133" i="1" s="1" a="1"/>
  <c r="AD133" i="1" s="1"/>
  <c r="H133" i="1"/>
  <c r="G133" i="1"/>
  <c r="F133" i="1"/>
  <c r="E133" i="1"/>
  <c r="C133" i="1"/>
  <c r="D133" i="1" s="1"/>
  <c r="AO132" i="1"/>
  <c r="AN132" i="1"/>
  <c r="AM132" i="1"/>
  <c r="AL132" i="1"/>
  <c r="AK132" i="1"/>
  <c r="AJ132" i="1"/>
  <c r="AI132" i="1"/>
  <c r="AH132" i="1"/>
  <c r="S132" i="1"/>
  <c r="R132" i="1"/>
  <c r="Q132" i="1"/>
  <c r="P132" i="1"/>
  <c r="O132" i="1"/>
  <c r="N132" i="1"/>
  <c r="M132" i="1"/>
  <c r="L132" i="1"/>
  <c r="Z132" i="1" s="1"/>
  <c r="AG132" i="1" s="1" a="1"/>
  <c r="AG132" i="1" s="1"/>
  <c r="K132" i="1"/>
  <c r="Y132" i="1" s="1"/>
  <c r="AF132" i="1" s="1" a="1"/>
  <c r="AF132" i="1" s="1"/>
  <c r="J132" i="1"/>
  <c r="X132" i="1" s="1"/>
  <c r="AE132" i="1" s="1" a="1"/>
  <c r="AE132" i="1" s="1"/>
  <c r="I132" i="1"/>
  <c r="H132" i="1"/>
  <c r="V132" i="1" s="1"/>
  <c r="AC132" i="1" s="1" a="1"/>
  <c r="AC132" i="1" s="1"/>
  <c r="G132" i="1"/>
  <c r="F132" i="1"/>
  <c r="E132" i="1"/>
  <c r="C132" i="1"/>
  <c r="D132" i="1" s="1"/>
  <c r="AO131" i="1"/>
  <c r="AN131" i="1"/>
  <c r="AM131" i="1"/>
  <c r="AL131" i="1"/>
  <c r="AK131" i="1"/>
  <c r="AJ131" i="1"/>
  <c r="AI131" i="1"/>
  <c r="AH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V131" i="1" s="1"/>
  <c r="AC131" i="1" s="1" a="1"/>
  <c r="AC131" i="1" s="1"/>
  <c r="G131" i="1"/>
  <c r="F131" i="1"/>
  <c r="E131" i="1"/>
  <c r="C131" i="1"/>
  <c r="D131" i="1" s="1"/>
  <c r="AO130" i="1"/>
  <c r="AN130" i="1"/>
  <c r="AM130" i="1"/>
  <c r="AL130" i="1"/>
  <c r="AK130" i="1"/>
  <c r="AJ130" i="1"/>
  <c r="AI130" i="1"/>
  <c r="AH130" i="1"/>
  <c r="S130" i="1"/>
  <c r="R130" i="1"/>
  <c r="Q130" i="1"/>
  <c r="P130" i="1"/>
  <c r="O130" i="1"/>
  <c r="N130" i="1"/>
  <c r="M130" i="1"/>
  <c r="L130" i="1"/>
  <c r="Z130" i="1" s="1"/>
  <c r="AG130" i="1" s="1" a="1"/>
  <c r="AG130" i="1" s="1"/>
  <c r="K130" i="1"/>
  <c r="J130" i="1"/>
  <c r="I130" i="1"/>
  <c r="W130" i="1" s="1"/>
  <c r="AD130" i="1" s="1" a="1"/>
  <c r="AD130" i="1" s="1"/>
  <c r="H130" i="1"/>
  <c r="G130" i="1"/>
  <c r="F130" i="1"/>
  <c r="E130" i="1"/>
  <c r="C130" i="1"/>
  <c r="D130" i="1" s="1"/>
  <c r="AO129" i="1"/>
  <c r="AN129" i="1"/>
  <c r="AM129" i="1"/>
  <c r="AL129" i="1"/>
  <c r="AK129" i="1"/>
  <c r="AJ129" i="1"/>
  <c r="AI129" i="1"/>
  <c r="AH129" i="1"/>
  <c r="S129" i="1"/>
  <c r="R129" i="1"/>
  <c r="Q129" i="1"/>
  <c r="P129" i="1"/>
  <c r="O129" i="1"/>
  <c r="N129" i="1"/>
  <c r="M129" i="1"/>
  <c r="L129" i="1"/>
  <c r="Z129" i="1" s="1"/>
  <c r="AG129" i="1" s="1" a="1"/>
  <c r="AG129" i="1" s="1"/>
  <c r="K129" i="1"/>
  <c r="J129" i="1"/>
  <c r="X129" i="1" s="1"/>
  <c r="AE129" i="1" s="1" a="1"/>
  <c r="AE129" i="1" s="1"/>
  <c r="I129" i="1"/>
  <c r="H129" i="1"/>
  <c r="G129" i="1"/>
  <c r="F129" i="1"/>
  <c r="E129" i="1"/>
  <c r="C129" i="1"/>
  <c r="D129" i="1" s="1"/>
  <c r="AO128" i="1"/>
  <c r="AN128" i="1"/>
  <c r="AM128" i="1"/>
  <c r="AL128" i="1"/>
  <c r="AK128" i="1"/>
  <c r="AJ128" i="1"/>
  <c r="AI128" i="1"/>
  <c r="AH128" i="1"/>
  <c r="S128" i="1"/>
  <c r="R128" i="1"/>
  <c r="Q128" i="1"/>
  <c r="P128" i="1"/>
  <c r="O128" i="1"/>
  <c r="N128" i="1"/>
  <c r="M128" i="1"/>
  <c r="L128" i="1"/>
  <c r="K128" i="1"/>
  <c r="J128" i="1"/>
  <c r="I128" i="1"/>
  <c r="W128" i="1" s="1"/>
  <c r="AD128" i="1" s="1" a="1"/>
  <c r="AD128" i="1" s="1"/>
  <c r="H128" i="1"/>
  <c r="G128" i="1"/>
  <c r="F128" i="1"/>
  <c r="E128" i="1"/>
  <c r="C128" i="1"/>
  <c r="D128" i="1" s="1"/>
  <c r="AO127" i="1"/>
  <c r="AN127" i="1"/>
  <c r="AM127" i="1"/>
  <c r="AL127" i="1"/>
  <c r="AK127" i="1"/>
  <c r="AJ127" i="1"/>
  <c r="AI127" i="1"/>
  <c r="AH127" i="1"/>
  <c r="S127" i="1"/>
  <c r="R127" i="1"/>
  <c r="Q127" i="1"/>
  <c r="X127" i="1" s="1"/>
  <c r="AE127" i="1" s="1" a="1"/>
  <c r="AE127" i="1" s="1"/>
  <c r="P127" i="1"/>
  <c r="O127" i="1"/>
  <c r="N127" i="1"/>
  <c r="U127" i="1" s="1"/>
  <c r="AB127" i="1" s="1" a="1"/>
  <c r="AB127" i="1" s="1"/>
  <c r="M127" i="1"/>
  <c r="L127" i="1"/>
  <c r="Z127" i="1" s="1"/>
  <c r="AG127" i="1" s="1" a="1"/>
  <c r="AG127" i="1" s="1"/>
  <c r="K127" i="1"/>
  <c r="J127" i="1"/>
  <c r="I127" i="1"/>
  <c r="H127" i="1"/>
  <c r="G127" i="1"/>
  <c r="F127" i="1"/>
  <c r="E127" i="1"/>
  <c r="C127" i="1"/>
  <c r="D127" i="1" s="1"/>
  <c r="AO126" i="1"/>
  <c r="AN126" i="1"/>
  <c r="AM126" i="1"/>
  <c r="AL126" i="1"/>
  <c r="AK126" i="1"/>
  <c r="AJ126" i="1"/>
  <c r="AI126" i="1"/>
  <c r="AH126" i="1"/>
  <c r="S126" i="1"/>
  <c r="R126" i="1"/>
  <c r="Q126" i="1"/>
  <c r="P126" i="1"/>
  <c r="O126" i="1"/>
  <c r="V126" i="1" s="1"/>
  <c r="AC126" i="1" s="1" a="1"/>
  <c r="AC126" i="1" s="1"/>
  <c r="N126" i="1"/>
  <c r="M126" i="1"/>
  <c r="L126" i="1"/>
  <c r="Z126" i="1" s="1"/>
  <c r="AG126" i="1" s="1" a="1"/>
  <c r="AG126" i="1" s="1"/>
  <c r="K126" i="1"/>
  <c r="Y126" i="1" s="1"/>
  <c r="AF126" i="1" s="1" a="1"/>
  <c r="AF126" i="1" s="1"/>
  <c r="J126" i="1"/>
  <c r="I126" i="1"/>
  <c r="H126" i="1"/>
  <c r="G126" i="1"/>
  <c r="F126" i="1"/>
  <c r="E126" i="1"/>
  <c r="C126" i="1"/>
  <c r="D126" i="1" s="1"/>
  <c r="AO125" i="1"/>
  <c r="AN125" i="1"/>
  <c r="AM125" i="1"/>
  <c r="AL125" i="1"/>
  <c r="AK125" i="1"/>
  <c r="AJ125" i="1"/>
  <c r="AI125" i="1"/>
  <c r="AH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C125" i="1"/>
  <c r="D125" i="1" s="1"/>
  <c r="AO124" i="1"/>
  <c r="AN124" i="1"/>
  <c r="AM124" i="1"/>
  <c r="AL124" i="1"/>
  <c r="AK124" i="1"/>
  <c r="AJ124" i="1"/>
  <c r="AI124" i="1"/>
  <c r="AH124" i="1"/>
  <c r="S124" i="1"/>
  <c r="R124" i="1"/>
  <c r="Q124" i="1"/>
  <c r="P124" i="1"/>
  <c r="O124" i="1"/>
  <c r="N124" i="1"/>
  <c r="M124" i="1"/>
  <c r="L124" i="1"/>
  <c r="Z124" i="1" s="1"/>
  <c r="AG124" i="1" s="1" a="1"/>
  <c r="AG124" i="1" s="1"/>
  <c r="K124" i="1"/>
  <c r="J124" i="1"/>
  <c r="I124" i="1"/>
  <c r="H124" i="1"/>
  <c r="G124" i="1"/>
  <c r="F124" i="1"/>
  <c r="E124" i="1"/>
  <c r="C124" i="1"/>
  <c r="D124" i="1" s="1"/>
  <c r="AO123" i="1"/>
  <c r="AN123" i="1"/>
  <c r="AM123" i="1"/>
  <c r="AL123" i="1"/>
  <c r="AK123" i="1"/>
  <c r="AJ123" i="1"/>
  <c r="AI123" i="1"/>
  <c r="AH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C123" i="1"/>
  <c r="D123" i="1" s="1"/>
  <c r="AO122" i="1"/>
  <c r="AN122" i="1"/>
  <c r="AM122" i="1"/>
  <c r="AL122" i="1"/>
  <c r="AK122" i="1"/>
  <c r="AJ122" i="1"/>
  <c r="AI122" i="1"/>
  <c r="AH122" i="1"/>
  <c r="S122" i="1"/>
  <c r="R122" i="1"/>
  <c r="Q122" i="1"/>
  <c r="P122" i="1"/>
  <c r="O122" i="1"/>
  <c r="N122" i="1"/>
  <c r="M122" i="1"/>
  <c r="L122" i="1"/>
  <c r="K122" i="1"/>
  <c r="Y122" i="1" s="1"/>
  <c r="AF122" i="1" s="1" a="1"/>
  <c r="AF122" i="1" s="1"/>
  <c r="J122" i="1"/>
  <c r="I122" i="1"/>
  <c r="H122" i="1"/>
  <c r="G122" i="1"/>
  <c r="F122" i="1"/>
  <c r="E122" i="1"/>
  <c r="C122" i="1"/>
  <c r="D122" i="1" s="1"/>
  <c r="AO121" i="1"/>
  <c r="AN121" i="1"/>
  <c r="AM121" i="1"/>
  <c r="AL121" i="1"/>
  <c r="AK121" i="1"/>
  <c r="AJ121" i="1"/>
  <c r="AI121" i="1"/>
  <c r="AH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T121" i="1" s="1"/>
  <c r="AA121" i="1" s="1" a="1"/>
  <c r="AA121" i="1" s="1"/>
  <c r="E121" i="1"/>
  <c r="C121" i="1"/>
  <c r="D121" i="1" s="1"/>
  <c r="AO120" i="1"/>
  <c r="AN120" i="1"/>
  <c r="AM120" i="1"/>
  <c r="AL120" i="1"/>
  <c r="AK120" i="1"/>
  <c r="AJ120" i="1"/>
  <c r="AI120" i="1"/>
  <c r="AH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C120" i="1"/>
  <c r="D120" i="1" s="1"/>
  <c r="AO119" i="1"/>
  <c r="AN119" i="1"/>
  <c r="AM119" i="1"/>
  <c r="AL119" i="1"/>
  <c r="AK119" i="1"/>
  <c r="AJ119" i="1"/>
  <c r="AI119" i="1"/>
  <c r="AH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T119" i="1" s="1"/>
  <c r="AA119" i="1" s="1" a="1"/>
  <c r="AA119" i="1" s="1"/>
  <c r="E119" i="1"/>
  <c r="C119" i="1"/>
  <c r="D119" i="1" s="1"/>
  <c r="AO118" i="1"/>
  <c r="AN118" i="1"/>
  <c r="AM118" i="1"/>
  <c r="AL118" i="1"/>
  <c r="AK118" i="1"/>
  <c r="AJ118" i="1"/>
  <c r="AI118" i="1"/>
  <c r="AH118" i="1"/>
  <c r="W118" i="1"/>
  <c r="AD118" i="1" s="1" a="1"/>
  <c r="AD118" i="1" s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U118" i="1" s="1"/>
  <c r="AB118" i="1" s="1" a="1"/>
  <c r="AB118" i="1" s="1"/>
  <c r="F118" i="1"/>
  <c r="T118" i="1" s="1"/>
  <c r="AA118" i="1" s="1" a="1"/>
  <c r="AA118" i="1" s="1"/>
  <c r="E118" i="1"/>
  <c r="C118" i="1"/>
  <c r="D118" i="1" s="1"/>
  <c r="AO117" i="1"/>
  <c r="AN117" i="1"/>
  <c r="AM117" i="1"/>
  <c r="AL117" i="1"/>
  <c r="AK117" i="1"/>
  <c r="AJ117" i="1"/>
  <c r="AI117" i="1"/>
  <c r="AH117" i="1"/>
  <c r="Y117" i="1"/>
  <c r="AF117" i="1" s="1" a="1"/>
  <c r="AF117" i="1" s="1"/>
  <c r="S117" i="1"/>
  <c r="R117" i="1"/>
  <c r="Q117" i="1"/>
  <c r="P117" i="1"/>
  <c r="O117" i="1"/>
  <c r="N117" i="1"/>
  <c r="M117" i="1"/>
  <c r="L117" i="1"/>
  <c r="K117" i="1"/>
  <c r="J117" i="1"/>
  <c r="X117" i="1" s="1"/>
  <c r="AE117" i="1" s="1" a="1"/>
  <c r="AE117" i="1" s="1"/>
  <c r="I117" i="1"/>
  <c r="H117" i="1"/>
  <c r="V117" i="1" s="1"/>
  <c r="AC117" i="1" s="1" a="1"/>
  <c r="AC117" i="1" s="1"/>
  <c r="G117" i="1"/>
  <c r="U117" i="1" s="1"/>
  <c r="AB117" i="1" s="1" a="1"/>
  <c r="AB117" i="1" s="1"/>
  <c r="F117" i="1"/>
  <c r="E117" i="1"/>
  <c r="C117" i="1"/>
  <c r="D117" i="1" s="1"/>
  <c r="AO116" i="1"/>
  <c r="AN116" i="1"/>
  <c r="AM116" i="1"/>
  <c r="AL116" i="1"/>
  <c r="AK116" i="1"/>
  <c r="AJ116" i="1"/>
  <c r="AI116" i="1"/>
  <c r="AH116" i="1"/>
  <c r="W116" i="1"/>
  <c r="AD116" i="1" s="1" a="1"/>
  <c r="AD116" i="1" s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C116" i="1"/>
  <c r="D116" i="1" s="1"/>
  <c r="AO115" i="1"/>
  <c r="AN115" i="1"/>
  <c r="AM115" i="1"/>
  <c r="AL115" i="1"/>
  <c r="AK115" i="1"/>
  <c r="AJ115" i="1"/>
  <c r="AI115" i="1"/>
  <c r="AH115" i="1"/>
  <c r="S115" i="1"/>
  <c r="R115" i="1"/>
  <c r="Q115" i="1"/>
  <c r="P115" i="1"/>
  <c r="O115" i="1"/>
  <c r="N115" i="1"/>
  <c r="M115" i="1"/>
  <c r="L115" i="1"/>
  <c r="Z115" i="1" s="1"/>
  <c r="AG115" i="1" s="1" a="1"/>
  <c r="AG115" i="1" s="1"/>
  <c r="K115" i="1"/>
  <c r="J115" i="1"/>
  <c r="X115" i="1" s="1"/>
  <c r="AE115" i="1" s="1" a="1"/>
  <c r="AE115" i="1" s="1"/>
  <c r="I115" i="1"/>
  <c r="H115" i="1"/>
  <c r="G115" i="1"/>
  <c r="F115" i="1"/>
  <c r="E115" i="1"/>
  <c r="C115" i="1"/>
  <c r="D115" i="1" s="1"/>
  <c r="AO114" i="1"/>
  <c r="AN114" i="1"/>
  <c r="AM114" i="1"/>
  <c r="AL114" i="1"/>
  <c r="AK114" i="1"/>
  <c r="AJ114" i="1"/>
  <c r="AI114" i="1"/>
  <c r="AH114" i="1"/>
  <c r="S114" i="1"/>
  <c r="R114" i="1"/>
  <c r="Q114" i="1"/>
  <c r="P114" i="1"/>
  <c r="O114" i="1"/>
  <c r="N114" i="1"/>
  <c r="U114" i="1" s="1"/>
  <c r="AB114" i="1" s="1" a="1"/>
  <c r="AB114" i="1" s="1"/>
  <c r="M114" i="1"/>
  <c r="L114" i="1"/>
  <c r="Z114" i="1" s="1"/>
  <c r="AG114" i="1" s="1" a="1"/>
  <c r="AG114" i="1" s="1"/>
  <c r="K114" i="1"/>
  <c r="Y114" i="1" s="1"/>
  <c r="AF114" i="1" s="1" a="1"/>
  <c r="AF114" i="1" s="1"/>
  <c r="J114" i="1"/>
  <c r="I114" i="1"/>
  <c r="H114" i="1"/>
  <c r="G114" i="1"/>
  <c r="F114" i="1"/>
  <c r="E114" i="1"/>
  <c r="C114" i="1"/>
  <c r="D114" i="1" s="1"/>
  <c r="AO113" i="1"/>
  <c r="AN113" i="1"/>
  <c r="AM113" i="1"/>
  <c r="AL113" i="1"/>
  <c r="AK113" i="1"/>
  <c r="AJ113" i="1"/>
  <c r="AI113" i="1"/>
  <c r="AH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C113" i="1"/>
  <c r="D113" i="1" s="1"/>
  <c r="AO112" i="1"/>
  <c r="AN112" i="1"/>
  <c r="AM112" i="1"/>
  <c r="AL112" i="1"/>
  <c r="AK112" i="1"/>
  <c r="AJ112" i="1"/>
  <c r="AI112" i="1"/>
  <c r="AH112" i="1"/>
  <c r="S112" i="1"/>
  <c r="R112" i="1"/>
  <c r="Q112" i="1"/>
  <c r="P112" i="1"/>
  <c r="O112" i="1"/>
  <c r="N112" i="1"/>
  <c r="M112" i="1"/>
  <c r="T112" i="1" s="1"/>
  <c r="AA112" i="1" s="1" a="1"/>
  <c r="AA112" i="1" s="1"/>
  <c r="L112" i="1"/>
  <c r="K112" i="1"/>
  <c r="J112" i="1"/>
  <c r="I112" i="1"/>
  <c r="H112" i="1"/>
  <c r="G112" i="1"/>
  <c r="F112" i="1"/>
  <c r="E112" i="1"/>
  <c r="C112" i="1"/>
  <c r="D112" i="1" s="1"/>
  <c r="AO111" i="1"/>
  <c r="AN111" i="1"/>
  <c r="AM111" i="1"/>
  <c r="AL111" i="1"/>
  <c r="AK111" i="1"/>
  <c r="AJ111" i="1"/>
  <c r="AI111" i="1"/>
  <c r="AH111" i="1"/>
  <c r="S111" i="1"/>
  <c r="R111" i="1"/>
  <c r="Y111" i="1" s="1"/>
  <c r="AF111" i="1" s="1" a="1"/>
  <c r="AF111" i="1" s="1"/>
  <c r="Q111" i="1"/>
  <c r="P111" i="1"/>
  <c r="O111" i="1"/>
  <c r="N111" i="1"/>
  <c r="M111" i="1"/>
  <c r="L111" i="1"/>
  <c r="K111" i="1"/>
  <c r="J111" i="1"/>
  <c r="I111" i="1"/>
  <c r="H111" i="1"/>
  <c r="G111" i="1"/>
  <c r="U111" i="1" s="1"/>
  <c r="AB111" i="1" s="1" a="1"/>
  <c r="AB111" i="1" s="1"/>
  <c r="F111" i="1"/>
  <c r="E111" i="1"/>
  <c r="C111" i="1"/>
  <c r="D111" i="1" s="1"/>
  <c r="AO110" i="1"/>
  <c r="AN110" i="1"/>
  <c r="AM110" i="1"/>
  <c r="AL110" i="1"/>
  <c r="AK110" i="1"/>
  <c r="AJ110" i="1"/>
  <c r="AI110" i="1"/>
  <c r="AH110" i="1"/>
  <c r="S110" i="1"/>
  <c r="Z110" i="1" s="1"/>
  <c r="AG110" i="1" s="1" a="1"/>
  <c r="AG110" i="1" s="1"/>
  <c r="R110" i="1"/>
  <c r="Q110" i="1"/>
  <c r="P110" i="1"/>
  <c r="W110" i="1" s="1"/>
  <c r="AD110" i="1" s="1" a="1"/>
  <c r="AD110" i="1" s="1"/>
  <c r="O110" i="1"/>
  <c r="N110" i="1"/>
  <c r="M110" i="1"/>
  <c r="L110" i="1"/>
  <c r="K110" i="1"/>
  <c r="J110" i="1"/>
  <c r="I110" i="1"/>
  <c r="H110" i="1"/>
  <c r="G110" i="1"/>
  <c r="F110" i="1"/>
  <c r="T110" i="1" s="1"/>
  <c r="AA110" i="1" s="1" a="1"/>
  <c r="AA110" i="1" s="1"/>
  <c r="E110" i="1"/>
  <c r="C110" i="1"/>
  <c r="D110" i="1" s="1"/>
  <c r="AO109" i="1"/>
  <c r="AN109" i="1"/>
  <c r="AM109" i="1"/>
  <c r="AL109" i="1"/>
  <c r="AK109" i="1"/>
  <c r="AJ109" i="1"/>
  <c r="AI109" i="1"/>
  <c r="AH109" i="1"/>
  <c r="S109" i="1"/>
  <c r="R109" i="1"/>
  <c r="Q109" i="1"/>
  <c r="X109" i="1" s="1"/>
  <c r="AE109" i="1" s="1" a="1"/>
  <c r="AE109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C109" i="1"/>
  <c r="D109" i="1" s="1"/>
  <c r="AO108" i="1"/>
  <c r="AN108" i="1"/>
  <c r="AM108" i="1"/>
  <c r="AL108" i="1"/>
  <c r="AK108" i="1"/>
  <c r="AJ108" i="1"/>
  <c r="AI108" i="1"/>
  <c r="AH108" i="1"/>
  <c r="S108" i="1"/>
  <c r="R108" i="1"/>
  <c r="Q108" i="1"/>
  <c r="P108" i="1"/>
  <c r="O108" i="1"/>
  <c r="N108" i="1"/>
  <c r="M108" i="1"/>
  <c r="L108" i="1"/>
  <c r="K108" i="1"/>
  <c r="Y108" i="1" s="1"/>
  <c r="AF108" i="1" s="1" a="1"/>
  <c r="AF108" i="1" s="1"/>
  <c r="J108" i="1"/>
  <c r="I108" i="1"/>
  <c r="W108" i="1" s="1"/>
  <c r="AD108" i="1" s="1" a="1"/>
  <c r="AD108" i="1" s="1"/>
  <c r="H108" i="1"/>
  <c r="V108" i="1" s="1"/>
  <c r="AC108" i="1" s="1" a="1"/>
  <c r="AC108" i="1" s="1"/>
  <c r="G108" i="1"/>
  <c r="U108" i="1" s="1"/>
  <c r="AB108" i="1" s="1" a="1"/>
  <c r="AB108" i="1" s="1"/>
  <c r="F108" i="1"/>
  <c r="T108" i="1" s="1"/>
  <c r="AA108" i="1" s="1" a="1"/>
  <c r="AA108" i="1" s="1"/>
  <c r="E108" i="1"/>
  <c r="C108" i="1"/>
  <c r="D108" i="1" s="1"/>
  <c r="AO107" i="1"/>
  <c r="AN107" i="1"/>
  <c r="AM107" i="1"/>
  <c r="AL107" i="1"/>
  <c r="AK107" i="1"/>
  <c r="AJ107" i="1"/>
  <c r="AI107" i="1"/>
  <c r="AH107" i="1"/>
  <c r="Y107" i="1"/>
  <c r="AF107" i="1" s="1" a="1"/>
  <c r="AF107" i="1" s="1"/>
  <c r="S107" i="1"/>
  <c r="R107" i="1"/>
  <c r="Q107" i="1"/>
  <c r="P107" i="1"/>
  <c r="O107" i="1"/>
  <c r="N107" i="1"/>
  <c r="M107" i="1"/>
  <c r="T107" i="1" s="1"/>
  <c r="AA107" i="1" s="1" a="1"/>
  <c r="AA107" i="1" s="1"/>
  <c r="L107" i="1"/>
  <c r="K107" i="1"/>
  <c r="J107" i="1"/>
  <c r="I107" i="1"/>
  <c r="H107" i="1"/>
  <c r="V107" i="1" s="1"/>
  <c r="AC107" i="1" s="1" a="1"/>
  <c r="AC107" i="1" s="1"/>
  <c r="G107" i="1"/>
  <c r="F107" i="1"/>
  <c r="E107" i="1"/>
  <c r="D107" i="1"/>
  <c r="C107" i="1"/>
  <c r="AO106" i="1"/>
  <c r="AN106" i="1"/>
  <c r="AM106" i="1"/>
  <c r="AL106" i="1"/>
  <c r="AK106" i="1"/>
  <c r="AJ106" i="1"/>
  <c r="AI106" i="1"/>
  <c r="AH106" i="1"/>
  <c r="S106" i="1"/>
  <c r="R106" i="1"/>
  <c r="Q106" i="1"/>
  <c r="P106" i="1"/>
  <c r="O106" i="1"/>
  <c r="N106" i="1"/>
  <c r="M106" i="1"/>
  <c r="L106" i="1"/>
  <c r="K106" i="1"/>
  <c r="Y106" i="1" s="1"/>
  <c r="AF106" i="1" s="1" a="1"/>
  <c r="AF106" i="1" s="1"/>
  <c r="J106" i="1"/>
  <c r="X106" i="1" s="1"/>
  <c r="AE106" i="1" s="1" a="1"/>
  <c r="AE106" i="1" s="1"/>
  <c r="I106" i="1"/>
  <c r="W106" i="1" s="1"/>
  <c r="AD106" i="1" s="1" a="1"/>
  <c r="AD106" i="1" s="1"/>
  <c r="H106" i="1"/>
  <c r="G106" i="1"/>
  <c r="F106" i="1"/>
  <c r="E106" i="1"/>
  <c r="C106" i="1"/>
  <c r="D106" i="1" s="1"/>
  <c r="AO105" i="1"/>
  <c r="AN105" i="1"/>
  <c r="AM105" i="1"/>
  <c r="AL105" i="1"/>
  <c r="AK105" i="1"/>
  <c r="AJ105" i="1"/>
  <c r="AI105" i="1"/>
  <c r="AH105" i="1"/>
  <c r="S105" i="1"/>
  <c r="R105" i="1"/>
  <c r="Q105" i="1"/>
  <c r="P105" i="1"/>
  <c r="O105" i="1"/>
  <c r="N105" i="1"/>
  <c r="M105" i="1"/>
  <c r="L105" i="1"/>
  <c r="K105" i="1"/>
  <c r="J105" i="1"/>
  <c r="X105" i="1" s="1"/>
  <c r="AE105" i="1" s="1" a="1"/>
  <c r="AE105" i="1" s="1"/>
  <c r="I105" i="1"/>
  <c r="W105" i="1" s="1"/>
  <c r="AD105" i="1" s="1" a="1"/>
  <c r="AD105" i="1" s="1"/>
  <c r="H105" i="1"/>
  <c r="G105" i="1"/>
  <c r="F105" i="1"/>
  <c r="E105" i="1"/>
  <c r="C105" i="1"/>
  <c r="D105" i="1" s="1"/>
  <c r="AO104" i="1"/>
  <c r="AN104" i="1"/>
  <c r="AM104" i="1"/>
  <c r="AL104" i="1"/>
  <c r="AK104" i="1"/>
  <c r="AJ104" i="1"/>
  <c r="AI104" i="1"/>
  <c r="AH104" i="1"/>
  <c r="S104" i="1"/>
  <c r="R104" i="1"/>
  <c r="Q104" i="1"/>
  <c r="P104" i="1"/>
  <c r="O104" i="1"/>
  <c r="N104" i="1"/>
  <c r="M104" i="1"/>
  <c r="L104" i="1"/>
  <c r="Z104" i="1" s="1"/>
  <c r="AG104" i="1" s="1" a="1"/>
  <c r="AG104" i="1" s="1"/>
  <c r="K104" i="1"/>
  <c r="Y104" i="1" s="1"/>
  <c r="AF104" i="1" s="1" a="1"/>
  <c r="AF104" i="1" s="1"/>
  <c r="J104" i="1"/>
  <c r="I104" i="1"/>
  <c r="H104" i="1"/>
  <c r="G104" i="1"/>
  <c r="F104" i="1"/>
  <c r="E104" i="1"/>
  <c r="C104" i="1"/>
  <c r="D104" i="1" s="1"/>
  <c r="AO103" i="1"/>
  <c r="AN103" i="1"/>
  <c r="AM103" i="1"/>
  <c r="AL103" i="1"/>
  <c r="AK103" i="1"/>
  <c r="AJ103" i="1"/>
  <c r="AI103" i="1"/>
  <c r="AH103" i="1"/>
  <c r="S103" i="1"/>
  <c r="R103" i="1"/>
  <c r="Q103" i="1"/>
  <c r="P103" i="1"/>
  <c r="O103" i="1"/>
  <c r="V103" i="1" s="1"/>
  <c r="AC103" i="1" s="1" a="1"/>
  <c r="AC103" i="1" s="1"/>
  <c r="N103" i="1"/>
  <c r="M103" i="1"/>
  <c r="L103" i="1"/>
  <c r="Z103" i="1" s="1"/>
  <c r="AG103" i="1" s="1" a="1"/>
  <c r="AG103" i="1" s="1"/>
  <c r="K103" i="1"/>
  <c r="J103" i="1"/>
  <c r="I103" i="1"/>
  <c r="H103" i="1"/>
  <c r="G103" i="1"/>
  <c r="F103" i="1"/>
  <c r="E103" i="1"/>
  <c r="C103" i="1"/>
  <c r="D103" i="1" s="1"/>
  <c r="AO102" i="1"/>
  <c r="AN102" i="1"/>
  <c r="AM102" i="1"/>
  <c r="AL102" i="1"/>
  <c r="AK102" i="1"/>
  <c r="AJ102" i="1"/>
  <c r="AI102" i="1"/>
  <c r="AH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C102" i="1"/>
  <c r="D102" i="1" s="1"/>
  <c r="AO101" i="1"/>
  <c r="AN101" i="1"/>
  <c r="AM101" i="1"/>
  <c r="AL101" i="1"/>
  <c r="AK101" i="1"/>
  <c r="AJ101" i="1"/>
  <c r="AI101" i="1"/>
  <c r="AH101" i="1"/>
  <c r="S101" i="1"/>
  <c r="R101" i="1"/>
  <c r="Q101" i="1"/>
  <c r="P101" i="1"/>
  <c r="O101" i="1"/>
  <c r="N101" i="1"/>
  <c r="M101" i="1"/>
  <c r="L101" i="1"/>
  <c r="Z101" i="1" s="1"/>
  <c r="AG101" i="1" s="1" a="1"/>
  <c r="AG101" i="1" s="1"/>
  <c r="K101" i="1"/>
  <c r="J101" i="1"/>
  <c r="I101" i="1"/>
  <c r="H101" i="1"/>
  <c r="G101" i="1"/>
  <c r="F101" i="1"/>
  <c r="E101" i="1"/>
  <c r="C101" i="1"/>
  <c r="D101" i="1" s="1"/>
  <c r="AO100" i="1"/>
  <c r="AN100" i="1"/>
  <c r="AM100" i="1"/>
  <c r="AL100" i="1"/>
  <c r="AK100" i="1"/>
  <c r="AJ100" i="1"/>
  <c r="AI100" i="1"/>
  <c r="AH100" i="1"/>
  <c r="S100" i="1"/>
  <c r="R100" i="1"/>
  <c r="Q100" i="1"/>
  <c r="X100" i="1" s="1"/>
  <c r="AE100" i="1" s="1" a="1"/>
  <c r="AE100" i="1" s="1"/>
  <c r="P100" i="1"/>
  <c r="O100" i="1"/>
  <c r="N100" i="1"/>
  <c r="M100" i="1"/>
  <c r="L100" i="1"/>
  <c r="K100" i="1"/>
  <c r="J100" i="1"/>
  <c r="I100" i="1"/>
  <c r="H100" i="1"/>
  <c r="V100" i="1" s="1"/>
  <c r="AC100" i="1" s="1" a="1"/>
  <c r="AC100" i="1" s="1"/>
  <c r="G100" i="1"/>
  <c r="F100" i="1"/>
  <c r="T100" i="1" s="1"/>
  <c r="AA100" i="1" s="1" a="1"/>
  <c r="AA100" i="1" s="1"/>
  <c r="E100" i="1"/>
  <c r="C100" i="1"/>
  <c r="D100" i="1" s="1"/>
  <c r="AO99" i="1"/>
  <c r="AN99" i="1"/>
  <c r="AM99" i="1"/>
  <c r="AL99" i="1"/>
  <c r="AK99" i="1"/>
  <c r="AJ99" i="1"/>
  <c r="AI99" i="1"/>
  <c r="AH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U99" i="1" s="1"/>
  <c r="AB99" i="1" s="1" a="1"/>
  <c r="AB99" i="1" s="1"/>
  <c r="F99" i="1"/>
  <c r="E99" i="1"/>
  <c r="C99" i="1"/>
  <c r="D99" i="1" s="1"/>
  <c r="AO98" i="1"/>
  <c r="AN98" i="1"/>
  <c r="AM98" i="1"/>
  <c r="AL98" i="1"/>
  <c r="AK98" i="1"/>
  <c r="AJ98" i="1"/>
  <c r="AI98" i="1"/>
  <c r="AH98" i="1"/>
  <c r="S98" i="1"/>
  <c r="R98" i="1"/>
  <c r="Q98" i="1"/>
  <c r="P98" i="1"/>
  <c r="O98" i="1"/>
  <c r="N98" i="1"/>
  <c r="M98" i="1"/>
  <c r="L98" i="1"/>
  <c r="K98" i="1"/>
  <c r="J98" i="1"/>
  <c r="I98" i="1"/>
  <c r="H98" i="1"/>
  <c r="V98" i="1" s="1"/>
  <c r="AC98" i="1" s="1" a="1"/>
  <c r="AC98" i="1" s="1"/>
  <c r="G98" i="1"/>
  <c r="F98" i="1"/>
  <c r="T98" i="1" s="1"/>
  <c r="AA98" i="1" s="1" a="1"/>
  <c r="AA98" i="1" s="1"/>
  <c r="E98" i="1"/>
  <c r="C98" i="1"/>
  <c r="D98" i="1" s="1"/>
  <c r="AO97" i="1"/>
  <c r="AN97" i="1"/>
  <c r="AM97" i="1"/>
  <c r="AL97" i="1"/>
  <c r="AK97" i="1"/>
  <c r="AJ97" i="1"/>
  <c r="AI97" i="1"/>
  <c r="AH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T97" i="1" s="1"/>
  <c r="AA97" i="1" s="1" a="1"/>
  <c r="AA97" i="1" s="1"/>
  <c r="E97" i="1"/>
  <c r="C97" i="1"/>
  <c r="D97" i="1" s="1"/>
  <c r="AO96" i="1"/>
  <c r="AN96" i="1"/>
  <c r="AM96" i="1"/>
  <c r="AL96" i="1"/>
  <c r="AK96" i="1"/>
  <c r="AJ96" i="1"/>
  <c r="AI96" i="1"/>
  <c r="AH96" i="1"/>
  <c r="S96" i="1"/>
  <c r="R96" i="1"/>
  <c r="Y96" i="1" s="1"/>
  <c r="AF96" i="1" s="1" a="1"/>
  <c r="AF96" i="1" s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C96" i="1"/>
  <c r="D96" i="1" s="1"/>
  <c r="AO95" i="1"/>
  <c r="AN95" i="1"/>
  <c r="AM95" i="1"/>
  <c r="AL95" i="1"/>
  <c r="AK95" i="1"/>
  <c r="AJ95" i="1"/>
  <c r="AI95" i="1"/>
  <c r="AH95" i="1"/>
  <c r="S95" i="1"/>
  <c r="R95" i="1"/>
  <c r="Q95" i="1"/>
  <c r="X95" i="1" s="1"/>
  <c r="AE95" i="1" s="1" a="1"/>
  <c r="AE95" i="1" s="1"/>
  <c r="P95" i="1"/>
  <c r="O95" i="1"/>
  <c r="N95" i="1"/>
  <c r="M95" i="1"/>
  <c r="L95" i="1"/>
  <c r="K95" i="1"/>
  <c r="J95" i="1"/>
  <c r="I95" i="1"/>
  <c r="W95" i="1" s="1"/>
  <c r="AD95" i="1" s="1" a="1"/>
  <c r="AD95" i="1" s="1"/>
  <c r="H95" i="1"/>
  <c r="V95" i="1" s="1"/>
  <c r="AC95" i="1" s="1" a="1"/>
  <c r="AC95" i="1" s="1"/>
  <c r="G95" i="1"/>
  <c r="F95" i="1"/>
  <c r="E95" i="1"/>
  <c r="C95" i="1"/>
  <c r="D95" i="1" s="1"/>
  <c r="AO94" i="1"/>
  <c r="AN94" i="1"/>
  <c r="AM94" i="1"/>
  <c r="AL94" i="1"/>
  <c r="AK94" i="1"/>
  <c r="AJ94" i="1"/>
  <c r="AI94" i="1"/>
  <c r="AH94" i="1"/>
  <c r="S94" i="1"/>
  <c r="R94" i="1"/>
  <c r="Q94" i="1"/>
  <c r="P94" i="1"/>
  <c r="O94" i="1"/>
  <c r="N94" i="1"/>
  <c r="M94" i="1"/>
  <c r="L94" i="1"/>
  <c r="K94" i="1"/>
  <c r="J94" i="1"/>
  <c r="I94" i="1"/>
  <c r="W94" i="1" s="1"/>
  <c r="AD94" i="1" s="1" a="1"/>
  <c r="AD94" i="1" s="1"/>
  <c r="H94" i="1"/>
  <c r="G94" i="1"/>
  <c r="F94" i="1"/>
  <c r="E94" i="1"/>
  <c r="C94" i="1"/>
  <c r="D94" i="1" s="1"/>
  <c r="AO93" i="1"/>
  <c r="AN93" i="1"/>
  <c r="AM93" i="1"/>
  <c r="AL93" i="1"/>
  <c r="AK93" i="1"/>
  <c r="AJ93" i="1"/>
  <c r="AI93" i="1"/>
  <c r="AH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C93" i="1"/>
  <c r="D93" i="1" s="1"/>
  <c r="AO92" i="1"/>
  <c r="AN92" i="1"/>
  <c r="AM92" i="1"/>
  <c r="AL92" i="1"/>
  <c r="AK92" i="1"/>
  <c r="AJ92" i="1"/>
  <c r="AI92" i="1"/>
  <c r="AH92" i="1"/>
  <c r="W92" i="1"/>
  <c r="AD92" i="1" s="1" a="1"/>
  <c r="AD92" i="1" s="1"/>
  <c r="S92" i="1"/>
  <c r="R92" i="1"/>
  <c r="Q92" i="1"/>
  <c r="P92" i="1"/>
  <c r="O92" i="1"/>
  <c r="N92" i="1"/>
  <c r="M92" i="1"/>
  <c r="L92" i="1"/>
  <c r="K92" i="1"/>
  <c r="J92" i="1"/>
  <c r="X92" i="1" s="1"/>
  <c r="AE92" i="1" s="1" a="1"/>
  <c r="AE92" i="1" s="1"/>
  <c r="I92" i="1"/>
  <c r="H92" i="1"/>
  <c r="V92" i="1" s="1"/>
  <c r="AC92" i="1" s="1" a="1"/>
  <c r="AC92" i="1" s="1"/>
  <c r="G92" i="1"/>
  <c r="F92" i="1"/>
  <c r="E92" i="1"/>
  <c r="C92" i="1"/>
  <c r="D92" i="1" s="1"/>
  <c r="AO91" i="1"/>
  <c r="AN91" i="1"/>
  <c r="AM91" i="1"/>
  <c r="AL91" i="1"/>
  <c r="AK91" i="1"/>
  <c r="AJ91" i="1"/>
  <c r="AI91" i="1"/>
  <c r="AH91" i="1"/>
  <c r="S91" i="1"/>
  <c r="R91" i="1"/>
  <c r="Q91" i="1"/>
  <c r="P91" i="1"/>
  <c r="O91" i="1"/>
  <c r="V91" i="1" s="1"/>
  <c r="AC91" i="1" s="1" a="1"/>
  <c r="AC91" i="1" s="1"/>
  <c r="N91" i="1"/>
  <c r="M91" i="1"/>
  <c r="L91" i="1"/>
  <c r="K91" i="1"/>
  <c r="Y91" i="1" s="1"/>
  <c r="AF91" i="1" s="1" a="1"/>
  <c r="AF91" i="1" s="1"/>
  <c r="J91" i="1"/>
  <c r="X91" i="1" s="1"/>
  <c r="AE91" i="1" s="1" a="1"/>
  <c r="AE91" i="1" s="1"/>
  <c r="I91" i="1"/>
  <c r="H91" i="1"/>
  <c r="G91" i="1"/>
  <c r="U91" i="1" s="1"/>
  <c r="AB91" i="1" s="1" a="1"/>
  <c r="AB91" i="1" s="1"/>
  <c r="F91" i="1"/>
  <c r="E91" i="1"/>
  <c r="D91" i="1"/>
  <c r="C91" i="1"/>
  <c r="AO90" i="1"/>
  <c r="AN90" i="1"/>
  <c r="AM90" i="1"/>
  <c r="AL90" i="1"/>
  <c r="AK90" i="1"/>
  <c r="AJ90" i="1"/>
  <c r="AI90" i="1"/>
  <c r="AH90" i="1"/>
  <c r="Z90" i="1"/>
  <c r="AG90" i="1" s="1" a="1"/>
  <c r="AG90" i="1" s="1"/>
  <c r="S90" i="1"/>
  <c r="R90" i="1"/>
  <c r="Q90" i="1"/>
  <c r="P90" i="1"/>
  <c r="O90" i="1"/>
  <c r="N90" i="1"/>
  <c r="U90" i="1" s="1"/>
  <c r="AB90" i="1" s="1" a="1"/>
  <c r="AB90" i="1" s="1"/>
  <c r="M90" i="1"/>
  <c r="L90" i="1"/>
  <c r="K90" i="1"/>
  <c r="J90" i="1"/>
  <c r="I90" i="1"/>
  <c r="H90" i="1"/>
  <c r="V90" i="1" s="1"/>
  <c r="AC90" i="1" s="1" a="1"/>
  <c r="AC90" i="1" s="1"/>
  <c r="G90" i="1"/>
  <c r="F90" i="1"/>
  <c r="E90" i="1"/>
  <c r="D90" i="1"/>
  <c r="C90" i="1"/>
  <c r="AO89" i="1"/>
  <c r="AN89" i="1"/>
  <c r="AM89" i="1"/>
  <c r="AL89" i="1"/>
  <c r="AK89" i="1"/>
  <c r="AJ89" i="1"/>
  <c r="AI89" i="1"/>
  <c r="AH89" i="1"/>
  <c r="S89" i="1"/>
  <c r="R89" i="1"/>
  <c r="Q89" i="1"/>
  <c r="X89" i="1" s="1"/>
  <c r="AE89" i="1" s="1" a="1"/>
  <c r="AE89" i="1" s="1"/>
  <c r="P89" i="1"/>
  <c r="O89" i="1"/>
  <c r="N89" i="1"/>
  <c r="M89" i="1"/>
  <c r="L89" i="1"/>
  <c r="K89" i="1"/>
  <c r="J89" i="1"/>
  <c r="I89" i="1"/>
  <c r="H89" i="1"/>
  <c r="G89" i="1"/>
  <c r="F89" i="1"/>
  <c r="T89" i="1" s="1"/>
  <c r="AA89" i="1" s="1" a="1"/>
  <c r="AA89" i="1" s="1"/>
  <c r="E89" i="1"/>
  <c r="D89" i="1"/>
  <c r="C89" i="1"/>
  <c r="AO88" i="1"/>
  <c r="AN88" i="1"/>
  <c r="AM88" i="1"/>
  <c r="AL88" i="1"/>
  <c r="AK88" i="1"/>
  <c r="AJ88" i="1"/>
  <c r="AI88" i="1"/>
  <c r="AH88" i="1"/>
  <c r="T88" i="1"/>
  <c r="AA88" i="1" s="1" a="1"/>
  <c r="AA88" i="1" s="1"/>
  <c r="S88" i="1"/>
  <c r="R88" i="1"/>
  <c r="Q88" i="1"/>
  <c r="P88" i="1"/>
  <c r="O88" i="1"/>
  <c r="N88" i="1"/>
  <c r="M88" i="1"/>
  <c r="L88" i="1"/>
  <c r="K88" i="1"/>
  <c r="J88" i="1"/>
  <c r="I88" i="1"/>
  <c r="H88" i="1"/>
  <c r="V88" i="1" s="1"/>
  <c r="AC88" i="1" s="1" a="1"/>
  <c r="AC88" i="1" s="1"/>
  <c r="G88" i="1"/>
  <c r="F88" i="1"/>
  <c r="E88" i="1"/>
  <c r="C88" i="1"/>
  <c r="D88" i="1" s="1"/>
  <c r="AO87" i="1"/>
  <c r="AN87" i="1"/>
  <c r="AM87" i="1"/>
  <c r="AL87" i="1"/>
  <c r="AK87" i="1"/>
  <c r="AJ87" i="1"/>
  <c r="AI87" i="1"/>
  <c r="AH87" i="1"/>
  <c r="S87" i="1"/>
  <c r="Z87" i="1" s="1"/>
  <c r="AG87" i="1" s="1" a="1"/>
  <c r="AG87" i="1" s="1"/>
  <c r="R87" i="1"/>
  <c r="Q87" i="1"/>
  <c r="P87" i="1"/>
  <c r="O87" i="1"/>
  <c r="N87" i="1"/>
  <c r="M87" i="1"/>
  <c r="L87" i="1"/>
  <c r="K87" i="1"/>
  <c r="J87" i="1"/>
  <c r="I87" i="1"/>
  <c r="H87" i="1"/>
  <c r="V87" i="1" s="1"/>
  <c r="AC87" i="1" s="1" a="1"/>
  <c r="AC87" i="1" s="1"/>
  <c r="G87" i="1"/>
  <c r="U87" i="1" s="1"/>
  <c r="AB87" i="1" s="1" a="1"/>
  <c r="AB87" i="1" s="1"/>
  <c r="F87" i="1"/>
  <c r="E87" i="1"/>
  <c r="C87" i="1"/>
  <c r="D87" i="1" s="1"/>
  <c r="AO86" i="1"/>
  <c r="AN86" i="1"/>
  <c r="AM86" i="1"/>
  <c r="AL86" i="1"/>
  <c r="AK86" i="1"/>
  <c r="AJ86" i="1"/>
  <c r="AI86" i="1"/>
  <c r="AH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C86" i="1"/>
  <c r="D86" i="1" s="1"/>
  <c r="AO85" i="1"/>
  <c r="AN85" i="1"/>
  <c r="AM85" i="1"/>
  <c r="AL85" i="1"/>
  <c r="AK85" i="1"/>
  <c r="AJ85" i="1"/>
  <c r="AI85" i="1"/>
  <c r="AH85" i="1"/>
  <c r="S85" i="1"/>
  <c r="R85" i="1"/>
  <c r="Q85" i="1"/>
  <c r="P85" i="1"/>
  <c r="O85" i="1"/>
  <c r="N85" i="1"/>
  <c r="M85" i="1"/>
  <c r="L85" i="1"/>
  <c r="K85" i="1"/>
  <c r="J85" i="1"/>
  <c r="I85" i="1"/>
  <c r="H85" i="1"/>
  <c r="V85" i="1" s="1"/>
  <c r="AC85" i="1" s="1" a="1"/>
  <c r="AC85" i="1" s="1"/>
  <c r="G85" i="1"/>
  <c r="U85" i="1" s="1"/>
  <c r="AB85" i="1" s="1" a="1"/>
  <c r="AB85" i="1" s="1"/>
  <c r="F85" i="1"/>
  <c r="E85" i="1"/>
  <c r="C85" i="1"/>
  <c r="D85" i="1" s="1"/>
  <c r="AO84" i="1"/>
  <c r="AN84" i="1"/>
  <c r="AM84" i="1"/>
  <c r="AL84" i="1"/>
  <c r="AK84" i="1"/>
  <c r="AJ84" i="1"/>
  <c r="AI84" i="1"/>
  <c r="AH84" i="1"/>
  <c r="S84" i="1"/>
  <c r="R84" i="1"/>
  <c r="Q84" i="1"/>
  <c r="P84" i="1"/>
  <c r="O84" i="1"/>
  <c r="N84" i="1"/>
  <c r="M84" i="1"/>
  <c r="L84" i="1"/>
  <c r="K84" i="1"/>
  <c r="J84" i="1"/>
  <c r="I84" i="1"/>
  <c r="H84" i="1"/>
  <c r="V84" i="1" s="1"/>
  <c r="AC84" i="1" s="1" a="1"/>
  <c r="AC84" i="1" s="1"/>
  <c r="G84" i="1"/>
  <c r="F84" i="1"/>
  <c r="E84" i="1"/>
  <c r="D84" i="1"/>
  <c r="C84" i="1"/>
  <c r="AO83" i="1"/>
  <c r="AN83" i="1"/>
  <c r="AM83" i="1"/>
  <c r="AL83" i="1"/>
  <c r="AK83" i="1"/>
  <c r="AJ83" i="1"/>
  <c r="AI83" i="1"/>
  <c r="AH83" i="1"/>
  <c r="S83" i="1"/>
  <c r="R83" i="1"/>
  <c r="Q83" i="1"/>
  <c r="P83" i="1"/>
  <c r="O83" i="1"/>
  <c r="N83" i="1"/>
  <c r="M83" i="1"/>
  <c r="L83" i="1"/>
  <c r="Z83" i="1" s="1"/>
  <c r="AG83" i="1" s="1" a="1"/>
  <c r="AG83" i="1" s="1"/>
  <c r="K83" i="1"/>
  <c r="J83" i="1"/>
  <c r="X83" i="1" s="1"/>
  <c r="AE83" i="1" s="1" a="1"/>
  <c r="AE83" i="1" s="1"/>
  <c r="I83" i="1"/>
  <c r="H83" i="1"/>
  <c r="G83" i="1"/>
  <c r="F83" i="1"/>
  <c r="T83" i="1" s="1"/>
  <c r="AA83" i="1" s="1" a="1"/>
  <c r="AA83" i="1" s="1"/>
  <c r="E83" i="1"/>
  <c r="C83" i="1"/>
  <c r="D83" i="1" s="1"/>
  <c r="AO82" i="1"/>
  <c r="AN82" i="1"/>
  <c r="AM82" i="1"/>
  <c r="AL82" i="1"/>
  <c r="AK82" i="1"/>
  <c r="AJ82" i="1"/>
  <c r="AI82" i="1"/>
  <c r="AH82" i="1"/>
  <c r="S82" i="1"/>
  <c r="R82" i="1"/>
  <c r="Q82" i="1"/>
  <c r="P82" i="1"/>
  <c r="O82" i="1"/>
  <c r="N82" i="1"/>
  <c r="M82" i="1"/>
  <c r="L82" i="1"/>
  <c r="Z82" i="1" s="1"/>
  <c r="AG82" i="1" s="1" a="1"/>
  <c r="AG82" i="1" s="1"/>
  <c r="K82" i="1"/>
  <c r="J82" i="1"/>
  <c r="I82" i="1"/>
  <c r="H82" i="1"/>
  <c r="G82" i="1"/>
  <c r="F82" i="1"/>
  <c r="E82" i="1"/>
  <c r="C82" i="1"/>
  <c r="D82" i="1" s="1"/>
  <c r="AO81" i="1"/>
  <c r="AN81" i="1"/>
  <c r="AM81" i="1"/>
  <c r="AL81" i="1"/>
  <c r="AK81" i="1"/>
  <c r="AJ81" i="1"/>
  <c r="AI81" i="1"/>
  <c r="AH81" i="1"/>
  <c r="S81" i="1"/>
  <c r="R81" i="1"/>
  <c r="Q81" i="1"/>
  <c r="P81" i="1"/>
  <c r="O81" i="1"/>
  <c r="N81" i="1"/>
  <c r="M81" i="1"/>
  <c r="L81" i="1"/>
  <c r="K81" i="1"/>
  <c r="J81" i="1"/>
  <c r="X81" i="1" s="1"/>
  <c r="AE81" i="1" s="1" a="1"/>
  <c r="AE81" i="1" s="1"/>
  <c r="I81" i="1"/>
  <c r="H81" i="1"/>
  <c r="G81" i="1"/>
  <c r="F81" i="1"/>
  <c r="T81" i="1" s="1"/>
  <c r="AA81" i="1" s="1" a="1"/>
  <c r="AA81" i="1" s="1"/>
  <c r="E81" i="1"/>
  <c r="C81" i="1"/>
  <c r="D81" i="1" s="1"/>
  <c r="AO80" i="1"/>
  <c r="AN80" i="1"/>
  <c r="AM80" i="1"/>
  <c r="AL80" i="1"/>
  <c r="AK80" i="1"/>
  <c r="AJ80" i="1"/>
  <c r="AI80" i="1"/>
  <c r="AH80" i="1"/>
  <c r="S80" i="1"/>
  <c r="R80" i="1"/>
  <c r="Q80" i="1"/>
  <c r="P80" i="1"/>
  <c r="O80" i="1"/>
  <c r="N80" i="1"/>
  <c r="M80" i="1"/>
  <c r="L80" i="1"/>
  <c r="K80" i="1"/>
  <c r="Y80" i="1" s="1"/>
  <c r="AF80" i="1" s="1" a="1"/>
  <c r="AF80" i="1" s="1"/>
  <c r="J80" i="1"/>
  <c r="I80" i="1"/>
  <c r="H80" i="1"/>
  <c r="V80" i="1" s="1"/>
  <c r="AC80" i="1" s="1" a="1"/>
  <c r="AC80" i="1" s="1"/>
  <c r="G80" i="1"/>
  <c r="F80" i="1"/>
  <c r="E80" i="1"/>
  <c r="C80" i="1"/>
  <c r="D80" i="1" s="1"/>
  <c r="AO79" i="1"/>
  <c r="AN79" i="1"/>
  <c r="AM79" i="1"/>
  <c r="AL79" i="1"/>
  <c r="AK79" i="1"/>
  <c r="AJ79" i="1"/>
  <c r="AI79" i="1"/>
  <c r="AH79" i="1"/>
  <c r="S79" i="1"/>
  <c r="R79" i="1"/>
  <c r="Q79" i="1"/>
  <c r="P79" i="1"/>
  <c r="O79" i="1"/>
  <c r="N79" i="1"/>
  <c r="M79" i="1"/>
  <c r="L79" i="1"/>
  <c r="Z79" i="1" s="1"/>
  <c r="AG79" i="1" s="1" a="1"/>
  <c r="AG79" i="1" s="1"/>
  <c r="K79" i="1"/>
  <c r="J79" i="1"/>
  <c r="I79" i="1"/>
  <c r="H79" i="1"/>
  <c r="V79" i="1" s="1"/>
  <c r="AC79" i="1" s="1" a="1"/>
  <c r="AC79" i="1" s="1"/>
  <c r="G79" i="1"/>
  <c r="U79" i="1" s="1"/>
  <c r="AB79" i="1" s="1" a="1"/>
  <c r="AB79" i="1" s="1"/>
  <c r="F79" i="1"/>
  <c r="E79" i="1"/>
  <c r="D79" i="1"/>
  <c r="C79" i="1"/>
  <c r="AO78" i="1"/>
  <c r="AN78" i="1"/>
  <c r="AM78" i="1"/>
  <c r="AL78" i="1"/>
  <c r="AK78" i="1"/>
  <c r="AJ78" i="1"/>
  <c r="AI78" i="1"/>
  <c r="AH78" i="1"/>
  <c r="S78" i="1"/>
  <c r="R78" i="1"/>
  <c r="Q78" i="1"/>
  <c r="P78" i="1"/>
  <c r="O78" i="1"/>
  <c r="N78" i="1"/>
  <c r="M78" i="1"/>
  <c r="L78" i="1"/>
  <c r="Z78" i="1" s="1"/>
  <c r="AG78" i="1" s="1" a="1"/>
  <c r="AG78" i="1" s="1"/>
  <c r="K78" i="1"/>
  <c r="J78" i="1"/>
  <c r="X78" i="1" s="1"/>
  <c r="AE78" i="1" s="1" a="1"/>
  <c r="AE78" i="1" s="1"/>
  <c r="I78" i="1"/>
  <c r="H78" i="1"/>
  <c r="G78" i="1"/>
  <c r="F78" i="1"/>
  <c r="T78" i="1" s="1"/>
  <c r="AA78" i="1" s="1" a="1"/>
  <c r="AA78" i="1" s="1"/>
  <c r="E78" i="1"/>
  <c r="C78" i="1"/>
  <c r="D78" i="1" s="1"/>
  <c r="AO77" i="1"/>
  <c r="AN77" i="1"/>
  <c r="AM77" i="1"/>
  <c r="AL77" i="1"/>
  <c r="AK77" i="1"/>
  <c r="AJ77" i="1"/>
  <c r="AI77" i="1"/>
  <c r="AH77" i="1"/>
  <c r="S77" i="1"/>
  <c r="R77" i="1"/>
  <c r="Q77" i="1"/>
  <c r="P77" i="1"/>
  <c r="W77" i="1" s="1"/>
  <c r="AD77" i="1" s="1" a="1"/>
  <c r="AD77" i="1" s="1"/>
  <c r="O77" i="1"/>
  <c r="N77" i="1"/>
  <c r="M77" i="1"/>
  <c r="L77" i="1"/>
  <c r="Z77" i="1" s="1"/>
  <c r="AG77" i="1" s="1" a="1"/>
  <c r="AG77" i="1" s="1"/>
  <c r="K77" i="1"/>
  <c r="Y77" i="1" s="1"/>
  <c r="AF77" i="1" s="1" a="1"/>
  <c r="AF77" i="1" s="1"/>
  <c r="J77" i="1"/>
  <c r="I77" i="1"/>
  <c r="H77" i="1"/>
  <c r="G77" i="1"/>
  <c r="F77" i="1"/>
  <c r="T77" i="1" s="1"/>
  <c r="AA77" i="1" s="1" a="1"/>
  <c r="AA77" i="1" s="1"/>
  <c r="E77" i="1"/>
  <c r="C77" i="1"/>
  <c r="D77" i="1" s="1"/>
  <c r="AO76" i="1"/>
  <c r="AN76" i="1"/>
  <c r="AM76" i="1"/>
  <c r="AL76" i="1"/>
  <c r="AK76" i="1"/>
  <c r="AJ76" i="1"/>
  <c r="AI76" i="1"/>
  <c r="AH76" i="1"/>
  <c r="X76" i="1"/>
  <c r="AE76" i="1" s="1" a="1"/>
  <c r="AE76" i="1" s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U76" i="1" s="1"/>
  <c r="AB76" i="1" s="1" a="1"/>
  <c r="AB76" i="1" s="1"/>
  <c r="F76" i="1"/>
  <c r="E76" i="1"/>
  <c r="C76" i="1"/>
  <c r="D76" i="1" s="1"/>
  <c r="AO75" i="1"/>
  <c r="AN75" i="1"/>
  <c r="AM75" i="1"/>
  <c r="AL75" i="1"/>
  <c r="AK75" i="1"/>
  <c r="AJ75" i="1"/>
  <c r="AI75" i="1"/>
  <c r="AH75" i="1"/>
  <c r="S75" i="1"/>
  <c r="R75" i="1"/>
  <c r="Q75" i="1"/>
  <c r="P75" i="1"/>
  <c r="W75" i="1" s="1"/>
  <c r="AD75" i="1" s="1" a="1"/>
  <c r="AD75" i="1" s="1"/>
  <c r="O75" i="1"/>
  <c r="N75" i="1"/>
  <c r="M75" i="1"/>
  <c r="L75" i="1"/>
  <c r="K75" i="1"/>
  <c r="J75" i="1"/>
  <c r="I75" i="1"/>
  <c r="H75" i="1"/>
  <c r="V75" i="1" s="1"/>
  <c r="AC75" i="1" s="1" a="1"/>
  <c r="AC75" i="1" s="1"/>
  <c r="G75" i="1"/>
  <c r="F75" i="1"/>
  <c r="E75" i="1"/>
  <c r="D75" i="1"/>
  <c r="C75" i="1"/>
  <c r="AO74" i="1"/>
  <c r="AN74" i="1"/>
  <c r="AM74" i="1"/>
  <c r="AL74" i="1"/>
  <c r="AK74" i="1"/>
  <c r="AJ74" i="1"/>
  <c r="AI74" i="1"/>
  <c r="AH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C74" i="1"/>
  <c r="D74" i="1" s="1"/>
  <c r="AO73" i="1"/>
  <c r="AN73" i="1"/>
  <c r="AM73" i="1"/>
  <c r="AL73" i="1"/>
  <c r="AK73" i="1"/>
  <c r="AJ73" i="1"/>
  <c r="AI73" i="1"/>
  <c r="AH73" i="1"/>
  <c r="S73" i="1"/>
  <c r="R73" i="1"/>
  <c r="Q73" i="1"/>
  <c r="P73" i="1"/>
  <c r="W73" i="1" s="1"/>
  <c r="AD73" i="1" s="1" a="1"/>
  <c r="AD73" i="1" s="1"/>
  <c r="O73" i="1"/>
  <c r="N73" i="1"/>
  <c r="M73" i="1"/>
  <c r="T73" i="1" s="1"/>
  <c r="AA73" i="1" s="1" a="1"/>
  <c r="AA73" i="1" s="1"/>
  <c r="L73" i="1"/>
  <c r="Z73" i="1" s="1"/>
  <c r="AG73" i="1" s="1" a="1"/>
  <c r="AG73" i="1" s="1"/>
  <c r="K73" i="1"/>
  <c r="J73" i="1"/>
  <c r="I73" i="1"/>
  <c r="H73" i="1"/>
  <c r="G73" i="1"/>
  <c r="F73" i="1"/>
  <c r="E73" i="1"/>
  <c r="C73" i="1"/>
  <c r="D73" i="1" s="1"/>
  <c r="AO72" i="1"/>
  <c r="AN72" i="1"/>
  <c r="AM72" i="1"/>
  <c r="AL72" i="1"/>
  <c r="AK72" i="1"/>
  <c r="AJ72" i="1"/>
  <c r="AI72" i="1"/>
  <c r="AH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AO71" i="1"/>
  <c r="AN71" i="1"/>
  <c r="AM71" i="1"/>
  <c r="AL71" i="1"/>
  <c r="AK71" i="1"/>
  <c r="AJ71" i="1"/>
  <c r="AI71" i="1"/>
  <c r="AH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U71" i="1" s="1"/>
  <c r="AB71" i="1" s="1" a="1"/>
  <c r="AB71" i="1" s="1"/>
  <c r="F71" i="1"/>
  <c r="E71" i="1"/>
  <c r="C71" i="1"/>
  <c r="D71" i="1" s="1"/>
  <c r="AO70" i="1"/>
  <c r="AN70" i="1"/>
  <c r="AM70" i="1"/>
  <c r="AL70" i="1"/>
  <c r="AK70" i="1"/>
  <c r="AJ70" i="1"/>
  <c r="AI70" i="1"/>
  <c r="AH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C70" i="1"/>
  <c r="D70" i="1" s="1"/>
  <c r="AO69" i="1"/>
  <c r="AN69" i="1"/>
  <c r="AM69" i="1"/>
  <c r="AL69" i="1"/>
  <c r="AK69" i="1"/>
  <c r="AJ69" i="1"/>
  <c r="AI69" i="1"/>
  <c r="AH69" i="1"/>
  <c r="S69" i="1"/>
  <c r="Z69" i="1" s="1"/>
  <c r="AG69" i="1" s="1" a="1"/>
  <c r="AG69" i="1" s="1"/>
  <c r="R69" i="1"/>
  <c r="Q69" i="1"/>
  <c r="P69" i="1"/>
  <c r="W69" i="1" s="1"/>
  <c r="AD69" i="1" s="1" a="1"/>
  <c r="AD69" i="1" s="1"/>
  <c r="O69" i="1"/>
  <c r="N69" i="1"/>
  <c r="M69" i="1"/>
  <c r="L69" i="1"/>
  <c r="K69" i="1"/>
  <c r="J69" i="1"/>
  <c r="I69" i="1"/>
  <c r="H69" i="1"/>
  <c r="G69" i="1"/>
  <c r="U69" i="1" s="1"/>
  <c r="AB69" i="1" s="1" a="1"/>
  <c r="AB69" i="1" s="1"/>
  <c r="F69" i="1"/>
  <c r="E69" i="1"/>
  <c r="C69" i="1"/>
  <c r="D69" i="1" s="1"/>
  <c r="AO68" i="1"/>
  <c r="AN68" i="1"/>
  <c r="AM68" i="1"/>
  <c r="AL68" i="1"/>
  <c r="AK68" i="1"/>
  <c r="AJ68" i="1"/>
  <c r="AI68" i="1"/>
  <c r="AH68" i="1"/>
  <c r="S68" i="1"/>
  <c r="R68" i="1"/>
  <c r="Y68" i="1" s="1"/>
  <c r="AF68" i="1" s="1" a="1"/>
  <c r="AF68" i="1" s="1"/>
  <c r="Q68" i="1"/>
  <c r="P68" i="1"/>
  <c r="O68" i="1"/>
  <c r="N68" i="1"/>
  <c r="M68" i="1"/>
  <c r="L68" i="1"/>
  <c r="K68" i="1"/>
  <c r="J68" i="1"/>
  <c r="I68" i="1"/>
  <c r="H68" i="1"/>
  <c r="G68" i="1"/>
  <c r="F68" i="1"/>
  <c r="T68" i="1" s="1"/>
  <c r="AA68" i="1" s="1" a="1"/>
  <c r="AA68" i="1" s="1"/>
  <c r="E68" i="1"/>
  <c r="C68" i="1"/>
  <c r="D68" i="1" s="1"/>
  <c r="AO67" i="1"/>
  <c r="AN67" i="1"/>
  <c r="AM67" i="1"/>
  <c r="AL67" i="1"/>
  <c r="AK67" i="1"/>
  <c r="AJ67" i="1"/>
  <c r="AI67" i="1"/>
  <c r="AH67" i="1"/>
  <c r="AB67" i="1"/>
  <c r="S67" i="1"/>
  <c r="R67" i="1"/>
  <c r="Q67" i="1"/>
  <c r="P67" i="1"/>
  <c r="O67" i="1"/>
  <c r="N67" i="1"/>
  <c r="M67" i="1"/>
  <c r="L67" i="1"/>
  <c r="K67" i="1"/>
  <c r="J67" i="1"/>
  <c r="I67" i="1"/>
  <c r="W67" i="1" s="1"/>
  <c r="AD67" i="1" s="1" a="1"/>
  <c r="AD67" i="1" s="1"/>
  <c r="H67" i="1"/>
  <c r="V67" i="1" s="1"/>
  <c r="AC67" i="1" s="1" a="1"/>
  <c r="AC67" i="1" s="1"/>
  <c r="G67" i="1"/>
  <c r="U67" i="1" s="1"/>
  <c r="AB67" i="1" s="1" a="1"/>
  <c r="F67" i="1"/>
  <c r="E67" i="1"/>
  <c r="C67" i="1"/>
  <c r="D67" i="1" s="1"/>
  <c r="AO66" i="1"/>
  <c r="AN66" i="1"/>
  <c r="AM66" i="1"/>
  <c r="AL66" i="1"/>
  <c r="AK66" i="1"/>
  <c r="AJ66" i="1"/>
  <c r="AI66" i="1"/>
  <c r="AH66" i="1"/>
  <c r="S66" i="1"/>
  <c r="R66" i="1"/>
  <c r="Q66" i="1"/>
  <c r="P66" i="1"/>
  <c r="O66" i="1"/>
  <c r="N66" i="1"/>
  <c r="M66" i="1"/>
  <c r="L66" i="1"/>
  <c r="K66" i="1"/>
  <c r="J66" i="1"/>
  <c r="I66" i="1"/>
  <c r="W66" i="1" s="1"/>
  <c r="AD66" i="1" s="1" a="1"/>
  <c r="AD66" i="1" s="1"/>
  <c r="H66" i="1"/>
  <c r="G66" i="1"/>
  <c r="F66" i="1"/>
  <c r="E66" i="1"/>
  <c r="C66" i="1"/>
  <c r="D66" i="1" s="1"/>
  <c r="AO65" i="1"/>
  <c r="AN65" i="1"/>
  <c r="AM65" i="1"/>
  <c r="AL65" i="1"/>
  <c r="AK65" i="1"/>
  <c r="AJ65" i="1"/>
  <c r="AI65" i="1"/>
  <c r="AH65" i="1"/>
  <c r="Z65" i="1"/>
  <c r="AG65" i="1" s="1" a="1"/>
  <c r="AG65" i="1" s="1"/>
  <c r="U65" i="1"/>
  <c r="AB65" i="1" s="1" a="1"/>
  <c r="AB65" i="1" s="1"/>
  <c r="S65" i="1"/>
  <c r="R65" i="1"/>
  <c r="Q65" i="1"/>
  <c r="P65" i="1"/>
  <c r="O65" i="1"/>
  <c r="N65" i="1"/>
  <c r="M65" i="1"/>
  <c r="T65" i="1" s="1"/>
  <c r="AA65" i="1" s="1" a="1"/>
  <c r="AA65" i="1" s="1"/>
  <c r="L65" i="1"/>
  <c r="K65" i="1"/>
  <c r="Y65" i="1" s="1"/>
  <c r="AF65" i="1" s="1" a="1"/>
  <c r="AF65" i="1" s="1"/>
  <c r="J65" i="1"/>
  <c r="X65" i="1" s="1"/>
  <c r="AE65" i="1" s="1" a="1"/>
  <c r="AE65" i="1" s="1"/>
  <c r="I65" i="1"/>
  <c r="W65" i="1" s="1"/>
  <c r="AD65" i="1" s="1" a="1"/>
  <c r="AD65" i="1" s="1"/>
  <c r="H65" i="1"/>
  <c r="V65" i="1" s="1"/>
  <c r="AC65" i="1" s="1" a="1"/>
  <c r="AC65" i="1" s="1"/>
  <c r="G65" i="1"/>
  <c r="F65" i="1"/>
  <c r="E65" i="1"/>
  <c r="D65" i="1"/>
  <c r="C65" i="1"/>
  <c r="AO64" i="1"/>
  <c r="AN64" i="1"/>
  <c r="AM64" i="1"/>
  <c r="AL64" i="1"/>
  <c r="AK64" i="1"/>
  <c r="AJ64" i="1"/>
  <c r="AI64" i="1"/>
  <c r="AH64" i="1"/>
  <c r="S64" i="1"/>
  <c r="R64" i="1"/>
  <c r="Q64" i="1"/>
  <c r="P64" i="1"/>
  <c r="O64" i="1"/>
  <c r="N64" i="1"/>
  <c r="M64" i="1"/>
  <c r="L64" i="1"/>
  <c r="K64" i="1"/>
  <c r="Y64" i="1" s="1"/>
  <c r="AF64" i="1" s="1" a="1"/>
  <c r="AF64" i="1" s="1"/>
  <c r="J64" i="1"/>
  <c r="X64" i="1" s="1"/>
  <c r="AE64" i="1" s="1" a="1"/>
  <c r="AE64" i="1" s="1"/>
  <c r="I64" i="1"/>
  <c r="H64" i="1"/>
  <c r="G64" i="1"/>
  <c r="F64" i="1"/>
  <c r="E64" i="1"/>
  <c r="C64" i="1"/>
  <c r="D64" i="1" s="1"/>
  <c r="AO63" i="1"/>
  <c r="AN63" i="1"/>
  <c r="AM63" i="1"/>
  <c r="AL63" i="1"/>
  <c r="AK63" i="1"/>
  <c r="AJ63" i="1"/>
  <c r="AI63" i="1"/>
  <c r="AH63" i="1"/>
  <c r="S63" i="1"/>
  <c r="R63" i="1"/>
  <c r="Q63" i="1"/>
  <c r="P63" i="1"/>
  <c r="O63" i="1"/>
  <c r="N63" i="1"/>
  <c r="M63" i="1"/>
  <c r="L63" i="1"/>
  <c r="K63" i="1"/>
  <c r="Y63" i="1" s="1"/>
  <c r="AF63" i="1" s="1" a="1"/>
  <c r="AF63" i="1" s="1"/>
  <c r="J63" i="1"/>
  <c r="I63" i="1"/>
  <c r="H63" i="1"/>
  <c r="V63" i="1" s="1"/>
  <c r="AC63" i="1" s="1" a="1"/>
  <c r="AC63" i="1" s="1"/>
  <c r="G63" i="1"/>
  <c r="F63" i="1"/>
  <c r="E63" i="1"/>
  <c r="C63" i="1"/>
  <c r="D63" i="1" s="1"/>
  <c r="AO62" i="1"/>
  <c r="AN62" i="1"/>
  <c r="AM62" i="1"/>
  <c r="AL62" i="1"/>
  <c r="AK62" i="1"/>
  <c r="AJ62" i="1"/>
  <c r="AI62" i="1"/>
  <c r="AH62" i="1"/>
  <c r="S62" i="1"/>
  <c r="R62" i="1"/>
  <c r="Q62" i="1"/>
  <c r="P62" i="1"/>
  <c r="O62" i="1"/>
  <c r="N62" i="1"/>
  <c r="M62" i="1"/>
  <c r="L62" i="1"/>
  <c r="K62" i="1"/>
  <c r="Y62" i="1" s="1"/>
  <c r="AF62" i="1" s="1" a="1"/>
  <c r="AF62" i="1" s="1"/>
  <c r="J62" i="1"/>
  <c r="X62" i="1" s="1"/>
  <c r="AE62" i="1" s="1" a="1"/>
  <c r="AE62" i="1" s="1"/>
  <c r="I62" i="1"/>
  <c r="H62" i="1"/>
  <c r="G62" i="1"/>
  <c r="F62" i="1"/>
  <c r="E62" i="1"/>
  <c r="C62" i="1"/>
  <c r="D62" i="1" s="1"/>
  <c r="AO61" i="1"/>
  <c r="AN61" i="1"/>
  <c r="AM61" i="1"/>
  <c r="AL61" i="1"/>
  <c r="AK61" i="1"/>
  <c r="AJ61" i="1"/>
  <c r="AI61" i="1"/>
  <c r="AH61" i="1"/>
  <c r="S61" i="1"/>
  <c r="R61" i="1"/>
  <c r="Q61" i="1"/>
  <c r="P61" i="1"/>
  <c r="O61" i="1"/>
  <c r="N61" i="1"/>
  <c r="M61" i="1"/>
  <c r="L61" i="1"/>
  <c r="K61" i="1"/>
  <c r="Y61" i="1" s="1"/>
  <c r="AF61" i="1" s="1" a="1"/>
  <c r="AF61" i="1" s="1"/>
  <c r="J61" i="1"/>
  <c r="I61" i="1"/>
  <c r="H61" i="1"/>
  <c r="G61" i="1"/>
  <c r="F61" i="1"/>
  <c r="E61" i="1"/>
  <c r="C61" i="1"/>
  <c r="D61" i="1" s="1"/>
  <c r="AO60" i="1"/>
  <c r="AN60" i="1"/>
  <c r="AM60" i="1"/>
  <c r="AL60" i="1"/>
  <c r="AK60" i="1"/>
  <c r="AJ60" i="1"/>
  <c r="AI60" i="1"/>
  <c r="AH60" i="1"/>
  <c r="S60" i="1"/>
  <c r="R60" i="1"/>
  <c r="Q60" i="1"/>
  <c r="P60" i="1"/>
  <c r="O60" i="1"/>
  <c r="N60" i="1"/>
  <c r="M60" i="1"/>
  <c r="L60" i="1"/>
  <c r="Z60" i="1" s="1"/>
  <c r="AG60" i="1" s="1" a="1"/>
  <c r="AG60" i="1" s="1"/>
  <c r="K60" i="1"/>
  <c r="J60" i="1"/>
  <c r="I60" i="1"/>
  <c r="H60" i="1"/>
  <c r="G60" i="1"/>
  <c r="F60" i="1"/>
  <c r="E60" i="1"/>
  <c r="C60" i="1"/>
  <c r="D60" i="1" s="1"/>
  <c r="AO59" i="1"/>
  <c r="AN59" i="1"/>
  <c r="AM59" i="1"/>
  <c r="AL59" i="1"/>
  <c r="AK59" i="1"/>
  <c r="AJ59" i="1"/>
  <c r="AI59" i="1"/>
  <c r="AH59" i="1"/>
  <c r="S59" i="1"/>
  <c r="R59" i="1"/>
  <c r="Y59" i="1" s="1"/>
  <c r="AF59" i="1" s="1" a="1"/>
  <c r="AF59" i="1" s="1"/>
  <c r="Q59" i="1"/>
  <c r="P59" i="1"/>
  <c r="O59" i="1"/>
  <c r="N59" i="1"/>
  <c r="M59" i="1"/>
  <c r="L59" i="1"/>
  <c r="Z59" i="1" s="1"/>
  <c r="AG59" i="1" s="1" a="1"/>
  <c r="AG59" i="1" s="1"/>
  <c r="K59" i="1"/>
  <c r="J59" i="1"/>
  <c r="I59" i="1"/>
  <c r="H59" i="1"/>
  <c r="G59" i="1"/>
  <c r="F59" i="1"/>
  <c r="E59" i="1"/>
  <c r="C59" i="1"/>
  <c r="D59" i="1" s="1"/>
  <c r="AO58" i="1"/>
  <c r="AN58" i="1"/>
  <c r="AM58" i="1"/>
  <c r="AL58" i="1"/>
  <c r="AK58" i="1"/>
  <c r="AJ58" i="1"/>
  <c r="AI58" i="1"/>
  <c r="AH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C58" i="1"/>
  <c r="D58" i="1" s="1"/>
  <c r="AO57" i="1"/>
  <c r="AN57" i="1"/>
  <c r="AM57" i="1"/>
  <c r="AL57" i="1"/>
  <c r="AK57" i="1"/>
  <c r="AJ57" i="1"/>
  <c r="AI57" i="1"/>
  <c r="AH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T57" i="1" s="1"/>
  <c r="AA57" i="1" s="1" a="1"/>
  <c r="AA57" i="1" s="1"/>
  <c r="E57" i="1"/>
  <c r="C57" i="1"/>
  <c r="D57" i="1" s="1"/>
  <c r="AO56" i="1"/>
  <c r="AN56" i="1"/>
  <c r="AM56" i="1"/>
  <c r="AL56" i="1"/>
  <c r="AK56" i="1"/>
  <c r="AJ56" i="1"/>
  <c r="AI56" i="1"/>
  <c r="AH56" i="1"/>
  <c r="S56" i="1"/>
  <c r="R56" i="1"/>
  <c r="Q56" i="1"/>
  <c r="P56" i="1"/>
  <c r="W56" i="1" s="1"/>
  <c r="AD56" i="1" s="1" a="1"/>
  <c r="AD56" i="1" s="1"/>
  <c r="O56" i="1"/>
  <c r="V56" i="1" s="1"/>
  <c r="AC56" i="1" s="1" a="1"/>
  <c r="AC56" i="1" s="1"/>
  <c r="N56" i="1"/>
  <c r="M56" i="1"/>
  <c r="L56" i="1"/>
  <c r="K56" i="1"/>
  <c r="J56" i="1"/>
  <c r="I56" i="1"/>
  <c r="H56" i="1"/>
  <c r="G56" i="1"/>
  <c r="F56" i="1"/>
  <c r="T56" i="1" s="1"/>
  <c r="AA56" i="1" s="1" a="1"/>
  <c r="AA56" i="1" s="1"/>
  <c r="E56" i="1"/>
  <c r="C56" i="1"/>
  <c r="D56" i="1" s="1"/>
  <c r="AO55" i="1"/>
  <c r="AN55" i="1"/>
  <c r="AM55" i="1"/>
  <c r="AL55" i="1"/>
  <c r="AK55" i="1"/>
  <c r="AJ55" i="1"/>
  <c r="AI55" i="1"/>
  <c r="AH55" i="1"/>
  <c r="S55" i="1"/>
  <c r="Z55" i="1" s="1"/>
  <c r="AG55" i="1" s="1" a="1"/>
  <c r="AG55" i="1" s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C55" i="1"/>
  <c r="D55" i="1" s="1"/>
  <c r="AO54" i="1"/>
  <c r="AN54" i="1"/>
  <c r="AM54" i="1"/>
  <c r="AL54" i="1"/>
  <c r="AK54" i="1"/>
  <c r="AJ54" i="1"/>
  <c r="AI54" i="1"/>
  <c r="AH54" i="1"/>
  <c r="S54" i="1"/>
  <c r="R54" i="1"/>
  <c r="Q54" i="1"/>
  <c r="X54" i="1" s="1"/>
  <c r="AE54" i="1" s="1" a="1"/>
  <c r="AE54" i="1" s="1"/>
  <c r="P54" i="1"/>
  <c r="O54" i="1"/>
  <c r="N54" i="1"/>
  <c r="M54" i="1"/>
  <c r="L54" i="1"/>
  <c r="K54" i="1"/>
  <c r="J54" i="1"/>
  <c r="I54" i="1"/>
  <c r="H54" i="1"/>
  <c r="G54" i="1"/>
  <c r="U54" i="1" s="1"/>
  <c r="AB54" i="1" s="1" a="1"/>
  <c r="AB54" i="1" s="1"/>
  <c r="F54" i="1"/>
  <c r="E54" i="1"/>
  <c r="C54" i="1"/>
  <c r="D54" i="1" s="1"/>
  <c r="AO53" i="1"/>
  <c r="AN53" i="1"/>
  <c r="AM53" i="1"/>
  <c r="AL53" i="1"/>
  <c r="AK53" i="1"/>
  <c r="AJ53" i="1"/>
  <c r="AI53" i="1"/>
  <c r="AH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C53" i="1"/>
  <c r="D53" i="1" s="1"/>
  <c r="AO52" i="1"/>
  <c r="AN52" i="1"/>
  <c r="AM52" i="1"/>
  <c r="AL52" i="1"/>
  <c r="AK52" i="1"/>
  <c r="AJ52" i="1"/>
  <c r="AI52" i="1"/>
  <c r="AH52" i="1"/>
  <c r="S52" i="1"/>
  <c r="Z52" i="1" s="1"/>
  <c r="AG52" i="1" s="1" a="1"/>
  <c r="AG52" i="1" s="1"/>
  <c r="R52" i="1"/>
  <c r="Q52" i="1"/>
  <c r="P52" i="1"/>
  <c r="O52" i="1"/>
  <c r="N52" i="1"/>
  <c r="M52" i="1"/>
  <c r="L52" i="1"/>
  <c r="K52" i="1"/>
  <c r="J52" i="1"/>
  <c r="I52" i="1"/>
  <c r="H52" i="1"/>
  <c r="G52" i="1"/>
  <c r="U52" i="1" s="1"/>
  <c r="AB52" i="1" s="1" a="1"/>
  <c r="AB52" i="1" s="1"/>
  <c r="F52" i="1"/>
  <c r="T52" i="1" s="1"/>
  <c r="AA52" i="1" s="1" a="1"/>
  <c r="AA52" i="1" s="1"/>
  <c r="E52" i="1"/>
  <c r="C52" i="1"/>
  <c r="D52" i="1" s="1"/>
  <c r="AO51" i="1"/>
  <c r="AN51" i="1"/>
  <c r="AM51" i="1"/>
  <c r="AL51" i="1"/>
  <c r="AK51" i="1"/>
  <c r="AJ51" i="1"/>
  <c r="AI51" i="1"/>
  <c r="AH51" i="1"/>
  <c r="S51" i="1"/>
  <c r="R51" i="1"/>
  <c r="Q51" i="1"/>
  <c r="P51" i="1"/>
  <c r="O51" i="1"/>
  <c r="N51" i="1"/>
  <c r="M51" i="1"/>
  <c r="L51" i="1"/>
  <c r="K51" i="1"/>
  <c r="J51" i="1"/>
  <c r="I51" i="1"/>
  <c r="H51" i="1"/>
  <c r="V51" i="1" s="1"/>
  <c r="AC51" i="1" s="1" a="1"/>
  <c r="AC51" i="1" s="1"/>
  <c r="G51" i="1"/>
  <c r="U51" i="1" s="1"/>
  <c r="AB51" i="1" s="1" a="1"/>
  <c r="AB51" i="1" s="1"/>
  <c r="F51" i="1"/>
  <c r="T51" i="1" s="1"/>
  <c r="AA51" i="1" s="1" a="1"/>
  <c r="AA51" i="1" s="1"/>
  <c r="E51" i="1"/>
  <c r="C51" i="1"/>
  <c r="D51" i="1" s="1"/>
  <c r="AO50" i="1"/>
  <c r="AN50" i="1"/>
  <c r="AM50" i="1"/>
  <c r="AL50" i="1"/>
  <c r="AK50" i="1"/>
  <c r="AJ50" i="1"/>
  <c r="AI50" i="1"/>
  <c r="AH50" i="1"/>
  <c r="Y50" i="1"/>
  <c r="AF50" i="1" s="1" a="1"/>
  <c r="AF50" i="1" s="1"/>
  <c r="S50" i="1"/>
  <c r="R50" i="1"/>
  <c r="Q50" i="1"/>
  <c r="P50" i="1"/>
  <c r="O50" i="1"/>
  <c r="N50" i="1"/>
  <c r="M50" i="1"/>
  <c r="T50" i="1" s="1"/>
  <c r="AA50" i="1" s="1" a="1"/>
  <c r="AA50" i="1" s="1"/>
  <c r="L50" i="1"/>
  <c r="K50" i="1"/>
  <c r="J50" i="1"/>
  <c r="I50" i="1"/>
  <c r="W50" i="1" s="1"/>
  <c r="AD50" i="1" s="1" a="1"/>
  <c r="AD50" i="1" s="1"/>
  <c r="H50" i="1"/>
  <c r="V50" i="1" s="1"/>
  <c r="AC50" i="1" s="1" a="1"/>
  <c r="AC50" i="1" s="1"/>
  <c r="G50" i="1"/>
  <c r="U50" i="1" s="1"/>
  <c r="AB50" i="1" s="1" a="1"/>
  <c r="AB50" i="1" s="1"/>
  <c r="F50" i="1"/>
  <c r="E50" i="1"/>
  <c r="D50" i="1"/>
  <c r="C50" i="1"/>
  <c r="AO49" i="1"/>
  <c r="AN49" i="1"/>
  <c r="AM49" i="1"/>
  <c r="AL49" i="1"/>
  <c r="AK49" i="1"/>
  <c r="AJ49" i="1"/>
  <c r="AI49" i="1"/>
  <c r="AH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C49" i="1"/>
  <c r="D49" i="1" s="1"/>
  <c r="AO48" i="1"/>
  <c r="AN48" i="1"/>
  <c r="AM48" i="1"/>
  <c r="AL48" i="1"/>
  <c r="AK48" i="1"/>
  <c r="AJ48" i="1"/>
  <c r="AI48" i="1"/>
  <c r="AH48" i="1"/>
  <c r="S48" i="1"/>
  <c r="R48" i="1"/>
  <c r="Q48" i="1"/>
  <c r="X48" i="1" s="1"/>
  <c r="AE48" i="1" s="1" a="1"/>
  <c r="AE48" i="1" s="1"/>
  <c r="P48" i="1"/>
  <c r="O48" i="1"/>
  <c r="N48" i="1"/>
  <c r="U48" i="1" s="1"/>
  <c r="AB48" i="1" s="1" a="1"/>
  <c r="AB48" i="1" s="1"/>
  <c r="M48" i="1"/>
  <c r="L48" i="1"/>
  <c r="Z48" i="1" s="1"/>
  <c r="AG48" i="1" s="1" a="1"/>
  <c r="AG48" i="1" s="1"/>
  <c r="K48" i="1"/>
  <c r="Y48" i="1" s="1"/>
  <c r="AF48" i="1" s="1" a="1"/>
  <c r="AF48" i="1" s="1"/>
  <c r="J48" i="1"/>
  <c r="I48" i="1"/>
  <c r="W48" i="1" s="1"/>
  <c r="AD48" i="1" s="1" a="1"/>
  <c r="AD48" i="1" s="1"/>
  <c r="H48" i="1"/>
  <c r="G48" i="1"/>
  <c r="F48" i="1"/>
  <c r="E48" i="1"/>
  <c r="C48" i="1"/>
  <c r="D48" i="1" s="1"/>
  <c r="AO47" i="1"/>
  <c r="AN47" i="1"/>
  <c r="AM47" i="1"/>
  <c r="AL47" i="1"/>
  <c r="AK47" i="1"/>
  <c r="AJ47" i="1"/>
  <c r="AI47" i="1"/>
  <c r="AH47" i="1"/>
  <c r="S47" i="1"/>
  <c r="R47" i="1"/>
  <c r="Q47" i="1"/>
  <c r="P47" i="1"/>
  <c r="O47" i="1"/>
  <c r="N47" i="1"/>
  <c r="M47" i="1"/>
  <c r="L47" i="1"/>
  <c r="K47" i="1"/>
  <c r="J47" i="1"/>
  <c r="X47" i="1" s="1"/>
  <c r="AE47" i="1" s="1" a="1"/>
  <c r="AE47" i="1" s="1"/>
  <c r="I47" i="1"/>
  <c r="H47" i="1"/>
  <c r="G47" i="1"/>
  <c r="F47" i="1"/>
  <c r="E47" i="1"/>
  <c r="C47" i="1"/>
  <c r="D47" i="1" s="1"/>
  <c r="AO46" i="1"/>
  <c r="AN46" i="1"/>
  <c r="AM46" i="1"/>
  <c r="AL46" i="1"/>
  <c r="AK46" i="1"/>
  <c r="AJ46" i="1"/>
  <c r="AI46" i="1"/>
  <c r="AH46" i="1"/>
  <c r="S46" i="1"/>
  <c r="R46" i="1"/>
  <c r="Q46" i="1"/>
  <c r="P46" i="1"/>
  <c r="W46" i="1" s="1"/>
  <c r="AD46" i="1" s="1" a="1"/>
  <c r="AD46" i="1" s="1"/>
  <c r="O46" i="1"/>
  <c r="N46" i="1"/>
  <c r="M46" i="1"/>
  <c r="T46" i="1" s="1"/>
  <c r="AA46" i="1" s="1" a="1"/>
  <c r="AA46" i="1" s="1"/>
  <c r="L46" i="1"/>
  <c r="K46" i="1"/>
  <c r="Y46" i="1" s="1"/>
  <c r="AF46" i="1" s="1" a="1"/>
  <c r="AF46" i="1" s="1"/>
  <c r="J46" i="1"/>
  <c r="I46" i="1"/>
  <c r="H46" i="1"/>
  <c r="G46" i="1"/>
  <c r="U46" i="1" s="1"/>
  <c r="AB46" i="1" s="1" a="1"/>
  <c r="AB46" i="1" s="1"/>
  <c r="F46" i="1"/>
  <c r="E46" i="1"/>
  <c r="D46" i="1"/>
  <c r="C46" i="1"/>
  <c r="AO45" i="1"/>
  <c r="AN45" i="1"/>
  <c r="AM45" i="1"/>
  <c r="AL45" i="1"/>
  <c r="AK45" i="1"/>
  <c r="AJ45" i="1"/>
  <c r="AI45" i="1"/>
  <c r="AH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U45" i="1" s="1"/>
  <c r="AB45" i="1" s="1" a="1"/>
  <c r="AB45" i="1" s="1"/>
  <c r="F45" i="1"/>
  <c r="E45" i="1"/>
  <c r="C45" i="1"/>
  <c r="D45" i="1" s="1"/>
  <c r="AO44" i="1"/>
  <c r="AN44" i="1"/>
  <c r="AM44" i="1"/>
  <c r="AL44" i="1"/>
  <c r="AK44" i="1"/>
  <c r="AJ44" i="1"/>
  <c r="AI44" i="1"/>
  <c r="AH44" i="1"/>
  <c r="S44" i="1"/>
  <c r="R44" i="1"/>
  <c r="Q44" i="1"/>
  <c r="P44" i="1"/>
  <c r="O44" i="1"/>
  <c r="N44" i="1"/>
  <c r="M44" i="1"/>
  <c r="L44" i="1"/>
  <c r="K44" i="1"/>
  <c r="J44" i="1"/>
  <c r="I44" i="1"/>
  <c r="H44" i="1"/>
  <c r="V44" i="1" s="1"/>
  <c r="AC44" i="1" s="1" a="1"/>
  <c r="AC44" i="1" s="1"/>
  <c r="G44" i="1"/>
  <c r="U44" i="1" s="1"/>
  <c r="AB44" i="1" s="1" a="1"/>
  <c r="AB44" i="1" s="1"/>
  <c r="F44" i="1"/>
  <c r="E44" i="1"/>
  <c r="D44" i="1"/>
  <c r="C44" i="1"/>
  <c r="AO43" i="1"/>
  <c r="AN43" i="1"/>
  <c r="AM43" i="1"/>
  <c r="AL43" i="1"/>
  <c r="AK43" i="1"/>
  <c r="AJ43" i="1"/>
  <c r="AI43" i="1"/>
  <c r="AH43" i="1"/>
  <c r="Y43" i="1"/>
  <c r="AF43" i="1" s="1" a="1"/>
  <c r="AF43" i="1" s="1"/>
  <c r="S43" i="1"/>
  <c r="Z43" i="1" s="1"/>
  <c r="AG43" i="1" s="1" a="1"/>
  <c r="AG43" i="1" s="1"/>
  <c r="R43" i="1"/>
  <c r="Q43" i="1"/>
  <c r="P43" i="1"/>
  <c r="O43" i="1"/>
  <c r="N43" i="1"/>
  <c r="M43" i="1"/>
  <c r="L43" i="1"/>
  <c r="K43" i="1"/>
  <c r="J43" i="1"/>
  <c r="I43" i="1"/>
  <c r="W43" i="1" s="1"/>
  <c r="AD43" i="1" s="1" a="1"/>
  <c r="AD43" i="1" s="1"/>
  <c r="H43" i="1"/>
  <c r="G43" i="1"/>
  <c r="U43" i="1" s="1"/>
  <c r="AB43" i="1" s="1" a="1"/>
  <c r="AB43" i="1" s="1"/>
  <c r="F43" i="1"/>
  <c r="E43" i="1"/>
  <c r="C43" i="1"/>
  <c r="D43" i="1" s="1"/>
  <c r="AO42" i="1"/>
  <c r="AN42" i="1"/>
  <c r="AM42" i="1"/>
  <c r="AL42" i="1"/>
  <c r="AK42" i="1"/>
  <c r="AJ42" i="1"/>
  <c r="AI42" i="1"/>
  <c r="AH42" i="1"/>
  <c r="S42" i="1"/>
  <c r="R42" i="1"/>
  <c r="Q42" i="1"/>
  <c r="P42" i="1"/>
  <c r="O42" i="1"/>
  <c r="N42" i="1"/>
  <c r="M42" i="1"/>
  <c r="T42" i="1" s="1"/>
  <c r="AA42" i="1" s="1" a="1"/>
  <c r="AA42" i="1" s="1"/>
  <c r="L42" i="1"/>
  <c r="K42" i="1"/>
  <c r="J42" i="1"/>
  <c r="I42" i="1"/>
  <c r="H42" i="1"/>
  <c r="V42" i="1" s="1"/>
  <c r="AC42" i="1" s="1" a="1"/>
  <c r="AC42" i="1" s="1"/>
  <c r="G42" i="1"/>
  <c r="F42" i="1"/>
  <c r="E42" i="1"/>
  <c r="C42" i="1"/>
  <c r="D42" i="1" s="1"/>
  <c r="AO41" i="1"/>
  <c r="AN41" i="1"/>
  <c r="AM41" i="1"/>
  <c r="AL41" i="1"/>
  <c r="AK41" i="1"/>
  <c r="AJ41" i="1"/>
  <c r="AI41" i="1"/>
  <c r="AH41" i="1"/>
  <c r="S41" i="1"/>
  <c r="R41" i="1"/>
  <c r="Q41" i="1"/>
  <c r="P41" i="1"/>
  <c r="O41" i="1"/>
  <c r="N41" i="1"/>
  <c r="M41" i="1"/>
  <c r="L41" i="1"/>
  <c r="K41" i="1"/>
  <c r="J41" i="1"/>
  <c r="X41" i="1" s="1"/>
  <c r="AE41" i="1" s="1" a="1"/>
  <c r="AE41" i="1" s="1"/>
  <c r="I41" i="1"/>
  <c r="W41" i="1" s="1"/>
  <c r="AD41" i="1" s="1" a="1"/>
  <c r="AD41" i="1" s="1"/>
  <c r="H41" i="1"/>
  <c r="V41" i="1" s="1"/>
  <c r="AC41" i="1" s="1" a="1"/>
  <c r="AC41" i="1" s="1"/>
  <c r="G41" i="1"/>
  <c r="F41" i="1"/>
  <c r="E41" i="1"/>
  <c r="C41" i="1"/>
  <c r="D41" i="1" s="1"/>
  <c r="AO40" i="1"/>
  <c r="AN40" i="1"/>
  <c r="AM40" i="1"/>
  <c r="AL40" i="1"/>
  <c r="AK40" i="1"/>
  <c r="AJ40" i="1"/>
  <c r="AI40" i="1"/>
  <c r="AH40" i="1"/>
  <c r="T40" i="1"/>
  <c r="AA40" i="1" s="1" a="1"/>
  <c r="AA40" i="1" s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C40" i="1"/>
  <c r="D40" i="1" s="1"/>
  <c r="AO39" i="1"/>
  <c r="AN39" i="1"/>
  <c r="AM39" i="1"/>
  <c r="AL39" i="1"/>
  <c r="AK39" i="1"/>
  <c r="AJ39" i="1"/>
  <c r="AI39" i="1"/>
  <c r="AH39" i="1"/>
  <c r="S39" i="1"/>
  <c r="R39" i="1"/>
  <c r="Q39" i="1"/>
  <c r="P39" i="1"/>
  <c r="O39" i="1"/>
  <c r="N39" i="1"/>
  <c r="M39" i="1"/>
  <c r="L39" i="1"/>
  <c r="K39" i="1"/>
  <c r="Y39" i="1" s="1"/>
  <c r="AF39" i="1" s="1" a="1"/>
  <c r="AF39" i="1" s="1"/>
  <c r="J39" i="1"/>
  <c r="I39" i="1"/>
  <c r="H39" i="1"/>
  <c r="G39" i="1"/>
  <c r="F39" i="1"/>
  <c r="E39" i="1"/>
  <c r="C39" i="1"/>
  <c r="D39" i="1" s="1"/>
  <c r="AO38" i="1"/>
  <c r="AN38" i="1"/>
  <c r="AM38" i="1"/>
  <c r="AL38" i="1"/>
  <c r="AK38" i="1"/>
  <c r="AJ38" i="1"/>
  <c r="AI38" i="1"/>
  <c r="AH38" i="1"/>
  <c r="S38" i="1"/>
  <c r="R38" i="1"/>
  <c r="Q38" i="1"/>
  <c r="P38" i="1"/>
  <c r="O38" i="1"/>
  <c r="N38" i="1"/>
  <c r="M38" i="1"/>
  <c r="T38" i="1" s="1"/>
  <c r="AA38" i="1" s="1" a="1"/>
  <c r="AA38" i="1" s="1"/>
  <c r="L38" i="1"/>
  <c r="Z38" i="1" s="1"/>
  <c r="AG38" i="1" s="1" a="1"/>
  <c r="AG38" i="1" s="1"/>
  <c r="K38" i="1"/>
  <c r="Y38" i="1" s="1"/>
  <c r="AF38" i="1" s="1" a="1"/>
  <c r="AF38" i="1" s="1"/>
  <c r="J38" i="1"/>
  <c r="X38" i="1" s="1"/>
  <c r="AE38" i="1" s="1" a="1"/>
  <c r="AE38" i="1" s="1"/>
  <c r="I38" i="1"/>
  <c r="H38" i="1"/>
  <c r="V38" i="1" s="1"/>
  <c r="AC38" i="1" s="1" a="1"/>
  <c r="AC38" i="1" s="1"/>
  <c r="G38" i="1"/>
  <c r="F38" i="1"/>
  <c r="E38" i="1"/>
  <c r="C38" i="1"/>
  <c r="D38" i="1" s="1"/>
  <c r="AO37" i="1"/>
  <c r="AN37" i="1"/>
  <c r="AM37" i="1"/>
  <c r="AL37" i="1"/>
  <c r="AK37" i="1"/>
  <c r="AJ37" i="1"/>
  <c r="AI37" i="1"/>
  <c r="AH37" i="1"/>
  <c r="S37" i="1"/>
  <c r="R37" i="1"/>
  <c r="Q37" i="1"/>
  <c r="P37" i="1"/>
  <c r="O37" i="1"/>
  <c r="N37" i="1"/>
  <c r="M37" i="1"/>
  <c r="L37" i="1"/>
  <c r="Z37" i="1" s="1"/>
  <c r="AG37" i="1" s="1" a="1"/>
  <c r="AG37" i="1" s="1"/>
  <c r="K37" i="1"/>
  <c r="J37" i="1"/>
  <c r="I37" i="1"/>
  <c r="H37" i="1"/>
  <c r="G37" i="1"/>
  <c r="F37" i="1"/>
  <c r="E37" i="1"/>
  <c r="C37" i="1"/>
  <c r="D37" i="1" s="1"/>
  <c r="AO36" i="1"/>
  <c r="AN36" i="1"/>
  <c r="AM36" i="1"/>
  <c r="AL36" i="1"/>
  <c r="AK36" i="1"/>
  <c r="AJ36" i="1"/>
  <c r="AI36" i="1"/>
  <c r="AH36" i="1"/>
  <c r="S36" i="1"/>
  <c r="R36" i="1"/>
  <c r="Q36" i="1"/>
  <c r="P36" i="1"/>
  <c r="O36" i="1"/>
  <c r="N36" i="1"/>
  <c r="U36" i="1" s="1"/>
  <c r="AB36" i="1" s="1" a="1"/>
  <c r="AB36" i="1" s="1"/>
  <c r="M36" i="1"/>
  <c r="T36" i="1" s="1"/>
  <c r="AA36" i="1" s="1" a="1"/>
  <c r="AA36" i="1" s="1"/>
  <c r="L36" i="1"/>
  <c r="K36" i="1"/>
  <c r="J36" i="1"/>
  <c r="I36" i="1"/>
  <c r="H36" i="1"/>
  <c r="V36" i="1" s="1"/>
  <c r="AC36" i="1" s="1" a="1"/>
  <c r="AC36" i="1" s="1"/>
  <c r="G36" i="1"/>
  <c r="F36" i="1"/>
  <c r="E36" i="1"/>
  <c r="C36" i="1"/>
  <c r="D36" i="1" s="1"/>
  <c r="AO35" i="1"/>
  <c r="AN35" i="1"/>
  <c r="AM35" i="1"/>
  <c r="AL35" i="1"/>
  <c r="AK35" i="1"/>
  <c r="AJ35" i="1"/>
  <c r="AI35" i="1"/>
  <c r="AH35" i="1"/>
  <c r="S35" i="1"/>
  <c r="R35" i="1"/>
  <c r="Q35" i="1"/>
  <c r="P35" i="1"/>
  <c r="W35" i="1" s="1"/>
  <c r="AD35" i="1" s="1" a="1"/>
  <c r="AD35" i="1" s="1"/>
  <c r="O35" i="1"/>
  <c r="N35" i="1"/>
  <c r="M35" i="1"/>
  <c r="L35" i="1"/>
  <c r="K35" i="1"/>
  <c r="Y35" i="1" s="1"/>
  <c r="AF35" i="1" s="1" a="1"/>
  <c r="AF35" i="1" s="1"/>
  <c r="J35" i="1"/>
  <c r="I35" i="1"/>
  <c r="H35" i="1"/>
  <c r="G35" i="1"/>
  <c r="F35" i="1"/>
  <c r="E35" i="1"/>
  <c r="D35" i="1"/>
  <c r="C35" i="1"/>
  <c r="AO34" i="1"/>
  <c r="AN34" i="1"/>
  <c r="AM34" i="1"/>
  <c r="AL34" i="1"/>
  <c r="AK34" i="1"/>
  <c r="AJ34" i="1"/>
  <c r="AI34" i="1"/>
  <c r="AH34" i="1"/>
  <c r="S34" i="1"/>
  <c r="R34" i="1"/>
  <c r="Q34" i="1"/>
  <c r="P34" i="1"/>
  <c r="O34" i="1"/>
  <c r="N34" i="1"/>
  <c r="M34" i="1"/>
  <c r="L34" i="1"/>
  <c r="Z34" i="1" s="1"/>
  <c r="AG34" i="1" s="1" a="1"/>
  <c r="AG34" i="1" s="1"/>
  <c r="K34" i="1"/>
  <c r="J34" i="1"/>
  <c r="I34" i="1"/>
  <c r="H34" i="1"/>
  <c r="G34" i="1"/>
  <c r="F34" i="1"/>
  <c r="E34" i="1"/>
  <c r="C34" i="1"/>
  <c r="D34" i="1" s="1"/>
  <c r="AO33" i="1"/>
  <c r="AN33" i="1"/>
  <c r="AM33" i="1"/>
  <c r="AL33" i="1"/>
  <c r="AK33" i="1"/>
  <c r="AJ33" i="1"/>
  <c r="AI33" i="1"/>
  <c r="AH33" i="1"/>
  <c r="X33" i="1"/>
  <c r="AE33" i="1" s="1" a="1"/>
  <c r="AE33" i="1" s="1"/>
  <c r="S33" i="1"/>
  <c r="R33" i="1"/>
  <c r="Q33" i="1"/>
  <c r="P33" i="1"/>
  <c r="O33" i="1"/>
  <c r="N33" i="1"/>
  <c r="M33" i="1"/>
  <c r="L33" i="1"/>
  <c r="K33" i="1"/>
  <c r="Y33" i="1" s="1"/>
  <c r="AF33" i="1" s="1" a="1"/>
  <c r="AF33" i="1" s="1"/>
  <c r="J33" i="1"/>
  <c r="I33" i="1"/>
  <c r="H33" i="1"/>
  <c r="G33" i="1"/>
  <c r="F33" i="1"/>
  <c r="E33" i="1"/>
  <c r="D33" i="1"/>
  <c r="C33" i="1"/>
  <c r="AO32" i="1"/>
  <c r="AN32" i="1"/>
  <c r="AM32" i="1"/>
  <c r="AL32" i="1"/>
  <c r="AK32" i="1"/>
  <c r="AJ32" i="1"/>
  <c r="AI32" i="1"/>
  <c r="AH32" i="1"/>
  <c r="S32" i="1"/>
  <c r="Z32" i="1" s="1"/>
  <c r="AG32" i="1" s="1" a="1"/>
  <c r="AG32" i="1" s="1"/>
  <c r="R32" i="1"/>
  <c r="Y32" i="1" s="1"/>
  <c r="AF32" i="1" s="1" a="1"/>
  <c r="AF32" i="1" s="1"/>
  <c r="Q32" i="1"/>
  <c r="P32" i="1"/>
  <c r="O32" i="1"/>
  <c r="N32" i="1"/>
  <c r="M32" i="1"/>
  <c r="L32" i="1"/>
  <c r="K32" i="1"/>
  <c r="J32" i="1"/>
  <c r="I32" i="1"/>
  <c r="H32" i="1"/>
  <c r="G32" i="1"/>
  <c r="F32" i="1"/>
  <c r="T32" i="1" s="1"/>
  <c r="AA32" i="1" s="1" a="1"/>
  <c r="AA32" i="1" s="1"/>
  <c r="E32" i="1"/>
  <c r="C32" i="1"/>
  <c r="D32" i="1" s="1"/>
  <c r="AO31" i="1"/>
  <c r="AN31" i="1"/>
  <c r="AM31" i="1"/>
  <c r="AL31" i="1"/>
  <c r="AK31" i="1"/>
  <c r="AJ31" i="1"/>
  <c r="AI31" i="1"/>
  <c r="AH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C31" i="1"/>
  <c r="D31" i="1" s="1"/>
  <c r="AO30" i="1"/>
  <c r="AN30" i="1"/>
  <c r="AM30" i="1"/>
  <c r="AL30" i="1"/>
  <c r="AK30" i="1"/>
  <c r="AJ30" i="1"/>
  <c r="AI30" i="1"/>
  <c r="AH30" i="1"/>
  <c r="S30" i="1"/>
  <c r="R30" i="1"/>
  <c r="Y30" i="1" s="1"/>
  <c r="AF30" i="1" s="1" a="1"/>
  <c r="AF30" i="1" s="1"/>
  <c r="Q30" i="1"/>
  <c r="P30" i="1"/>
  <c r="O30" i="1"/>
  <c r="V30" i="1" s="1"/>
  <c r="AC30" i="1" s="1" a="1"/>
  <c r="AC30" i="1" s="1"/>
  <c r="N30" i="1"/>
  <c r="M30" i="1"/>
  <c r="L30" i="1"/>
  <c r="K30" i="1"/>
  <c r="J30" i="1"/>
  <c r="I30" i="1"/>
  <c r="H30" i="1"/>
  <c r="G30" i="1"/>
  <c r="F30" i="1"/>
  <c r="T30" i="1" s="1"/>
  <c r="AA30" i="1" s="1" a="1"/>
  <c r="AA30" i="1" s="1"/>
  <c r="E30" i="1"/>
  <c r="C30" i="1"/>
  <c r="D30" i="1" s="1"/>
  <c r="AO29" i="1"/>
  <c r="AN29" i="1"/>
  <c r="AM29" i="1"/>
  <c r="AL29" i="1"/>
  <c r="AK29" i="1"/>
  <c r="AJ29" i="1"/>
  <c r="AI29" i="1"/>
  <c r="AH29" i="1"/>
  <c r="S29" i="1"/>
  <c r="R29" i="1"/>
  <c r="Q29" i="1"/>
  <c r="P29" i="1"/>
  <c r="W29" i="1" s="1"/>
  <c r="AD29" i="1" s="1" a="1"/>
  <c r="AD29" i="1" s="1"/>
  <c r="O29" i="1"/>
  <c r="N29" i="1"/>
  <c r="M29" i="1"/>
  <c r="L29" i="1"/>
  <c r="K29" i="1"/>
  <c r="J29" i="1"/>
  <c r="I29" i="1"/>
  <c r="H29" i="1"/>
  <c r="G29" i="1"/>
  <c r="F29" i="1"/>
  <c r="E29" i="1"/>
  <c r="C29" i="1"/>
  <c r="D29" i="1" s="1"/>
  <c r="AO28" i="1"/>
  <c r="AN28" i="1"/>
  <c r="AM28" i="1"/>
  <c r="AL28" i="1"/>
  <c r="AK28" i="1"/>
  <c r="AJ28" i="1"/>
  <c r="AI28" i="1"/>
  <c r="AH28" i="1"/>
  <c r="S28" i="1"/>
  <c r="Z28" i="1" s="1"/>
  <c r="AG28" i="1" s="1" a="1"/>
  <c r="AG28" i="1" s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C28" i="1"/>
  <c r="D28" i="1" s="1"/>
  <c r="AO27" i="1"/>
  <c r="AN27" i="1"/>
  <c r="AM27" i="1"/>
  <c r="AL27" i="1"/>
  <c r="AK27" i="1"/>
  <c r="AJ27" i="1"/>
  <c r="AI27" i="1"/>
  <c r="AH27" i="1"/>
  <c r="S27" i="1"/>
  <c r="R27" i="1"/>
  <c r="Q27" i="1"/>
  <c r="X27" i="1" s="1"/>
  <c r="AE27" i="1" s="1" a="1"/>
  <c r="AE27" i="1" s="1"/>
  <c r="P27" i="1"/>
  <c r="O27" i="1"/>
  <c r="N27" i="1"/>
  <c r="M27" i="1"/>
  <c r="L27" i="1"/>
  <c r="K27" i="1"/>
  <c r="J27" i="1"/>
  <c r="I27" i="1"/>
  <c r="H27" i="1"/>
  <c r="V27" i="1" s="1"/>
  <c r="AC27" i="1" s="1" a="1"/>
  <c r="AC27" i="1" s="1"/>
  <c r="G27" i="1"/>
  <c r="F27" i="1"/>
  <c r="T27" i="1" s="1"/>
  <c r="AA27" i="1" s="1" a="1"/>
  <c r="AA27" i="1" s="1"/>
  <c r="E27" i="1"/>
  <c r="D27" i="1"/>
  <c r="C27" i="1"/>
  <c r="AO26" i="1"/>
  <c r="AN26" i="1"/>
  <c r="AM26" i="1"/>
  <c r="AL26" i="1"/>
  <c r="AK26" i="1"/>
  <c r="AJ26" i="1"/>
  <c r="AI26" i="1"/>
  <c r="AH26" i="1"/>
  <c r="X26" i="1"/>
  <c r="AE26" i="1" s="1" a="1"/>
  <c r="AE26" i="1" s="1"/>
  <c r="S26" i="1"/>
  <c r="R26" i="1"/>
  <c r="Q26" i="1"/>
  <c r="P26" i="1"/>
  <c r="O26" i="1"/>
  <c r="N26" i="1"/>
  <c r="M26" i="1"/>
  <c r="L26" i="1"/>
  <c r="K26" i="1"/>
  <c r="Y26" i="1" s="1"/>
  <c r="AF26" i="1" s="1" a="1"/>
  <c r="AF26" i="1" s="1"/>
  <c r="J26" i="1"/>
  <c r="I26" i="1"/>
  <c r="H26" i="1"/>
  <c r="V26" i="1" s="1"/>
  <c r="AC26" i="1" s="1" a="1"/>
  <c r="AC26" i="1" s="1"/>
  <c r="G26" i="1"/>
  <c r="F26" i="1"/>
  <c r="T26" i="1" s="1"/>
  <c r="AA26" i="1" s="1" a="1"/>
  <c r="AA26" i="1" s="1"/>
  <c r="E26" i="1"/>
  <c r="C26" i="1"/>
  <c r="D26" i="1" s="1"/>
  <c r="AO25" i="1"/>
  <c r="AN25" i="1"/>
  <c r="AM25" i="1"/>
  <c r="AL25" i="1"/>
  <c r="AK25" i="1"/>
  <c r="AJ25" i="1"/>
  <c r="AI25" i="1"/>
  <c r="AH25" i="1"/>
  <c r="AF25" i="1"/>
  <c r="S25" i="1"/>
  <c r="R25" i="1"/>
  <c r="Q25" i="1"/>
  <c r="P25" i="1"/>
  <c r="O25" i="1"/>
  <c r="N25" i="1"/>
  <c r="M25" i="1"/>
  <c r="T25" i="1" s="1"/>
  <c r="AA25" i="1" s="1" a="1"/>
  <c r="AA25" i="1" s="1"/>
  <c r="L25" i="1"/>
  <c r="Z25" i="1" s="1"/>
  <c r="AG25" i="1" s="1" a="1"/>
  <c r="AG25" i="1" s="1"/>
  <c r="K25" i="1"/>
  <c r="Y25" i="1" s="1"/>
  <c r="AF25" i="1" s="1" a="1"/>
  <c r="J25" i="1"/>
  <c r="I25" i="1"/>
  <c r="W25" i="1" s="1"/>
  <c r="AD25" i="1" s="1" a="1"/>
  <c r="AD25" i="1" s="1"/>
  <c r="H25" i="1"/>
  <c r="V25" i="1" s="1"/>
  <c r="AC25" i="1" s="1" a="1"/>
  <c r="AC25" i="1" s="1"/>
  <c r="G25" i="1"/>
  <c r="F25" i="1"/>
  <c r="E25" i="1"/>
  <c r="C25" i="1"/>
  <c r="D25" i="1" s="1"/>
  <c r="AO24" i="1"/>
  <c r="AN24" i="1"/>
  <c r="AM24" i="1"/>
  <c r="AL24" i="1"/>
  <c r="AK24" i="1"/>
  <c r="AJ24" i="1"/>
  <c r="AI24" i="1"/>
  <c r="AH24" i="1"/>
  <c r="S24" i="1"/>
  <c r="R24" i="1"/>
  <c r="Q24" i="1"/>
  <c r="P24" i="1"/>
  <c r="O24" i="1"/>
  <c r="V24" i="1" s="1"/>
  <c r="AC24" i="1" s="1" a="1"/>
  <c r="AC24" i="1" s="1"/>
  <c r="N24" i="1"/>
  <c r="M24" i="1"/>
  <c r="L24" i="1"/>
  <c r="Z24" i="1" s="1"/>
  <c r="AG24" i="1" s="1" a="1"/>
  <c r="AG24" i="1" s="1"/>
  <c r="K24" i="1"/>
  <c r="J24" i="1"/>
  <c r="I24" i="1"/>
  <c r="W24" i="1" s="1"/>
  <c r="AD24" i="1" s="1" a="1"/>
  <c r="AD24" i="1" s="1"/>
  <c r="H24" i="1"/>
  <c r="G24" i="1"/>
  <c r="F24" i="1"/>
  <c r="E24" i="1"/>
  <c r="C24" i="1"/>
  <c r="D24" i="1" s="1"/>
  <c r="AO23" i="1"/>
  <c r="AN23" i="1"/>
  <c r="AM23" i="1"/>
  <c r="AL23" i="1"/>
  <c r="AK23" i="1"/>
  <c r="AJ23" i="1"/>
  <c r="AI23" i="1"/>
  <c r="AH23" i="1"/>
  <c r="S23" i="1"/>
  <c r="R23" i="1"/>
  <c r="Q23" i="1"/>
  <c r="P23" i="1"/>
  <c r="O23" i="1"/>
  <c r="N23" i="1"/>
  <c r="M23" i="1"/>
  <c r="L23" i="1"/>
  <c r="K23" i="1"/>
  <c r="Y23" i="1" s="1"/>
  <c r="AF23" i="1" s="1" a="1"/>
  <c r="AF23" i="1" s="1"/>
  <c r="J23" i="1"/>
  <c r="I23" i="1"/>
  <c r="H23" i="1"/>
  <c r="G23" i="1"/>
  <c r="F23" i="1"/>
  <c r="E23" i="1"/>
  <c r="C23" i="1"/>
  <c r="D23" i="1" s="1"/>
  <c r="AO22" i="1"/>
  <c r="AN22" i="1"/>
  <c r="AM22" i="1"/>
  <c r="AL22" i="1"/>
  <c r="AK22" i="1"/>
  <c r="AJ22" i="1"/>
  <c r="AI22" i="1"/>
  <c r="AH22" i="1"/>
  <c r="S22" i="1"/>
  <c r="R22" i="1"/>
  <c r="Q22" i="1"/>
  <c r="P22" i="1"/>
  <c r="O22" i="1"/>
  <c r="N22" i="1"/>
  <c r="M22" i="1"/>
  <c r="L22" i="1"/>
  <c r="Z22" i="1" s="1"/>
  <c r="AG22" i="1" s="1" a="1"/>
  <c r="AG22" i="1" s="1"/>
  <c r="K22" i="1"/>
  <c r="Y22" i="1" s="1"/>
  <c r="AF22" i="1" s="1" a="1"/>
  <c r="AF22" i="1" s="1"/>
  <c r="J22" i="1"/>
  <c r="I22" i="1"/>
  <c r="H22" i="1"/>
  <c r="G22" i="1"/>
  <c r="F22" i="1"/>
  <c r="E22" i="1"/>
  <c r="C22" i="1"/>
  <c r="D22" i="1" s="1"/>
  <c r="AO21" i="1"/>
  <c r="AN21" i="1"/>
  <c r="AM21" i="1"/>
  <c r="AL21" i="1"/>
  <c r="AK21" i="1"/>
  <c r="AJ21" i="1"/>
  <c r="AI21" i="1"/>
  <c r="AH21" i="1"/>
  <c r="S21" i="1"/>
  <c r="R21" i="1"/>
  <c r="Q21" i="1"/>
  <c r="X21" i="1" s="1"/>
  <c r="AE21" i="1" s="1" a="1"/>
  <c r="AE21" i="1" s="1"/>
  <c r="P21" i="1"/>
  <c r="O21" i="1"/>
  <c r="N21" i="1"/>
  <c r="U21" i="1" s="1"/>
  <c r="AB21" i="1" s="1" a="1"/>
  <c r="AB21" i="1" s="1"/>
  <c r="M21" i="1"/>
  <c r="L21" i="1"/>
  <c r="K21" i="1"/>
  <c r="J21" i="1"/>
  <c r="I21" i="1"/>
  <c r="H21" i="1"/>
  <c r="G21" i="1"/>
  <c r="F21" i="1"/>
  <c r="E21" i="1"/>
  <c r="C21" i="1"/>
  <c r="D21" i="1" s="1"/>
  <c r="AO20" i="1"/>
  <c r="AN20" i="1"/>
  <c r="AM20" i="1"/>
  <c r="AL20" i="1"/>
  <c r="AK20" i="1"/>
  <c r="AJ20" i="1"/>
  <c r="AI20" i="1"/>
  <c r="AH20" i="1"/>
  <c r="S20" i="1"/>
  <c r="R20" i="1"/>
  <c r="Y20" i="1" s="1"/>
  <c r="AF20" i="1" s="1" a="1"/>
  <c r="AF20" i="1" s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C20" i="1"/>
  <c r="D20" i="1" s="1"/>
  <c r="AO19" i="1"/>
  <c r="AN19" i="1"/>
  <c r="AM19" i="1"/>
  <c r="AL19" i="1"/>
  <c r="AK19" i="1"/>
  <c r="AJ19" i="1"/>
  <c r="AI19" i="1"/>
  <c r="AH19" i="1"/>
  <c r="S19" i="1"/>
  <c r="R19" i="1"/>
  <c r="Q19" i="1"/>
  <c r="X19" i="1" s="1"/>
  <c r="AE19" i="1" s="1" a="1"/>
  <c r="AE19" i="1" s="1"/>
  <c r="P19" i="1"/>
  <c r="O19" i="1"/>
  <c r="N19" i="1"/>
  <c r="M19" i="1"/>
  <c r="L19" i="1"/>
  <c r="K19" i="1"/>
  <c r="J19" i="1"/>
  <c r="I19" i="1"/>
  <c r="W19" i="1" s="1"/>
  <c r="AD19" i="1" s="1" a="1"/>
  <c r="AD19" i="1" s="1"/>
  <c r="H19" i="1"/>
  <c r="G19" i="1"/>
  <c r="U19" i="1" s="1"/>
  <c r="AB19" i="1" s="1" a="1"/>
  <c r="AB19" i="1" s="1"/>
  <c r="F19" i="1"/>
  <c r="T19" i="1" s="1"/>
  <c r="AA19" i="1" s="1" a="1"/>
  <c r="AA19" i="1" s="1"/>
  <c r="E19" i="1"/>
  <c r="C19" i="1"/>
  <c r="D19" i="1" s="1"/>
  <c r="AO18" i="1"/>
  <c r="AN18" i="1"/>
  <c r="AM18" i="1"/>
  <c r="AL18" i="1"/>
  <c r="AK18" i="1"/>
  <c r="AJ18" i="1"/>
  <c r="AI18" i="1"/>
  <c r="AH18" i="1"/>
  <c r="S18" i="1"/>
  <c r="R18" i="1"/>
  <c r="Y18" i="1" s="1"/>
  <c r="AF18" i="1" s="1" a="1"/>
  <c r="AF18" i="1" s="1"/>
  <c r="Q18" i="1"/>
  <c r="P18" i="1"/>
  <c r="O18" i="1"/>
  <c r="N18" i="1"/>
  <c r="M18" i="1"/>
  <c r="L18" i="1"/>
  <c r="K18" i="1"/>
  <c r="J18" i="1"/>
  <c r="I18" i="1"/>
  <c r="H18" i="1"/>
  <c r="G18" i="1"/>
  <c r="U18" i="1" s="1"/>
  <c r="AB18" i="1" s="1" a="1"/>
  <c r="AB18" i="1" s="1"/>
  <c r="F18" i="1"/>
  <c r="E18" i="1"/>
  <c r="C18" i="1"/>
  <c r="D18" i="1" s="1"/>
  <c r="AO17" i="1"/>
  <c r="AN17" i="1"/>
  <c r="AM17" i="1"/>
  <c r="AL17" i="1"/>
  <c r="AK17" i="1"/>
  <c r="AJ17" i="1"/>
  <c r="AI17" i="1"/>
  <c r="AH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C17" i="1"/>
  <c r="D17" i="1" s="1"/>
  <c r="AO16" i="1"/>
  <c r="AN16" i="1"/>
  <c r="AM16" i="1"/>
  <c r="AL16" i="1"/>
  <c r="AK16" i="1"/>
  <c r="AJ16" i="1"/>
  <c r="AI16" i="1"/>
  <c r="AH16" i="1"/>
  <c r="S16" i="1"/>
  <c r="Z16" i="1" s="1"/>
  <c r="AG16" i="1" s="1" a="1"/>
  <c r="AG16" i="1" s="1"/>
  <c r="R16" i="1"/>
  <c r="Q16" i="1"/>
  <c r="P16" i="1"/>
  <c r="O16" i="1"/>
  <c r="N16" i="1"/>
  <c r="M16" i="1"/>
  <c r="L16" i="1"/>
  <c r="K16" i="1"/>
  <c r="J16" i="1"/>
  <c r="I16" i="1"/>
  <c r="H16" i="1"/>
  <c r="V16" i="1" s="1"/>
  <c r="AC16" i="1" s="1" a="1"/>
  <c r="AC16" i="1" s="1"/>
  <c r="G16" i="1"/>
  <c r="F16" i="1"/>
  <c r="T16" i="1" s="1"/>
  <c r="AA16" i="1" s="1" a="1"/>
  <c r="AA16" i="1" s="1"/>
  <c r="E16" i="1"/>
  <c r="C16" i="1"/>
  <c r="D16" i="1" s="1"/>
  <c r="AO15" i="1"/>
  <c r="AN15" i="1"/>
  <c r="AM15" i="1"/>
  <c r="AL15" i="1"/>
  <c r="AK15" i="1"/>
  <c r="AJ15" i="1"/>
  <c r="AI15" i="1"/>
  <c r="AH15" i="1"/>
  <c r="S15" i="1"/>
  <c r="Z15" i="1" s="1"/>
  <c r="AG15" i="1" s="1" a="1"/>
  <c r="AG15" i="1" s="1"/>
  <c r="R15" i="1"/>
  <c r="Q15" i="1"/>
  <c r="P15" i="1"/>
  <c r="O15" i="1"/>
  <c r="N15" i="1"/>
  <c r="M15" i="1"/>
  <c r="L15" i="1"/>
  <c r="K15" i="1"/>
  <c r="J15" i="1"/>
  <c r="X15" i="1" s="1"/>
  <c r="AE15" i="1" s="1" a="1"/>
  <c r="AE15" i="1" s="1"/>
  <c r="I15" i="1"/>
  <c r="H15" i="1"/>
  <c r="G15" i="1"/>
  <c r="U15" i="1" s="1"/>
  <c r="AB15" i="1" s="1" a="1"/>
  <c r="AB15" i="1" s="1"/>
  <c r="F15" i="1"/>
  <c r="E15" i="1"/>
  <c r="C15" i="1"/>
  <c r="D15" i="1" s="1"/>
  <c r="AO14" i="1"/>
  <c r="AN14" i="1"/>
  <c r="AM14" i="1"/>
  <c r="AL14" i="1"/>
  <c r="AK14" i="1"/>
  <c r="AJ14" i="1"/>
  <c r="AI14" i="1"/>
  <c r="AH14" i="1"/>
  <c r="X14" i="1"/>
  <c r="AE14" i="1" s="1" a="1"/>
  <c r="AE14" i="1" s="1"/>
  <c r="S14" i="1"/>
  <c r="R14" i="1"/>
  <c r="Q14" i="1"/>
  <c r="P14" i="1"/>
  <c r="O14" i="1"/>
  <c r="N14" i="1"/>
  <c r="M14" i="1"/>
  <c r="L14" i="1"/>
  <c r="K14" i="1"/>
  <c r="Y14" i="1" s="1"/>
  <c r="AF14" i="1" s="1" a="1"/>
  <c r="AF14" i="1" s="1"/>
  <c r="J14" i="1"/>
  <c r="I14" i="1"/>
  <c r="W14" i="1" s="1"/>
  <c r="AD14" i="1" s="1" a="1"/>
  <c r="AD14" i="1" s="1"/>
  <c r="H14" i="1"/>
  <c r="V14" i="1" s="1"/>
  <c r="AC14" i="1" s="1" a="1"/>
  <c r="AC14" i="1" s="1"/>
  <c r="G14" i="1"/>
  <c r="F14" i="1"/>
  <c r="E14" i="1"/>
  <c r="D14" i="1"/>
  <c r="C14" i="1"/>
  <c r="AO13" i="1"/>
  <c r="AN13" i="1"/>
  <c r="AM13" i="1"/>
  <c r="AL13" i="1"/>
  <c r="AK13" i="1"/>
  <c r="AJ13" i="1"/>
  <c r="AI13" i="1"/>
  <c r="AH13" i="1"/>
  <c r="S13" i="1"/>
  <c r="R13" i="1"/>
  <c r="Q13" i="1"/>
  <c r="P13" i="1"/>
  <c r="O13" i="1"/>
  <c r="N13" i="1"/>
  <c r="M13" i="1"/>
  <c r="L13" i="1"/>
  <c r="Z13" i="1" s="1"/>
  <c r="AG13" i="1" s="1" a="1"/>
  <c r="AG13" i="1" s="1"/>
  <c r="K13" i="1"/>
  <c r="J13" i="1"/>
  <c r="I13" i="1"/>
  <c r="H13" i="1"/>
  <c r="G13" i="1"/>
  <c r="F13" i="1"/>
  <c r="E13" i="1"/>
  <c r="C13" i="1"/>
  <c r="D13" i="1" s="1"/>
  <c r="AO12" i="1"/>
  <c r="AN12" i="1"/>
  <c r="AM12" i="1"/>
  <c r="AL12" i="1"/>
  <c r="AK12" i="1"/>
  <c r="AJ12" i="1"/>
  <c r="AI12" i="1"/>
  <c r="AH12" i="1"/>
  <c r="S12" i="1"/>
  <c r="R12" i="1"/>
  <c r="Y12" i="1" s="1"/>
  <c r="AF12" i="1" s="1" a="1"/>
  <c r="AF12" i="1" s="1"/>
  <c r="Q12" i="1"/>
  <c r="P12" i="1"/>
  <c r="O12" i="1"/>
  <c r="N12" i="1"/>
  <c r="M12" i="1"/>
  <c r="L12" i="1"/>
  <c r="Z12" i="1" s="1"/>
  <c r="AG12" i="1" s="1" a="1"/>
  <c r="AG12" i="1" s="1"/>
  <c r="K12" i="1"/>
  <c r="J12" i="1"/>
  <c r="X12" i="1" s="1"/>
  <c r="AE12" i="1" s="1" a="1"/>
  <c r="AE12" i="1" s="1"/>
  <c r="I12" i="1"/>
  <c r="H12" i="1"/>
  <c r="V12" i="1" s="1"/>
  <c r="AC12" i="1" s="1" a="1"/>
  <c r="AC12" i="1" s="1"/>
  <c r="G12" i="1"/>
  <c r="F12" i="1"/>
  <c r="T12" i="1" s="1"/>
  <c r="AA12" i="1" s="1" a="1"/>
  <c r="AA12" i="1" s="1"/>
  <c r="E12" i="1"/>
  <c r="C12" i="1"/>
  <c r="D12" i="1" s="1"/>
  <c r="AO11" i="1"/>
  <c r="AN11" i="1"/>
  <c r="AM11" i="1"/>
  <c r="AL11" i="1"/>
  <c r="AK11" i="1"/>
  <c r="AJ11" i="1"/>
  <c r="AI11" i="1"/>
  <c r="AH11" i="1"/>
  <c r="S11" i="1"/>
  <c r="R11" i="1"/>
  <c r="Q11" i="1"/>
  <c r="P11" i="1"/>
  <c r="W11" i="1" s="1"/>
  <c r="AD11" i="1" s="1" a="1"/>
  <c r="AD11" i="1" s="1"/>
  <c r="O11" i="1"/>
  <c r="N11" i="1"/>
  <c r="M11" i="1"/>
  <c r="L11" i="1"/>
  <c r="K11" i="1"/>
  <c r="J11" i="1"/>
  <c r="I11" i="1"/>
  <c r="H11" i="1"/>
  <c r="G11" i="1"/>
  <c r="U11" i="1" s="1"/>
  <c r="AB11" i="1" s="1" a="1"/>
  <c r="AB11" i="1" s="1"/>
  <c r="F11" i="1"/>
  <c r="E11" i="1"/>
  <c r="C11" i="1"/>
  <c r="D11" i="1" s="1"/>
  <c r="AO10" i="1"/>
  <c r="AN10" i="1"/>
  <c r="AM10" i="1"/>
  <c r="AL10" i="1"/>
  <c r="AK10" i="1"/>
  <c r="AJ10" i="1"/>
  <c r="AI10" i="1"/>
  <c r="AH10" i="1"/>
  <c r="AB10" i="1"/>
  <c r="S10" i="1"/>
  <c r="Z10" i="1" s="1"/>
  <c r="AG10" i="1" s="1" a="1"/>
  <c r="AG10" i="1" s="1"/>
  <c r="R10" i="1"/>
  <c r="Q10" i="1"/>
  <c r="P10" i="1"/>
  <c r="O10" i="1"/>
  <c r="N10" i="1"/>
  <c r="U10" i="1" s="1"/>
  <c r="AB10" i="1" s="1" a="1"/>
  <c r="M10" i="1"/>
  <c r="L10" i="1"/>
  <c r="K10" i="1"/>
  <c r="J10" i="1"/>
  <c r="I10" i="1"/>
  <c r="H10" i="1"/>
  <c r="G10" i="1"/>
  <c r="F10" i="1"/>
  <c r="T10" i="1" s="1"/>
  <c r="AA10" i="1" s="1" a="1"/>
  <c r="AA10" i="1" s="1"/>
  <c r="E10" i="1"/>
  <c r="C10" i="1"/>
  <c r="D10" i="1" s="1"/>
  <c r="AO9" i="1"/>
  <c r="AN9" i="1"/>
  <c r="AM9" i="1"/>
  <c r="AL9" i="1"/>
  <c r="AK9" i="1"/>
  <c r="AJ9" i="1"/>
  <c r="AI9" i="1"/>
  <c r="AH9" i="1"/>
  <c r="S9" i="1"/>
  <c r="R9" i="1"/>
  <c r="Q9" i="1"/>
  <c r="P9" i="1"/>
  <c r="O9" i="1"/>
  <c r="N9" i="1"/>
  <c r="M9" i="1"/>
  <c r="L9" i="1"/>
  <c r="Z9" i="1" s="1"/>
  <c r="AG9" i="1" s="1" a="1"/>
  <c r="AG9" i="1" s="1"/>
  <c r="K9" i="1"/>
  <c r="J9" i="1"/>
  <c r="I9" i="1"/>
  <c r="H9" i="1"/>
  <c r="V9" i="1" s="1"/>
  <c r="AC9" i="1" s="1" a="1"/>
  <c r="AC9" i="1" s="1"/>
  <c r="G9" i="1"/>
  <c r="U9" i="1" s="1"/>
  <c r="AB9" i="1" s="1" a="1"/>
  <c r="AB9" i="1" s="1"/>
  <c r="F9" i="1"/>
  <c r="E9" i="1"/>
  <c r="C9" i="1"/>
  <c r="D9" i="1" s="1"/>
  <c r="AO8" i="1"/>
  <c r="AN8" i="1"/>
  <c r="AM8" i="1"/>
  <c r="AL8" i="1"/>
  <c r="AK8" i="1"/>
  <c r="AJ8" i="1"/>
  <c r="AI8" i="1"/>
  <c r="AH8" i="1"/>
  <c r="S8" i="1"/>
  <c r="R8" i="1"/>
  <c r="Y8" i="1" s="1"/>
  <c r="AF8" i="1" s="1" a="1"/>
  <c r="AF8" i="1" s="1"/>
  <c r="Q8" i="1"/>
  <c r="P8" i="1"/>
  <c r="O8" i="1"/>
  <c r="N8" i="1"/>
  <c r="M8" i="1"/>
  <c r="L8" i="1"/>
  <c r="K8" i="1"/>
  <c r="J8" i="1"/>
  <c r="I8" i="1"/>
  <c r="H8" i="1"/>
  <c r="V8" i="1" s="1"/>
  <c r="AC8" i="1" s="1" a="1"/>
  <c r="AC8" i="1" s="1"/>
  <c r="G8" i="1"/>
  <c r="F8" i="1"/>
  <c r="E8" i="1"/>
  <c r="C8" i="1"/>
  <c r="D8" i="1" s="1"/>
  <c r="AO7" i="1"/>
  <c r="AN7" i="1"/>
  <c r="AM7" i="1"/>
  <c r="AL7" i="1"/>
  <c r="AK7" i="1"/>
  <c r="AJ7" i="1"/>
  <c r="AI7" i="1"/>
  <c r="AH7" i="1"/>
  <c r="W7" i="1"/>
  <c r="AD7" i="1" s="1" a="1"/>
  <c r="AD7" i="1" s="1"/>
  <c r="S7" i="1"/>
  <c r="R7" i="1"/>
  <c r="Q7" i="1"/>
  <c r="P7" i="1"/>
  <c r="O7" i="1"/>
  <c r="N7" i="1"/>
  <c r="M7" i="1"/>
  <c r="L7" i="1"/>
  <c r="K7" i="1"/>
  <c r="Y7" i="1" s="1"/>
  <c r="AF7" i="1" s="1" a="1"/>
  <c r="AF7" i="1" s="1"/>
  <c r="J7" i="1"/>
  <c r="I7" i="1"/>
  <c r="H7" i="1"/>
  <c r="G7" i="1"/>
  <c r="F7" i="1"/>
  <c r="E7" i="1"/>
  <c r="C7" i="1"/>
  <c r="D7" i="1" s="1"/>
  <c r="AO6" i="1"/>
  <c r="AN6" i="1"/>
  <c r="AM6" i="1"/>
  <c r="AL6" i="1"/>
  <c r="AK6" i="1"/>
  <c r="AJ6" i="1"/>
  <c r="AI6" i="1"/>
  <c r="AH6" i="1"/>
  <c r="S6" i="1"/>
  <c r="R6" i="1"/>
  <c r="Q6" i="1"/>
  <c r="P6" i="1"/>
  <c r="O6" i="1"/>
  <c r="N6" i="1"/>
  <c r="U6" i="1" s="1"/>
  <c r="AB6" i="1" s="1" a="1"/>
  <c r="AB6" i="1" s="1"/>
  <c r="M6" i="1"/>
  <c r="L6" i="1"/>
  <c r="K6" i="1"/>
  <c r="J6" i="1"/>
  <c r="X6" i="1" s="1"/>
  <c r="AE6" i="1" s="1" a="1"/>
  <c r="AE6" i="1" s="1"/>
  <c r="I6" i="1"/>
  <c r="H6" i="1"/>
  <c r="G6" i="1"/>
  <c r="F6" i="1"/>
  <c r="T6" i="1" s="1"/>
  <c r="AA6" i="1" s="1" a="1"/>
  <c r="AA6" i="1" s="1"/>
  <c r="E6" i="1"/>
  <c r="C6" i="1"/>
  <c r="D6" i="1" s="1"/>
  <c r="AO5" i="1"/>
  <c r="AN5" i="1"/>
  <c r="AM5" i="1"/>
  <c r="AL5" i="1"/>
  <c r="AK5" i="1"/>
  <c r="AJ5" i="1"/>
  <c r="AI5" i="1"/>
  <c r="AH5" i="1"/>
  <c r="S5" i="1"/>
  <c r="R5" i="1"/>
  <c r="Q5" i="1"/>
  <c r="P5" i="1"/>
  <c r="O5" i="1"/>
  <c r="N5" i="1"/>
  <c r="M5" i="1"/>
  <c r="L5" i="1"/>
  <c r="K5" i="1"/>
  <c r="J5" i="1"/>
  <c r="X5" i="1" s="1"/>
  <c r="AE5" i="1" s="1" a="1"/>
  <c r="AE5" i="1" s="1"/>
  <c r="I5" i="1"/>
  <c r="H5" i="1"/>
  <c r="G5" i="1"/>
  <c r="F5" i="1"/>
  <c r="T5" i="1" s="1"/>
  <c r="AA5" i="1" s="1" a="1"/>
  <c r="AA5" i="1" s="1"/>
  <c r="E5" i="1"/>
  <c r="C5" i="1"/>
  <c r="D5" i="1" s="1"/>
  <c r="AO4" i="1"/>
  <c r="AN4" i="1"/>
  <c r="AM4" i="1"/>
  <c r="AL4" i="1"/>
  <c r="AK4" i="1"/>
  <c r="AJ4" i="1"/>
  <c r="AI4" i="1"/>
  <c r="AH4" i="1"/>
  <c r="Z4" i="1"/>
  <c r="AG4" i="1" s="1" a="1"/>
  <c r="AG4" i="1" s="1"/>
  <c r="T4" i="1"/>
  <c r="AA4" i="1" s="1" a="1"/>
  <c r="AA4" i="1" s="1"/>
  <c r="S4" i="1"/>
  <c r="R4" i="1"/>
  <c r="Q4" i="1"/>
  <c r="P4" i="1"/>
  <c r="O4" i="1"/>
  <c r="N4" i="1"/>
  <c r="U4" i="1" s="1"/>
  <c r="AB4" i="1" s="1" a="1"/>
  <c r="AB4" i="1" s="1"/>
  <c r="M4" i="1"/>
  <c r="L4" i="1"/>
  <c r="K4" i="1"/>
  <c r="J4" i="1"/>
  <c r="I4" i="1"/>
  <c r="H4" i="1"/>
  <c r="V4" i="1" s="1"/>
  <c r="AC4" i="1" s="1" a="1"/>
  <c r="AC4" i="1" s="1"/>
  <c r="G4" i="1"/>
  <c r="F4" i="1"/>
  <c r="E4" i="1"/>
  <c r="C4" i="1"/>
  <c r="D4" i="1" s="1"/>
  <c r="X66" i="1" l="1"/>
  <c r="AE66" i="1" s="1" a="1"/>
  <c r="AE66" i="1" s="1"/>
  <c r="W68" i="1"/>
  <c r="AD68" i="1" s="1" a="1"/>
  <c r="AD68" i="1" s="1"/>
  <c r="V71" i="1"/>
  <c r="AC71" i="1" s="1" a="1"/>
  <c r="AC71" i="1" s="1"/>
  <c r="Z88" i="1"/>
  <c r="AG88" i="1" s="1" a="1"/>
  <c r="AG88" i="1" s="1"/>
  <c r="U115" i="1"/>
  <c r="AB115" i="1" s="1" a="1"/>
  <c r="AB115" i="1" s="1"/>
  <c r="Z27" i="1"/>
  <c r="AG27" i="1" s="1" a="1"/>
  <c r="AG27" i="1" s="1"/>
  <c r="X30" i="1"/>
  <c r="AE30" i="1" s="1" a="1"/>
  <c r="AE30" i="1" s="1"/>
  <c r="X31" i="1"/>
  <c r="AE31" i="1" s="1" a="1"/>
  <c r="AE31" i="1" s="1"/>
  <c r="W32" i="1"/>
  <c r="AD32" i="1" s="1" a="1"/>
  <c r="AD32" i="1" s="1"/>
  <c r="T34" i="1"/>
  <c r="AA34" i="1" s="1" a="1"/>
  <c r="AA34" i="1" s="1"/>
  <c r="Z8" i="1"/>
  <c r="AG8" i="1" s="1" a="1"/>
  <c r="AG8" i="1" s="1"/>
  <c r="X16" i="1"/>
  <c r="AE16" i="1" s="1" a="1"/>
  <c r="AE16" i="1" s="1"/>
  <c r="Y31" i="1"/>
  <c r="AF31" i="1" s="1" a="1"/>
  <c r="AF31" i="1" s="1"/>
  <c r="X32" i="1"/>
  <c r="AE32" i="1" s="1" a="1"/>
  <c r="AE32" i="1" s="1"/>
  <c r="W72" i="1"/>
  <c r="AD72" i="1" s="1" a="1"/>
  <c r="AD72" i="1" s="1"/>
  <c r="W28" i="1"/>
  <c r="AD28" i="1" s="1" a="1"/>
  <c r="AD28" i="1" s="1"/>
  <c r="U33" i="1"/>
  <c r="AB33" i="1" s="1" a="1"/>
  <c r="AB33" i="1" s="1"/>
  <c r="Y51" i="1"/>
  <c r="AF51" i="1" s="1" a="1"/>
  <c r="AF51" i="1" s="1"/>
  <c r="V53" i="1"/>
  <c r="AC53" i="1" s="1" a="1"/>
  <c r="AC53" i="1" s="1"/>
  <c r="U55" i="1"/>
  <c r="AB55" i="1" s="1" a="1"/>
  <c r="AB55" i="1" s="1"/>
  <c r="U56" i="1"/>
  <c r="AB56" i="1" s="1" a="1"/>
  <c r="AB56" i="1" s="1"/>
  <c r="U57" i="1"/>
  <c r="AB57" i="1" s="1" a="1"/>
  <c r="AB57" i="1" s="1"/>
  <c r="V78" i="1"/>
  <c r="AC78" i="1" s="1" a="1"/>
  <c r="AC78" i="1" s="1"/>
  <c r="Y11" i="1"/>
  <c r="AF11" i="1" s="1" a="1"/>
  <c r="AF11" i="1" s="1"/>
  <c r="T20" i="1"/>
  <c r="AA20" i="1" s="1" a="1"/>
  <c r="AA20" i="1" s="1"/>
  <c r="T21" i="1"/>
  <c r="AA21" i="1" s="1" a="1"/>
  <c r="AA21" i="1" s="1"/>
  <c r="V20" i="1"/>
  <c r="AC20" i="1" s="1" a="1"/>
  <c r="AC20" i="1" s="1"/>
  <c r="X42" i="1"/>
  <c r="AE42" i="1" s="1" a="1"/>
  <c r="AE42" i="1" s="1"/>
  <c r="Y5" i="1"/>
  <c r="AF5" i="1" s="1" a="1"/>
  <c r="AF5" i="1" s="1"/>
  <c r="X7" i="1"/>
  <c r="AE7" i="1" s="1" a="1"/>
  <c r="AE7" i="1" s="1"/>
  <c r="W13" i="1"/>
  <c r="AD13" i="1" s="1" a="1"/>
  <c r="AD13" i="1" s="1"/>
  <c r="Y19" i="1"/>
  <c r="AF19" i="1" s="1" a="1"/>
  <c r="AF19" i="1" s="1"/>
  <c r="W21" i="1"/>
  <c r="AD21" i="1" s="1" a="1"/>
  <c r="AD21" i="1" s="1"/>
  <c r="W37" i="1"/>
  <c r="AD37" i="1" s="1" a="1"/>
  <c r="AD37" i="1" s="1"/>
  <c r="W38" i="1"/>
  <c r="AD38" i="1" s="1" a="1"/>
  <c r="AD38" i="1" s="1"/>
  <c r="V40" i="1"/>
  <c r="AC40" i="1" s="1" a="1"/>
  <c r="AC40" i="1" s="1"/>
  <c r="U41" i="1"/>
  <c r="AB41" i="1" s="1" a="1"/>
  <c r="AB41" i="1" s="1"/>
  <c r="U103" i="1"/>
  <c r="AB103" i="1" s="1" a="1"/>
  <c r="AB103" i="1" s="1"/>
  <c r="T111" i="1"/>
  <c r="AA111" i="1" s="1" a="1"/>
  <c r="AA111" i="1" s="1"/>
  <c r="Z26" i="1"/>
  <c r="AG26" i="1" s="1" a="1"/>
  <c r="AG26" i="1" s="1"/>
  <c r="W4" i="1"/>
  <c r="AD4" i="1" s="1" a="1"/>
  <c r="AD4" i="1" s="1"/>
  <c r="Z11" i="1"/>
  <c r="AG11" i="1" s="1" a="1"/>
  <c r="AG11" i="1" s="1"/>
  <c r="V6" i="1"/>
  <c r="AC6" i="1" s="1" a="1"/>
  <c r="AC6" i="1" s="1"/>
  <c r="X8" i="1"/>
  <c r="AE8" i="1" s="1" a="1"/>
  <c r="AE8" i="1" s="1"/>
  <c r="Z17" i="1"/>
  <c r="AG17" i="1" s="1" a="1"/>
  <c r="AG17" i="1" s="1"/>
  <c r="Z19" i="1"/>
  <c r="AG19" i="1" s="1" a="1"/>
  <c r="AG19" i="1" s="1"/>
  <c r="U30" i="1"/>
  <c r="AB30" i="1" s="1" a="1"/>
  <c r="AB30" i="1" s="1"/>
  <c r="Z33" i="1"/>
  <c r="AG33" i="1" s="1" a="1"/>
  <c r="AG33" i="1" s="1"/>
  <c r="X35" i="1"/>
  <c r="AE35" i="1" s="1" a="1"/>
  <c r="AE35" i="1" s="1"/>
  <c r="X36" i="1"/>
  <c r="AE36" i="1" s="1" a="1"/>
  <c r="AE36" i="1" s="1"/>
  <c r="X37" i="1"/>
  <c r="AE37" i="1" s="1" a="1"/>
  <c r="AE37" i="1" s="1"/>
  <c r="Z107" i="1"/>
  <c r="AG107" i="1" s="1" a="1"/>
  <c r="AG107" i="1" s="1"/>
  <c r="U130" i="1"/>
  <c r="AB130" i="1" s="1" a="1"/>
  <c r="AB130" i="1" s="1"/>
  <c r="X145" i="1"/>
  <c r="AE145" i="1" s="1" a="1"/>
  <c r="AE145" i="1" s="1"/>
  <c r="T149" i="1"/>
  <c r="AA149" i="1" s="1" a="1"/>
  <c r="AA149" i="1" s="1"/>
  <c r="X163" i="1"/>
  <c r="AE163" i="1" s="1" a="1"/>
  <c r="AE163" i="1" s="1"/>
  <c r="X164" i="1"/>
  <c r="AE164" i="1" s="1" a="1"/>
  <c r="AE164" i="1" s="1"/>
  <c r="V29" i="1"/>
  <c r="AC29" i="1" s="1" a="1"/>
  <c r="AC29" i="1" s="1"/>
  <c r="V31" i="1"/>
  <c r="AC31" i="1" s="1" a="1"/>
  <c r="AC31" i="1" s="1"/>
  <c r="U32" i="1"/>
  <c r="AB32" i="1" s="1" a="1"/>
  <c r="AB32" i="1" s="1"/>
  <c r="Y42" i="1"/>
  <c r="AF42" i="1" s="1" a="1"/>
  <c r="AF42" i="1" s="1"/>
  <c r="X52" i="1"/>
  <c r="AE52" i="1" s="1" a="1"/>
  <c r="AE52" i="1" s="1"/>
  <c r="W53" i="1"/>
  <c r="AD53" i="1" s="1" a="1"/>
  <c r="AD53" i="1" s="1"/>
  <c r="W54" i="1"/>
  <c r="AD54" i="1" s="1" a="1"/>
  <c r="AD54" i="1" s="1"/>
  <c r="T60" i="1"/>
  <c r="AA60" i="1" s="1" a="1"/>
  <c r="AA60" i="1" s="1"/>
  <c r="Z80" i="1"/>
  <c r="AG80" i="1" s="1" a="1"/>
  <c r="AG80" i="1" s="1"/>
  <c r="Z81" i="1"/>
  <c r="AG81" i="1" s="1" a="1"/>
  <c r="AG81" i="1" s="1"/>
  <c r="Y82" i="1"/>
  <c r="AF82" i="1" s="1" a="1"/>
  <c r="AF82" i="1" s="1"/>
  <c r="X84" i="1"/>
  <c r="AE84" i="1" s="1" a="1"/>
  <c r="AE84" i="1" s="1"/>
  <c r="W85" i="1"/>
  <c r="AD85" i="1" s="1" a="1"/>
  <c r="AD85" i="1" s="1"/>
  <c r="Y93" i="1"/>
  <c r="AF93" i="1" s="1" a="1"/>
  <c r="AF93" i="1" s="1"/>
  <c r="Y94" i="1"/>
  <c r="AF94" i="1" s="1" a="1"/>
  <c r="AF94" i="1" s="1"/>
  <c r="Y95" i="1"/>
  <c r="AF95" i="1" s="1" a="1"/>
  <c r="AF95" i="1" s="1"/>
  <c r="X96" i="1"/>
  <c r="AE96" i="1" s="1" a="1"/>
  <c r="AE96" i="1" s="1"/>
  <c r="X98" i="1"/>
  <c r="AE98" i="1" s="1" a="1"/>
  <c r="AE98" i="1" s="1"/>
  <c r="W99" i="1"/>
  <c r="AD99" i="1" s="1" a="1"/>
  <c r="AD99" i="1" s="1"/>
  <c r="W100" i="1"/>
  <c r="AD100" i="1" s="1" a="1"/>
  <c r="AD100" i="1" s="1"/>
  <c r="T101" i="1"/>
  <c r="AA101" i="1" s="1" a="1"/>
  <c r="AA101" i="1" s="1"/>
  <c r="V110" i="1"/>
  <c r="AC110" i="1" s="1" a="1"/>
  <c r="AC110" i="1" s="1"/>
  <c r="X118" i="1"/>
  <c r="AE118" i="1" s="1" a="1"/>
  <c r="AE118" i="1" s="1"/>
  <c r="U119" i="1"/>
  <c r="AB119" i="1" s="1" a="1"/>
  <c r="AB119" i="1" s="1"/>
  <c r="T143" i="1"/>
  <c r="AA143" i="1" s="1" a="1"/>
  <c r="AA143" i="1" s="1"/>
  <c r="Z149" i="1"/>
  <c r="AG149" i="1" s="1" a="1"/>
  <c r="AG149" i="1" s="1"/>
  <c r="Y151" i="1"/>
  <c r="AF151" i="1" s="1" a="1"/>
  <c r="AF151" i="1" s="1"/>
  <c r="X172" i="1"/>
  <c r="AE172" i="1" s="1" a="1"/>
  <c r="AE172" i="1" s="1"/>
  <c r="W173" i="1"/>
  <c r="AD173" i="1" s="1" a="1"/>
  <c r="AD173" i="1" s="1"/>
  <c r="U174" i="1"/>
  <c r="AB174" i="1" s="1" a="1"/>
  <c r="AB174" i="1" s="1"/>
  <c r="X9" i="1"/>
  <c r="AE9" i="1" s="1" a="1"/>
  <c r="AE9" i="1" s="1"/>
  <c r="V10" i="1"/>
  <c r="AC10" i="1" s="1" a="1"/>
  <c r="AC10" i="1" s="1"/>
  <c r="X18" i="1"/>
  <c r="AE18" i="1" s="1" a="1"/>
  <c r="AE18" i="1" s="1"/>
  <c r="U20" i="1"/>
  <c r="AB20" i="1" s="1" a="1"/>
  <c r="AB20" i="1" s="1"/>
  <c r="X28" i="1"/>
  <c r="AE28" i="1" s="1" a="1"/>
  <c r="AE28" i="1" s="1"/>
  <c r="W30" i="1"/>
  <c r="AD30" i="1" s="1" a="1"/>
  <c r="AD30" i="1" s="1"/>
  <c r="W31" i="1"/>
  <c r="AD31" i="1" s="1" a="1"/>
  <c r="AD31" i="1" s="1"/>
  <c r="V32" i="1"/>
  <c r="AC32" i="1" s="1" a="1"/>
  <c r="AC32" i="1" s="1"/>
  <c r="U39" i="1"/>
  <c r="AB39" i="1" s="1" a="1"/>
  <c r="AB39" i="1" s="1"/>
  <c r="Z42" i="1"/>
  <c r="AG42" i="1" s="1" a="1"/>
  <c r="AG42" i="1" s="1"/>
  <c r="Y52" i="1"/>
  <c r="AF52" i="1" s="1" a="1"/>
  <c r="AF52" i="1" s="1"/>
  <c r="Z58" i="1"/>
  <c r="AG58" i="1" s="1" a="1"/>
  <c r="AG58" i="1" s="1"/>
  <c r="U60" i="1"/>
  <c r="AB60" i="1" s="1" a="1"/>
  <c r="AB60" i="1" s="1"/>
  <c r="Z66" i="1"/>
  <c r="AG66" i="1" s="1" a="1"/>
  <c r="AG66" i="1" s="1"/>
  <c r="X70" i="1"/>
  <c r="AE70" i="1" s="1" a="1"/>
  <c r="AE70" i="1" s="1"/>
  <c r="V72" i="1"/>
  <c r="AC72" i="1" s="1" a="1"/>
  <c r="AC72" i="1" s="1"/>
  <c r="U73" i="1"/>
  <c r="AB73" i="1" s="1" a="1"/>
  <c r="AB73" i="1" s="1"/>
  <c r="Z74" i="1"/>
  <c r="AG74" i="1" s="1" a="1"/>
  <c r="AG74" i="1" s="1"/>
  <c r="T75" i="1"/>
  <c r="AA75" i="1" s="1" a="1"/>
  <c r="AA75" i="1" s="1"/>
  <c r="T76" i="1"/>
  <c r="AA76" i="1" s="1" a="1"/>
  <c r="AA76" i="1" s="1"/>
  <c r="Y76" i="1"/>
  <c r="AF76" i="1" s="1" a="1"/>
  <c r="AF76" i="1" s="1"/>
  <c r="T80" i="1"/>
  <c r="AA80" i="1" s="1" a="1"/>
  <c r="AA80" i="1" s="1"/>
  <c r="X87" i="1"/>
  <c r="AE87" i="1" s="1" a="1"/>
  <c r="AE87" i="1" s="1"/>
  <c r="X88" i="1"/>
  <c r="AE88" i="1" s="1" a="1"/>
  <c r="AE88" i="1" s="1"/>
  <c r="U89" i="1"/>
  <c r="AB89" i="1" s="1" a="1"/>
  <c r="AB89" i="1" s="1"/>
  <c r="T90" i="1"/>
  <c r="AA90" i="1" s="1" a="1"/>
  <c r="AA90" i="1" s="1"/>
  <c r="Z93" i="1"/>
  <c r="AG93" i="1" s="1" a="1"/>
  <c r="AG93" i="1" s="1"/>
  <c r="Z95" i="1"/>
  <c r="AG95" i="1" s="1" a="1"/>
  <c r="AG95" i="1" s="1"/>
  <c r="Y98" i="1"/>
  <c r="AF98" i="1" s="1" a="1"/>
  <c r="AF98" i="1" s="1"/>
  <c r="T102" i="1"/>
  <c r="AA102" i="1" s="1" a="1"/>
  <c r="AA102" i="1" s="1"/>
  <c r="Y109" i="1"/>
  <c r="AF109" i="1" s="1" a="1"/>
  <c r="AF109" i="1" s="1"/>
  <c r="U112" i="1"/>
  <c r="AB112" i="1" s="1" a="1"/>
  <c r="AB112" i="1" s="1"/>
  <c r="V119" i="1"/>
  <c r="AC119" i="1" s="1" a="1"/>
  <c r="AC119" i="1" s="1"/>
  <c r="T144" i="1"/>
  <c r="AA144" i="1" s="1" a="1"/>
  <c r="AA144" i="1" s="1"/>
  <c r="Y54" i="1"/>
  <c r="AF54" i="1" s="1" a="1"/>
  <c r="AF54" i="1" s="1"/>
  <c r="T62" i="1"/>
  <c r="AA62" i="1" s="1" a="1"/>
  <c r="AA62" i="1" s="1"/>
  <c r="X63" i="1"/>
  <c r="AE63" i="1" s="1" a="1"/>
  <c r="AE63" i="1" s="1"/>
  <c r="Y70" i="1"/>
  <c r="AF70" i="1" s="1" a="1"/>
  <c r="AF70" i="1" s="1"/>
  <c r="Y71" i="1"/>
  <c r="AF71" i="1" s="1" a="1"/>
  <c r="AF71" i="1" s="1"/>
  <c r="V74" i="1"/>
  <c r="AC74" i="1" s="1" a="1"/>
  <c r="AC74" i="1" s="1"/>
  <c r="U75" i="1"/>
  <c r="AB75" i="1" s="1" a="1"/>
  <c r="AB75" i="1" s="1"/>
  <c r="V112" i="1"/>
  <c r="AC112" i="1" s="1" a="1"/>
  <c r="AC112" i="1" s="1"/>
  <c r="U113" i="1"/>
  <c r="AB113" i="1" s="1" a="1"/>
  <c r="AB113" i="1" s="1"/>
  <c r="V122" i="1"/>
  <c r="AC122" i="1" s="1" a="1"/>
  <c r="AC122" i="1" s="1"/>
  <c r="V124" i="1"/>
  <c r="AC124" i="1" s="1" a="1"/>
  <c r="AC124" i="1" s="1"/>
  <c r="T128" i="1"/>
  <c r="AA128" i="1" s="1" a="1"/>
  <c r="AA128" i="1" s="1"/>
  <c r="T129" i="1"/>
  <c r="AA129" i="1" s="1" a="1"/>
  <c r="AA129" i="1" s="1"/>
  <c r="Y129" i="1"/>
  <c r="AF129" i="1" s="1" a="1"/>
  <c r="AF129" i="1" s="1"/>
  <c r="T130" i="1"/>
  <c r="AA130" i="1" s="1" a="1"/>
  <c r="AA130" i="1" s="1"/>
  <c r="Z138" i="1"/>
  <c r="AG138" i="1" s="1" a="1"/>
  <c r="AG138" i="1" s="1"/>
  <c r="X156" i="1"/>
  <c r="AE156" i="1" s="1" a="1"/>
  <c r="AE156" i="1" s="1"/>
  <c r="U159" i="1"/>
  <c r="AB159" i="1" s="1" a="1"/>
  <c r="AB159" i="1" s="1"/>
  <c r="Z185" i="1"/>
  <c r="AG185" i="1" s="1" a="1"/>
  <c r="AG185" i="1" s="1"/>
  <c r="U47" i="1"/>
  <c r="AB47" i="1" s="1" a="1"/>
  <c r="AB47" i="1" s="1"/>
  <c r="Y56" i="1"/>
  <c r="AF56" i="1" s="1" a="1"/>
  <c r="AF56" i="1" s="1"/>
  <c r="W58" i="1"/>
  <c r="AD58" i="1" s="1" a="1"/>
  <c r="AD58" i="1" s="1"/>
  <c r="V76" i="1"/>
  <c r="AC76" i="1" s="1" a="1"/>
  <c r="AC76" i="1" s="1"/>
  <c r="W89" i="1"/>
  <c r="AD89" i="1" s="1" a="1"/>
  <c r="AD89" i="1" s="1"/>
  <c r="T96" i="1"/>
  <c r="AA96" i="1" s="1" a="1"/>
  <c r="AA96" i="1" s="1"/>
  <c r="T106" i="1"/>
  <c r="AA106" i="1" s="1" a="1"/>
  <c r="AA106" i="1" s="1"/>
  <c r="T109" i="1"/>
  <c r="AA109" i="1" s="1" a="1"/>
  <c r="AA109" i="1" s="1"/>
  <c r="V114" i="1"/>
  <c r="AC114" i="1" s="1" a="1"/>
  <c r="AC114" i="1" s="1"/>
  <c r="W124" i="1"/>
  <c r="AD124" i="1" s="1" a="1"/>
  <c r="AD124" i="1" s="1"/>
  <c r="W126" i="1"/>
  <c r="AD126" i="1" s="1" a="1"/>
  <c r="AD126" i="1" s="1"/>
  <c r="Z128" i="1"/>
  <c r="AG128" i="1" s="1" a="1"/>
  <c r="AG128" i="1" s="1"/>
  <c r="Y131" i="1"/>
  <c r="AF131" i="1" s="1" a="1"/>
  <c r="AF131" i="1" s="1"/>
  <c r="U42" i="1"/>
  <c r="AB42" i="1" s="1" a="1"/>
  <c r="AB42" i="1" s="1"/>
  <c r="Z54" i="1"/>
  <c r="AG54" i="1" s="1" a="1"/>
  <c r="AG54" i="1" s="1"/>
  <c r="W59" i="1"/>
  <c r="AD59" i="1" s="1" a="1"/>
  <c r="AD59" i="1" s="1"/>
  <c r="V61" i="1"/>
  <c r="AC61" i="1" s="1" a="1"/>
  <c r="AC61" i="1" s="1"/>
  <c r="U78" i="1"/>
  <c r="AB78" i="1" s="1" a="1"/>
  <c r="AB78" i="1" s="1"/>
  <c r="W91" i="1"/>
  <c r="AD91" i="1" s="1" a="1"/>
  <c r="AD91" i="1" s="1"/>
  <c r="V102" i="1"/>
  <c r="AC102" i="1" s="1" a="1"/>
  <c r="AC102" i="1" s="1"/>
  <c r="W112" i="1"/>
  <c r="AD112" i="1" s="1" a="1"/>
  <c r="AD112" i="1" s="1"/>
  <c r="V113" i="1"/>
  <c r="AC113" i="1" s="1" a="1"/>
  <c r="AC113" i="1" s="1"/>
  <c r="U128" i="1"/>
  <c r="AB128" i="1" s="1" a="1"/>
  <c r="AB128" i="1" s="1"/>
  <c r="U129" i="1"/>
  <c r="AB129" i="1" s="1" a="1"/>
  <c r="AB129" i="1" s="1"/>
  <c r="X147" i="1"/>
  <c r="AE147" i="1" s="1" a="1"/>
  <c r="AE147" i="1" s="1"/>
  <c r="T160" i="1"/>
  <c r="AA160" i="1" s="1" a="1"/>
  <c r="AA160" i="1" s="1"/>
  <c r="W5" i="1"/>
  <c r="AD5" i="1" s="1" a="1"/>
  <c r="AD5" i="1" s="1"/>
  <c r="V11" i="1"/>
  <c r="AC11" i="1" s="1" a="1"/>
  <c r="AC11" i="1" s="1"/>
  <c r="T13" i="1"/>
  <c r="AA13" i="1" s="1" a="1"/>
  <c r="AA13" i="1" s="1"/>
  <c r="U16" i="1"/>
  <c r="AB16" i="1" s="1" a="1"/>
  <c r="AB16" i="1" s="1"/>
  <c r="T24" i="1"/>
  <c r="AA24" i="1" s="1" a="1"/>
  <c r="AA24" i="1" s="1"/>
  <c r="Y24" i="1"/>
  <c r="AF24" i="1" s="1" a="1"/>
  <c r="AF24" i="1" s="1"/>
  <c r="Z30" i="1"/>
  <c r="AG30" i="1" s="1" a="1"/>
  <c r="AG30" i="1" s="1"/>
  <c r="W33" i="1"/>
  <c r="AD33" i="1" s="1" a="1"/>
  <c r="AD33" i="1" s="1"/>
  <c r="Y36" i="1"/>
  <c r="AF36" i="1" s="1" a="1"/>
  <c r="AF36" i="1" s="1"/>
  <c r="V47" i="1"/>
  <c r="AC47" i="1" s="1" a="1"/>
  <c r="AC47" i="1" s="1"/>
  <c r="U64" i="1"/>
  <c r="AB64" i="1" s="1" a="1"/>
  <c r="AB64" i="1" s="1"/>
  <c r="Z155" i="1"/>
  <c r="AG155" i="1" s="1" a="1"/>
  <c r="AG155" i="1" s="1"/>
  <c r="V46" i="1"/>
  <c r="AC46" i="1" s="1" a="1"/>
  <c r="AC46" i="1" s="1"/>
  <c r="T48" i="1"/>
  <c r="AA48" i="1" s="1" a="1"/>
  <c r="AA48" i="1" s="1"/>
  <c r="Y55" i="1"/>
  <c r="AF55" i="1" s="1" a="1"/>
  <c r="AF55" i="1" s="1"/>
  <c r="Z100" i="1"/>
  <c r="AG100" i="1" s="1" a="1"/>
  <c r="AG100" i="1" s="1"/>
  <c r="X119" i="1"/>
  <c r="AE119" i="1" s="1" a="1"/>
  <c r="AE119" i="1" s="1"/>
  <c r="X121" i="1"/>
  <c r="AE121" i="1" s="1" a="1"/>
  <c r="AE121" i="1" s="1"/>
  <c r="W125" i="1"/>
  <c r="AD125" i="1" s="1" a="1"/>
  <c r="AD125" i="1" s="1"/>
  <c r="W127" i="1"/>
  <c r="AD127" i="1" s="1" a="1"/>
  <c r="AD127" i="1" s="1"/>
  <c r="Z29" i="1"/>
  <c r="AG29" i="1" s="1" a="1"/>
  <c r="AG29" i="1" s="1"/>
  <c r="T37" i="1"/>
  <c r="AA37" i="1" s="1" a="1"/>
  <c r="AA37" i="1" s="1"/>
  <c r="Y45" i="1"/>
  <c r="AF45" i="1" s="1" a="1"/>
  <c r="AF45" i="1" s="1"/>
  <c r="V62" i="1"/>
  <c r="AC62" i="1" s="1" a="1"/>
  <c r="AC62" i="1" s="1"/>
  <c r="U63" i="1"/>
  <c r="AB63" i="1" s="1" a="1"/>
  <c r="AB63" i="1" s="1"/>
  <c r="X74" i="1"/>
  <c r="AE74" i="1" s="1" a="1"/>
  <c r="AE74" i="1" s="1"/>
  <c r="V77" i="1"/>
  <c r="AC77" i="1" s="1" a="1"/>
  <c r="AC77" i="1" s="1"/>
  <c r="T85" i="1"/>
  <c r="AA85" i="1" s="1" a="1"/>
  <c r="AA85" i="1" s="1"/>
  <c r="T86" i="1"/>
  <c r="AA86" i="1" s="1" a="1"/>
  <c r="AA86" i="1" s="1"/>
  <c r="W90" i="1"/>
  <c r="AD90" i="1" s="1" a="1"/>
  <c r="AD90" i="1" s="1"/>
  <c r="T99" i="1"/>
  <c r="AA99" i="1" s="1" a="1"/>
  <c r="AA99" i="1" s="1"/>
  <c r="U105" i="1"/>
  <c r="AB105" i="1" s="1" a="1"/>
  <c r="AB105" i="1" s="1"/>
  <c r="U106" i="1"/>
  <c r="AB106" i="1" s="1" a="1"/>
  <c r="AB106" i="1" s="1"/>
  <c r="W114" i="1"/>
  <c r="AD114" i="1" s="1" a="1"/>
  <c r="AD114" i="1" s="1"/>
  <c r="V115" i="1"/>
  <c r="AC115" i="1" s="1" a="1"/>
  <c r="AC115" i="1" s="1"/>
  <c r="Y116" i="1"/>
  <c r="AF116" i="1" s="1" a="1"/>
  <c r="AF116" i="1" s="1"/>
  <c r="Y121" i="1"/>
  <c r="AF121" i="1" s="1" a="1"/>
  <c r="AF121" i="1" s="1"/>
  <c r="X123" i="1"/>
  <c r="AE123" i="1" s="1" a="1"/>
  <c r="AE123" i="1" s="1"/>
  <c r="X124" i="1"/>
  <c r="AE124" i="1" s="1" a="1"/>
  <c r="AE124" i="1" s="1"/>
  <c r="X125" i="1"/>
  <c r="AE125" i="1" s="1" a="1"/>
  <c r="AE125" i="1" s="1"/>
  <c r="X126" i="1"/>
  <c r="AE126" i="1" s="1" a="1"/>
  <c r="AE126" i="1" s="1"/>
  <c r="U131" i="1"/>
  <c r="AB131" i="1" s="1" a="1"/>
  <c r="AB131" i="1" s="1"/>
  <c r="V22" i="1"/>
  <c r="AC22" i="1" s="1" a="1"/>
  <c r="AC22" i="1" s="1"/>
  <c r="V23" i="1"/>
  <c r="AC23" i="1" s="1" a="1"/>
  <c r="AC23" i="1" s="1"/>
  <c r="U24" i="1"/>
  <c r="AB24" i="1" s="1" a="1"/>
  <c r="AB24" i="1" s="1"/>
  <c r="U49" i="1"/>
  <c r="AB49" i="1" s="1" a="1"/>
  <c r="AB49" i="1" s="1"/>
  <c r="Z49" i="1"/>
  <c r="AG49" i="1" s="1" a="1"/>
  <c r="AG49" i="1" s="1"/>
  <c r="X51" i="1"/>
  <c r="AE51" i="1" s="1" a="1"/>
  <c r="AE51" i="1" s="1"/>
  <c r="Y58" i="1"/>
  <c r="AF58" i="1" s="1" a="1"/>
  <c r="AF58" i="1" s="1"/>
  <c r="Y73" i="1"/>
  <c r="AF73" i="1" s="1" a="1"/>
  <c r="AF73" i="1" s="1"/>
  <c r="Y74" i="1"/>
  <c r="AF74" i="1" s="1" a="1"/>
  <c r="AF74" i="1" s="1"/>
  <c r="T79" i="1"/>
  <c r="AA79" i="1" s="1" a="1"/>
  <c r="AA79" i="1" s="1"/>
  <c r="W83" i="1"/>
  <c r="AD83" i="1" s="1" a="1"/>
  <c r="AD83" i="1" s="1"/>
  <c r="X90" i="1"/>
  <c r="AE90" i="1" s="1" a="1"/>
  <c r="AE90" i="1" s="1"/>
  <c r="Z111" i="1"/>
  <c r="AG111" i="1" s="1" a="1"/>
  <c r="AG111" i="1" s="1"/>
  <c r="X114" i="1"/>
  <c r="AE114" i="1" s="1" a="1"/>
  <c r="AE114" i="1" s="1"/>
  <c r="Z140" i="1"/>
  <c r="AG140" i="1" s="1" a="1"/>
  <c r="AG140" i="1" s="1"/>
  <c r="Z142" i="1"/>
  <c r="AG142" i="1" s="1" a="1"/>
  <c r="AG142" i="1" s="1"/>
  <c r="X144" i="1"/>
  <c r="AE144" i="1" s="1" a="1"/>
  <c r="AE144" i="1" s="1"/>
  <c r="U147" i="1"/>
  <c r="AB147" i="1" s="1" a="1"/>
  <c r="AB147" i="1" s="1"/>
  <c r="U148" i="1"/>
  <c r="AB148" i="1" s="1" a="1"/>
  <c r="AB148" i="1" s="1"/>
  <c r="U227" i="1"/>
  <c r="AB227" i="1" s="1" a="1"/>
  <c r="AB227" i="1" s="1"/>
  <c r="U228" i="1"/>
  <c r="AB228" i="1" s="1" a="1"/>
  <c r="AB228" i="1" s="1"/>
  <c r="T229" i="1"/>
  <c r="AA229" i="1" s="1" a="1"/>
  <c r="AA229" i="1" s="1"/>
  <c r="Z216" i="1"/>
  <c r="AG216" i="1" s="1" a="1"/>
  <c r="AG216" i="1" s="1"/>
  <c r="W224" i="1"/>
  <c r="AD224" i="1" s="1" a="1"/>
  <c r="AD224" i="1" s="1"/>
  <c r="T226" i="1"/>
  <c r="AA226" i="1" s="1" a="1"/>
  <c r="AA226" i="1" s="1"/>
  <c r="W226" i="1"/>
  <c r="AD226" i="1" s="1" a="1"/>
  <c r="AD226" i="1" s="1"/>
  <c r="Z253" i="1"/>
  <c r="AG253" i="1" s="1" a="1"/>
  <c r="AG253" i="1" s="1"/>
  <c r="Z254" i="1"/>
  <c r="AG254" i="1" s="1" a="1"/>
  <c r="AG254" i="1" s="1"/>
  <c r="X192" i="1"/>
  <c r="AE192" i="1" s="1" a="1"/>
  <c r="AE192" i="1" s="1"/>
  <c r="W193" i="1"/>
  <c r="AD193" i="1" s="1" a="1"/>
  <c r="AD193" i="1" s="1"/>
  <c r="X202" i="1"/>
  <c r="AE202" i="1" s="1" a="1"/>
  <c r="AE202" i="1" s="1"/>
  <c r="T207" i="1"/>
  <c r="AA207" i="1" s="1" a="1"/>
  <c r="AA207" i="1" s="1"/>
  <c r="Z209" i="1"/>
  <c r="AG209" i="1" s="1" a="1"/>
  <c r="AG209" i="1" s="1"/>
  <c r="T163" i="1"/>
  <c r="AA163" i="1" s="1" a="1"/>
  <c r="AA163" i="1" s="1"/>
  <c r="W165" i="1"/>
  <c r="AD165" i="1" s="1" a="1"/>
  <c r="AD165" i="1" s="1"/>
  <c r="Y172" i="1"/>
  <c r="AF172" i="1" s="1" a="1"/>
  <c r="AF172" i="1" s="1"/>
  <c r="V174" i="1"/>
  <c r="AC174" i="1" s="1" a="1"/>
  <c r="AC174" i="1" s="1"/>
  <c r="U175" i="1"/>
  <c r="AB175" i="1" s="1" a="1"/>
  <c r="AB175" i="1" s="1"/>
  <c r="T177" i="1"/>
  <c r="AA177" i="1" s="1" a="1"/>
  <c r="AA177" i="1" s="1"/>
  <c r="V198" i="1"/>
  <c r="AC198" i="1" s="1" a="1"/>
  <c r="AC198" i="1" s="1"/>
  <c r="U207" i="1"/>
  <c r="AB207" i="1" s="1" a="1"/>
  <c r="AB207" i="1" s="1"/>
  <c r="Y211" i="1"/>
  <c r="AF211" i="1" s="1" a="1"/>
  <c r="AF211" i="1" s="1"/>
  <c r="U214" i="1"/>
  <c r="AB214" i="1" s="1" a="1"/>
  <c r="AB214" i="1" s="1"/>
  <c r="T215" i="1"/>
  <c r="AA215" i="1" s="1" a="1"/>
  <c r="AA215" i="1" s="1"/>
  <c r="X220" i="1"/>
  <c r="AE220" i="1" s="1" a="1"/>
  <c r="AE220" i="1" s="1"/>
  <c r="Y243" i="1"/>
  <c r="AF243" i="1" s="1" a="1"/>
  <c r="AF243" i="1" s="1"/>
  <c r="Z152" i="1"/>
  <c r="AG152" i="1" s="1" a="1"/>
  <c r="AG152" i="1" s="1"/>
  <c r="U162" i="1"/>
  <c r="AB162" i="1" s="1" a="1"/>
  <c r="AB162" i="1" s="1"/>
  <c r="T181" i="1"/>
  <c r="AA181" i="1" s="1" a="1"/>
  <c r="AA181" i="1" s="1"/>
  <c r="X197" i="1"/>
  <c r="AE197" i="1" s="1" a="1"/>
  <c r="AE197" i="1" s="1"/>
  <c r="Z211" i="1"/>
  <c r="AG211" i="1" s="1" a="1"/>
  <c r="AG211" i="1" s="1"/>
  <c r="Z212" i="1"/>
  <c r="AG212" i="1" s="1" a="1"/>
  <c r="AG212" i="1" s="1"/>
  <c r="U215" i="1"/>
  <c r="AB215" i="1" s="1" a="1"/>
  <c r="AB215" i="1" s="1"/>
  <c r="Y218" i="1"/>
  <c r="AF218" i="1" s="1" a="1"/>
  <c r="AF218" i="1" s="1"/>
  <c r="T219" i="1"/>
  <c r="AA219" i="1" s="1" a="1"/>
  <c r="AA219" i="1" s="1"/>
  <c r="V232" i="1"/>
  <c r="AC232" i="1" s="1" a="1"/>
  <c r="AC232" i="1" s="1"/>
  <c r="V233" i="1"/>
  <c r="AC233" i="1" s="1" a="1"/>
  <c r="AC233" i="1" s="1"/>
  <c r="X237" i="1"/>
  <c r="AE237" i="1" s="1" a="1"/>
  <c r="AE237" i="1" s="1"/>
  <c r="X238" i="1"/>
  <c r="AE238" i="1" s="1" a="1"/>
  <c r="AE238" i="1" s="1"/>
  <c r="V240" i="1"/>
  <c r="AC240" i="1" s="1" a="1"/>
  <c r="AC240" i="1" s="1"/>
  <c r="X247" i="1"/>
  <c r="AE247" i="1" s="1" a="1"/>
  <c r="AE247" i="1" s="1"/>
  <c r="V248" i="1"/>
  <c r="AC248" i="1" s="1" a="1"/>
  <c r="AC248" i="1" s="1"/>
  <c r="V254" i="1"/>
  <c r="AC254" i="1" s="1" a="1"/>
  <c r="AC254" i="1" s="1"/>
  <c r="T243" i="1"/>
  <c r="AA243" i="1" s="1" a="1"/>
  <c r="AA243" i="1" s="1"/>
  <c r="W248" i="1"/>
  <c r="AD248" i="1" s="1" a="1"/>
  <c r="AD248" i="1" s="1"/>
  <c r="Y135" i="1"/>
  <c r="AF135" i="1" s="1" a="1"/>
  <c r="AF135" i="1" s="1"/>
  <c r="W137" i="1"/>
  <c r="AD137" i="1" s="1" a="1"/>
  <c r="AD137" i="1" s="1"/>
  <c r="W150" i="1"/>
  <c r="AD150" i="1" s="1" a="1"/>
  <c r="AD150" i="1" s="1"/>
  <c r="W151" i="1"/>
  <c r="AD151" i="1" s="1" a="1"/>
  <c r="AD151" i="1" s="1"/>
  <c r="U153" i="1"/>
  <c r="AB153" i="1" s="1" a="1"/>
  <c r="AB153" i="1" s="1"/>
  <c r="T154" i="1"/>
  <c r="AA154" i="1" s="1" a="1"/>
  <c r="AA154" i="1" s="1"/>
  <c r="Y154" i="1"/>
  <c r="AF154" i="1" s="1" a="1"/>
  <c r="AF154" i="1" s="1"/>
  <c r="X160" i="1"/>
  <c r="AE160" i="1" s="1" a="1"/>
  <c r="AE160" i="1" s="1"/>
  <c r="T172" i="1"/>
  <c r="AA172" i="1" s="1" a="1"/>
  <c r="AA172" i="1" s="1"/>
  <c r="X174" i="1"/>
  <c r="AE174" i="1" s="1" a="1"/>
  <c r="AE174" i="1" s="1"/>
  <c r="V176" i="1"/>
  <c r="AC176" i="1" s="1" a="1"/>
  <c r="AC176" i="1" s="1"/>
  <c r="V180" i="1"/>
  <c r="AC180" i="1" s="1" a="1"/>
  <c r="AC180" i="1" s="1"/>
  <c r="Y195" i="1"/>
  <c r="AF195" i="1" s="1" a="1"/>
  <c r="AF195" i="1" s="1"/>
  <c r="Y206" i="1"/>
  <c r="AF206" i="1" s="1" a="1"/>
  <c r="AF206" i="1" s="1"/>
  <c r="U217" i="1"/>
  <c r="AB217" i="1" s="1" a="1"/>
  <c r="AB217" i="1" s="1"/>
  <c r="Z228" i="1"/>
  <c r="AG228" i="1" s="1" a="1"/>
  <c r="AG228" i="1" s="1"/>
  <c r="Y229" i="1"/>
  <c r="AF229" i="1" s="1" a="1"/>
  <c r="AF229" i="1" s="1"/>
  <c r="U5" i="1"/>
  <c r="AB5" i="1" s="1" a="1"/>
  <c r="AB5" i="1" s="1"/>
  <c r="W8" i="1"/>
  <c r="AD8" i="1" s="1" a="1"/>
  <c r="AD8" i="1" s="1"/>
  <c r="X11" i="1"/>
  <c r="AE11" i="1" s="1" a="1"/>
  <c r="AE11" i="1" s="1"/>
  <c r="W12" i="1"/>
  <c r="AD12" i="1" s="1" a="1"/>
  <c r="AD12" i="1" s="1"/>
  <c r="Z14" i="1"/>
  <c r="AG14" i="1" s="1" a="1"/>
  <c r="AG14" i="1" s="1"/>
  <c r="V18" i="1"/>
  <c r="AC18" i="1" s="1" a="1"/>
  <c r="AC18" i="1" s="1"/>
  <c r="Z20" i="1"/>
  <c r="AG20" i="1" s="1" a="1"/>
  <c r="AG20" i="1" s="1"/>
  <c r="Z21" i="1"/>
  <c r="AG21" i="1" s="1" a="1"/>
  <c r="AG21" i="1" s="1"/>
  <c r="W22" i="1"/>
  <c r="AD22" i="1" s="1" a="1"/>
  <c r="AD22" i="1" s="1"/>
  <c r="T31" i="1"/>
  <c r="AA31" i="1" s="1" a="1"/>
  <c r="AA31" i="1" s="1"/>
  <c r="U35" i="1"/>
  <c r="AB35" i="1" s="1" a="1"/>
  <c r="AB35" i="1" s="1"/>
  <c r="T39" i="1"/>
  <c r="AA39" i="1" s="1" a="1"/>
  <c r="AA39" i="1" s="1"/>
  <c r="Y40" i="1"/>
  <c r="AF40" i="1" s="1" a="1"/>
  <c r="AF40" i="1" s="1"/>
  <c r="Z45" i="1"/>
  <c r="AG45" i="1" s="1" a="1"/>
  <c r="AG45" i="1" s="1"/>
  <c r="W47" i="1"/>
  <c r="AD47" i="1" s="1" a="1"/>
  <c r="AD47" i="1" s="1"/>
  <c r="Z57" i="1"/>
  <c r="AG57" i="1" s="1" a="1"/>
  <c r="AG57" i="1" s="1"/>
  <c r="X58" i="1"/>
  <c r="AE58" i="1" s="1" a="1"/>
  <c r="AE58" i="1" s="1"/>
  <c r="X60" i="1"/>
  <c r="AE60" i="1" s="1" a="1"/>
  <c r="AE60" i="1" s="1"/>
  <c r="Z71" i="1"/>
  <c r="AG71" i="1" s="1" a="1"/>
  <c r="AG71" i="1" s="1"/>
  <c r="X72" i="1"/>
  <c r="AE72" i="1" s="1" a="1"/>
  <c r="AE72" i="1" s="1"/>
  <c r="T82" i="1"/>
  <c r="AA82" i="1" s="1" a="1"/>
  <c r="AA82" i="1" s="1"/>
  <c r="Y85" i="1"/>
  <c r="AF85" i="1" s="1" a="1"/>
  <c r="AF85" i="1" s="1"/>
  <c r="Y86" i="1"/>
  <c r="AF86" i="1" s="1" a="1"/>
  <c r="AF86" i="1" s="1"/>
  <c r="V89" i="1"/>
  <c r="AC89" i="1" s="1" a="1"/>
  <c r="AC89" i="1" s="1"/>
  <c r="T94" i="1"/>
  <c r="AA94" i="1" s="1" a="1"/>
  <c r="AA94" i="1" s="1"/>
  <c r="T95" i="1"/>
  <c r="AA95" i="1" s="1" a="1"/>
  <c r="AA95" i="1" s="1"/>
  <c r="Z97" i="1"/>
  <c r="AG97" i="1" s="1" a="1"/>
  <c r="AG97" i="1" s="1"/>
  <c r="Z98" i="1"/>
  <c r="AG98" i="1" s="1" a="1"/>
  <c r="AG98" i="1" s="1"/>
  <c r="Y99" i="1"/>
  <c r="AF99" i="1" s="1" a="1"/>
  <c r="AF99" i="1" s="1"/>
  <c r="U102" i="1"/>
  <c r="AB102" i="1" s="1" a="1"/>
  <c r="AB102" i="1" s="1"/>
  <c r="T103" i="1"/>
  <c r="AA103" i="1" s="1" a="1"/>
  <c r="AA103" i="1" s="1"/>
  <c r="X104" i="1"/>
  <c r="AE104" i="1" s="1" a="1"/>
  <c r="AE104" i="1" s="1"/>
  <c r="W111" i="1"/>
  <c r="AD111" i="1" s="1" a="1"/>
  <c r="AD111" i="1" s="1"/>
  <c r="Y113" i="1"/>
  <c r="AF113" i="1" s="1" a="1"/>
  <c r="AF113" i="1" s="1"/>
  <c r="Y118" i="1"/>
  <c r="AF118" i="1" s="1" a="1"/>
  <c r="AF118" i="1" s="1"/>
  <c r="U121" i="1"/>
  <c r="AB121" i="1" s="1" a="1"/>
  <c r="AB121" i="1" s="1"/>
  <c r="X150" i="1"/>
  <c r="AE150" i="1" s="1" a="1"/>
  <c r="AE150" i="1" s="1"/>
  <c r="V153" i="1"/>
  <c r="AC153" i="1" s="1" a="1"/>
  <c r="AC153" i="1" s="1"/>
  <c r="U154" i="1"/>
  <c r="AB154" i="1" s="1" a="1"/>
  <c r="AB154" i="1" s="1"/>
  <c r="Y160" i="1"/>
  <c r="AF160" i="1" s="1" a="1"/>
  <c r="AF160" i="1" s="1"/>
  <c r="T193" i="1"/>
  <c r="AA193" i="1" s="1" a="1"/>
  <c r="AA193" i="1" s="1"/>
  <c r="U211" i="1"/>
  <c r="AB211" i="1" s="1" a="1"/>
  <c r="AB211" i="1" s="1"/>
  <c r="X214" i="1"/>
  <c r="AE214" i="1" s="1" a="1"/>
  <c r="AE214" i="1" s="1"/>
  <c r="W215" i="1"/>
  <c r="AD215" i="1" s="1" a="1"/>
  <c r="AD215" i="1" s="1"/>
  <c r="V223" i="1"/>
  <c r="AC223" i="1" s="1" a="1"/>
  <c r="AC223" i="1" s="1"/>
  <c r="Z239" i="1"/>
  <c r="AG239" i="1" s="1" a="1"/>
  <c r="AG239" i="1" s="1"/>
  <c r="V250" i="1"/>
  <c r="AC250" i="1" s="1" a="1"/>
  <c r="AC250" i="1" s="1"/>
  <c r="T251" i="1"/>
  <c r="AA251" i="1" s="1" a="1"/>
  <c r="AA251" i="1" s="1"/>
  <c r="Z163" i="1"/>
  <c r="AG163" i="1" s="1" a="1"/>
  <c r="AG163" i="1" s="1"/>
  <c r="Z172" i="1"/>
  <c r="AG172" i="1" s="1" a="1"/>
  <c r="AG172" i="1" s="1"/>
  <c r="U176" i="1"/>
  <c r="AB176" i="1" s="1" a="1"/>
  <c r="AB176" i="1" s="1"/>
  <c r="U177" i="1"/>
  <c r="AB177" i="1" s="1" a="1"/>
  <c r="AB177" i="1" s="1"/>
  <c r="Z178" i="1"/>
  <c r="AG178" i="1" s="1" a="1"/>
  <c r="AG178" i="1" s="1"/>
  <c r="U180" i="1"/>
  <c r="AB180" i="1" s="1" a="1"/>
  <c r="AB180" i="1" s="1"/>
  <c r="U194" i="1"/>
  <c r="AB194" i="1" s="1" a="1"/>
  <c r="AB194" i="1" s="1"/>
  <c r="Y203" i="1"/>
  <c r="AF203" i="1" s="1" a="1"/>
  <c r="AF203" i="1" s="1"/>
  <c r="Y204" i="1"/>
  <c r="AF204" i="1" s="1" a="1"/>
  <c r="AF204" i="1" s="1"/>
  <c r="X205" i="1"/>
  <c r="AE205" i="1" s="1" a="1"/>
  <c r="AE205" i="1" s="1"/>
  <c r="V207" i="1"/>
  <c r="AC207" i="1" s="1" a="1"/>
  <c r="AC207" i="1" s="1"/>
  <c r="U208" i="1"/>
  <c r="AB208" i="1" s="1" a="1"/>
  <c r="AB208" i="1" s="1"/>
  <c r="T211" i="1"/>
  <c r="AA211" i="1" s="1" a="1"/>
  <c r="AA211" i="1" s="1"/>
  <c r="T212" i="1"/>
  <c r="AA212" i="1" s="1" a="1"/>
  <c r="AA212" i="1" s="1"/>
  <c r="X213" i="1"/>
  <c r="AE213" i="1" s="1" a="1"/>
  <c r="AE213" i="1" s="1"/>
  <c r="V215" i="1"/>
  <c r="AC215" i="1" s="1" a="1"/>
  <c r="AC215" i="1" s="1"/>
  <c r="T217" i="1"/>
  <c r="AA217" i="1" s="1" a="1"/>
  <c r="AA217" i="1" s="1"/>
  <c r="W220" i="1"/>
  <c r="AD220" i="1" s="1" a="1"/>
  <c r="AD220" i="1" s="1"/>
  <c r="Y224" i="1"/>
  <c r="AF224" i="1" s="1" a="1"/>
  <c r="AF224" i="1" s="1"/>
  <c r="W225" i="1"/>
  <c r="AD225" i="1" s="1" a="1"/>
  <c r="AD225" i="1" s="1"/>
  <c r="V226" i="1"/>
  <c r="AC226" i="1" s="1" a="1"/>
  <c r="AC226" i="1" s="1"/>
  <c r="U233" i="1"/>
  <c r="AB233" i="1" s="1" a="1"/>
  <c r="AB233" i="1" s="1"/>
  <c r="T235" i="1"/>
  <c r="AA235" i="1" s="1" a="1"/>
  <c r="AA235" i="1" s="1"/>
  <c r="Z236" i="1"/>
  <c r="AG236" i="1" s="1" a="1"/>
  <c r="AG236" i="1" s="1"/>
  <c r="Y238" i="1"/>
  <c r="AF238" i="1" s="1" a="1"/>
  <c r="AF238" i="1" s="1"/>
  <c r="W241" i="1"/>
  <c r="AD241" i="1" s="1" a="1"/>
  <c r="AD241" i="1" s="1"/>
  <c r="Y242" i="1"/>
  <c r="AF242" i="1" s="1" a="1"/>
  <c r="AF242" i="1" s="1"/>
  <c r="W244" i="1"/>
  <c r="AD244" i="1" s="1" a="1"/>
  <c r="AD244" i="1" s="1"/>
  <c r="Z247" i="1"/>
  <c r="AG247" i="1" s="1" a="1"/>
  <c r="AG247" i="1" s="1"/>
  <c r="U254" i="1"/>
  <c r="AB254" i="1" s="1" a="1"/>
  <c r="AB254" i="1" s="1"/>
  <c r="U163" i="1"/>
  <c r="AB163" i="1" s="1" a="1"/>
  <c r="AB163" i="1" s="1"/>
  <c r="Y166" i="1"/>
  <c r="AF166" i="1" s="1" a="1"/>
  <c r="AF166" i="1" s="1"/>
  <c r="V168" i="1"/>
  <c r="AC168" i="1" s="1" a="1"/>
  <c r="AC168" i="1" s="1"/>
  <c r="X175" i="1"/>
  <c r="AE175" i="1" s="1" a="1"/>
  <c r="AE175" i="1" s="1"/>
  <c r="W179" i="1"/>
  <c r="AD179" i="1" s="1" a="1"/>
  <c r="AD179" i="1" s="1"/>
  <c r="V189" i="1"/>
  <c r="AC189" i="1" s="1" a="1"/>
  <c r="AC189" i="1" s="1"/>
  <c r="Y191" i="1"/>
  <c r="AF191" i="1" s="1" a="1"/>
  <c r="AF191" i="1" s="1"/>
  <c r="Y192" i="1"/>
  <c r="AF192" i="1" s="1" a="1"/>
  <c r="AF192" i="1" s="1"/>
  <c r="X193" i="1"/>
  <c r="AE193" i="1" s="1" a="1"/>
  <c r="AE193" i="1" s="1"/>
  <c r="W194" i="1"/>
  <c r="AD194" i="1" s="1" a="1"/>
  <c r="AD194" i="1" s="1"/>
  <c r="U195" i="1"/>
  <c r="AB195" i="1" s="1" a="1"/>
  <c r="AB195" i="1" s="1"/>
  <c r="T197" i="1"/>
  <c r="AA197" i="1" s="1" a="1"/>
  <c r="AA197" i="1" s="1"/>
  <c r="Y197" i="1"/>
  <c r="AF197" i="1" s="1" a="1"/>
  <c r="AF197" i="1" s="1"/>
  <c r="T204" i="1"/>
  <c r="AA204" i="1" s="1" a="1"/>
  <c r="AA204" i="1" s="1"/>
  <c r="Z206" i="1"/>
  <c r="AG206" i="1" s="1" a="1"/>
  <c r="AG206" i="1" s="1"/>
  <c r="X210" i="1"/>
  <c r="AE210" i="1" s="1" a="1"/>
  <c r="AE210" i="1" s="1"/>
  <c r="Y214" i="1"/>
  <c r="AF214" i="1" s="1" a="1"/>
  <c r="AF214" i="1" s="1"/>
  <c r="V217" i="1"/>
  <c r="AC217" i="1" s="1" a="1"/>
  <c r="AC217" i="1" s="1"/>
  <c r="U218" i="1"/>
  <c r="AB218" i="1" s="1" a="1"/>
  <c r="AB218" i="1" s="1"/>
  <c r="Z218" i="1"/>
  <c r="AG218" i="1" s="1" a="1"/>
  <c r="AG218" i="1" s="1"/>
  <c r="T221" i="1"/>
  <c r="AA221" i="1" s="1" a="1"/>
  <c r="AA221" i="1" s="1"/>
  <c r="T222" i="1"/>
  <c r="AA222" i="1" s="1" a="1"/>
  <c r="AA222" i="1" s="1"/>
  <c r="Y225" i="1"/>
  <c r="AF225" i="1" s="1" a="1"/>
  <c r="AF225" i="1" s="1"/>
  <c r="V227" i="1"/>
  <c r="AC227" i="1" s="1" a="1"/>
  <c r="AC227" i="1" s="1"/>
  <c r="V228" i="1"/>
  <c r="AC228" i="1" s="1" a="1"/>
  <c r="AC228" i="1" s="1"/>
  <c r="Y241" i="1"/>
  <c r="AF241" i="1" s="1" a="1"/>
  <c r="AF241" i="1" s="1"/>
  <c r="T244" i="1"/>
  <c r="AA244" i="1" s="1" a="1"/>
  <c r="AA244" i="1" s="1"/>
  <c r="Y244" i="1"/>
  <c r="AF244" i="1" s="1" a="1"/>
  <c r="AF244" i="1" s="1"/>
  <c r="T245" i="1"/>
  <c r="AA245" i="1" s="1" a="1"/>
  <c r="AA245" i="1" s="1"/>
  <c r="Y245" i="1"/>
  <c r="AF245" i="1" s="1" a="1"/>
  <c r="AF245" i="1" s="1"/>
  <c r="X56" i="1"/>
  <c r="AE56" i="1" s="1" a="1"/>
  <c r="AE56" i="1" s="1"/>
  <c r="X57" i="1"/>
  <c r="AE57" i="1" s="1" a="1"/>
  <c r="AE57" i="1" s="1"/>
  <c r="V58" i="1"/>
  <c r="AC58" i="1" s="1" a="1"/>
  <c r="AC58" i="1" s="1"/>
  <c r="V59" i="1"/>
  <c r="AC59" i="1" s="1" a="1"/>
  <c r="AC59" i="1" s="1"/>
  <c r="T61" i="1"/>
  <c r="AA61" i="1" s="1" a="1"/>
  <c r="AA61" i="1" s="1"/>
  <c r="V64" i="1"/>
  <c r="AC64" i="1" s="1" a="1"/>
  <c r="AC64" i="1" s="1"/>
  <c r="Y67" i="1"/>
  <c r="AF67" i="1" s="1" a="1"/>
  <c r="AF67" i="1" s="1"/>
  <c r="X68" i="1"/>
  <c r="AE68" i="1" s="1" a="1"/>
  <c r="AE68" i="1" s="1"/>
  <c r="W71" i="1"/>
  <c r="AD71" i="1" s="1" a="1"/>
  <c r="AD71" i="1" s="1"/>
  <c r="W74" i="1"/>
  <c r="AD74" i="1" s="1" a="1"/>
  <c r="AD74" i="1" s="1"/>
  <c r="W81" i="1"/>
  <c r="AD81" i="1" s="1" a="1"/>
  <c r="AD81" i="1" s="1"/>
  <c r="T84" i="1"/>
  <c r="AA84" i="1" s="1" a="1"/>
  <c r="AA84" i="1" s="1"/>
  <c r="Y84" i="1"/>
  <c r="AF84" i="1" s="1" a="1"/>
  <c r="AF84" i="1" s="1"/>
  <c r="X85" i="1"/>
  <c r="AE85" i="1" s="1" a="1"/>
  <c r="AE85" i="1" s="1"/>
  <c r="T92" i="1"/>
  <c r="AA92" i="1" s="1" a="1"/>
  <c r="AA92" i="1" s="1"/>
  <c r="X102" i="1"/>
  <c r="AE102" i="1" s="1" a="1"/>
  <c r="AE102" i="1" s="1"/>
  <c r="V104" i="1"/>
  <c r="AC104" i="1" s="1" a="1"/>
  <c r="AC104" i="1" s="1"/>
  <c r="V106" i="1"/>
  <c r="AC106" i="1" s="1" a="1"/>
  <c r="AC106" i="1" s="1"/>
  <c r="T115" i="1"/>
  <c r="AA115" i="1" s="1" a="1"/>
  <c r="AA115" i="1" s="1"/>
  <c r="Z118" i="1"/>
  <c r="AG118" i="1" s="1" a="1"/>
  <c r="AG118" i="1" s="1"/>
  <c r="W119" i="1"/>
  <c r="AD119" i="1" s="1" a="1"/>
  <c r="AD119" i="1" s="1"/>
  <c r="T123" i="1"/>
  <c r="AA123" i="1" s="1" a="1"/>
  <c r="AA123" i="1" s="1"/>
  <c r="Y123" i="1"/>
  <c r="AF123" i="1" s="1" a="1"/>
  <c r="AF123" i="1" s="1"/>
  <c r="T124" i="1"/>
  <c r="AA124" i="1" s="1" a="1"/>
  <c r="AA124" i="1" s="1"/>
  <c r="T125" i="1"/>
  <c r="AA125" i="1" s="1" a="1"/>
  <c r="AA125" i="1" s="1"/>
  <c r="Z136" i="1"/>
  <c r="AG136" i="1" s="1" a="1"/>
  <c r="AG136" i="1" s="1"/>
  <c r="X138" i="1"/>
  <c r="AE138" i="1" s="1" a="1"/>
  <c r="AE138" i="1" s="1"/>
  <c r="U144" i="1"/>
  <c r="AB144" i="1" s="1" a="1"/>
  <c r="AB144" i="1" s="1"/>
  <c r="Y148" i="1"/>
  <c r="AF148" i="1" s="1" a="1"/>
  <c r="AF148" i="1" s="1"/>
  <c r="W149" i="1"/>
  <c r="AD149" i="1" s="1" a="1"/>
  <c r="AD149" i="1" s="1"/>
  <c r="Y157" i="1"/>
  <c r="AF157" i="1" s="1" a="1"/>
  <c r="AF157" i="1" s="1"/>
  <c r="U160" i="1"/>
  <c r="AB160" i="1" s="1" a="1"/>
  <c r="AB160" i="1" s="1"/>
  <c r="Z160" i="1"/>
  <c r="AG160" i="1" s="1" a="1"/>
  <c r="AG160" i="1" s="1"/>
  <c r="Z166" i="1"/>
  <c r="AG166" i="1" s="1" a="1"/>
  <c r="AG166" i="1" s="1"/>
  <c r="U170" i="1"/>
  <c r="AB170" i="1" s="1" a="1"/>
  <c r="AB170" i="1" s="1"/>
  <c r="Y175" i="1"/>
  <c r="AF175" i="1" s="1" a="1"/>
  <c r="AF175" i="1" s="1"/>
  <c r="X177" i="1"/>
  <c r="AE177" i="1" s="1" a="1"/>
  <c r="AE177" i="1" s="1"/>
  <c r="X178" i="1"/>
  <c r="AE178" i="1" s="1" a="1"/>
  <c r="AE178" i="1" s="1"/>
  <c r="X180" i="1"/>
  <c r="AE180" i="1" s="1" a="1"/>
  <c r="AE180" i="1" s="1"/>
  <c r="W185" i="1"/>
  <c r="AD185" i="1" s="1" a="1"/>
  <c r="AD185" i="1" s="1"/>
  <c r="W189" i="1"/>
  <c r="AD189" i="1" s="1" a="1"/>
  <c r="AD189" i="1" s="1"/>
  <c r="Z191" i="1"/>
  <c r="AG191" i="1" s="1" a="1"/>
  <c r="AG191" i="1" s="1"/>
  <c r="Y193" i="1"/>
  <c r="AF193" i="1" s="1" a="1"/>
  <c r="AF193" i="1" s="1"/>
  <c r="Z197" i="1"/>
  <c r="AG197" i="1" s="1" a="1"/>
  <c r="AG197" i="1" s="1"/>
  <c r="U203" i="1"/>
  <c r="AB203" i="1" s="1" a="1"/>
  <c r="AB203" i="1" s="1"/>
  <c r="U204" i="1"/>
  <c r="AB204" i="1" s="1" a="1"/>
  <c r="AB204" i="1" s="1"/>
  <c r="X208" i="1"/>
  <c r="AE208" i="1" s="1" a="1"/>
  <c r="AE208" i="1" s="1"/>
  <c r="W209" i="1"/>
  <c r="AD209" i="1" s="1" a="1"/>
  <c r="AD209" i="1" s="1"/>
  <c r="W217" i="1"/>
  <c r="AD217" i="1" s="1" a="1"/>
  <c r="AD217" i="1" s="1"/>
  <c r="V218" i="1"/>
  <c r="AC218" i="1" s="1" a="1"/>
  <c r="AC218" i="1" s="1"/>
  <c r="V219" i="1"/>
  <c r="AC219" i="1" s="1" a="1"/>
  <c r="AC219" i="1" s="1"/>
  <c r="Z220" i="1"/>
  <c r="AG220" i="1" s="1" a="1"/>
  <c r="AG220" i="1" s="1"/>
  <c r="U221" i="1"/>
  <c r="AB221" i="1" s="1" a="1"/>
  <c r="AB221" i="1" s="1"/>
  <c r="Z225" i="1"/>
  <c r="AG225" i="1" s="1" a="1"/>
  <c r="AG225" i="1" s="1"/>
  <c r="V229" i="1"/>
  <c r="AC229" i="1" s="1" a="1"/>
  <c r="AC229" i="1" s="1"/>
  <c r="T230" i="1"/>
  <c r="AA230" i="1" s="1" a="1"/>
  <c r="AA230" i="1" s="1"/>
  <c r="Y230" i="1"/>
  <c r="AF230" i="1" s="1" a="1"/>
  <c r="AF230" i="1" s="1"/>
  <c r="Y231" i="1"/>
  <c r="AF231" i="1" s="1" a="1"/>
  <c r="AF231" i="1" s="1"/>
  <c r="Z240" i="1"/>
  <c r="AG240" i="1" s="1" a="1"/>
  <c r="AG240" i="1" s="1"/>
  <c r="W242" i="1"/>
  <c r="AD242" i="1" s="1" a="1"/>
  <c r="AD242" i="1" s="1"/>
  <c r="U244" i="1"/>
  <c r="AB244" i="1" s="1" a="1"/>
  <c r="AB244" i="1" s="1"/>
  <c r="Z244" i="1"/>
  <c r="AG244" i="1" s="1" a="1"/>
  <c r="AG244" i="1" s="1"/>
  <c r="T248" i="1"/>
  <c r="AA248" i="1" s="1" a="1"/>
  <c r="AA248" i="1" s="1"/>
  <c r="X250" i="1"/>
  <c r="AE250" i="1" s="1" a="1"/>
  <c r="AE250" i="1" s="1"/>
  <c r="Y252" i="1"/>
  <c r="AF252" i="1" s="1" a="1"/>
  <c r="AF252" i="1" s="1"/>
  <c r="T134" i="1"/>
  <c r="AA134" i="1" s="1" a="1"/>
  <c r="AA134" i="1" s="1"/>
  <c r="Y138" i="1"/>
  <c r="AF138" i="1" s="1" a="1"/>
  <c r="AF138" i="1" s="1"/>
  <c r="T141" i="1"/>
  <c r="AA141" i="1" s="1" a="1"/>
  <c r="AA141" i="1" s="1"/>
  <c r="T142" i="1"/>
  <c r="AA142" i="1" s="1" a="1"/>
  <c r="AA142" i="1" s="1"/>
  <c r="Z146" i="1"/>
  <c r="AG146" i="1" s="1" a="1"/>
  <c r="AG146" i="1" s="1"/>
  <c r="Z147" i="1"/>
  <c r="AG147" i="1" s="1" a="1"/>
  <c r="AG147" i="1" s="1"/>
  <c r="Z148" i="1"/>
  <c r="AG148" i="1" s="1" a="1"/>
  <c r="AG148" i="1" s="1"/>
  <c r="X149" i="1"/>
  <c r="AE149" i="1" s="1" a="1"/>
  <c r="AE149" i="1" s="1"/>
  <c r="V150" i="1"/>
  <c r="AC150" i="1" s="1" a="1"/>
  <c r="AC150" i="1" s="1"/>
  <c r="X159" i="1"/>
  <c r="AE159" i="1" s="1" a="1"/>
  <c r="AE159" i="1" s="1"/>
  <c r="V170" i="1"/>
  <c r="AC170" i="1" s="1" a="1"/>
  <c r="AC170" i="1" s="1"/>
  <c r="W172" i="1"/>
  <c r="AD172" i="1" s="1" a="1"/>
  <c r="AD172" i="1" s="1"/>
  <c r="Y176" i="1"/>
  <c r="AF176" i="1" s="1" a="1"/>
  <c r="AF176" i="1" s="1"/>
  <c r="Y179" i="1"/>
  <c r="AF179" i="1" s="1" a="1"/>
  <c r="AF179" i="1" s="1"/>
  <c r="Y180" i="1"/>
  <c r="AF180" i="1" s="1" a="1"/>
  <c r="AF180" i="1" s="1"/>
  <c r="U183" i="1"/>
  <c r="AB183" i="1" s="1" a="1"/>
  <c r="AB183" i="1" s="1"/>
  <c r="U184" i="1"/>
  <c r="AB184" i="1" s="1" a="1"/>
  <c r="AB184" i="1" s="1"/>
  <c r="V196" i="1"/>
  <c r="AC196" i="1" s="1" a="1"/>
  <c r="AC196" i="1" s="1"/>
  <c r="V197" i="1"/>
  <c r="AC197" i="1" s="1" a="1"/>
  <c r="AC197" i="1" s="1"/>
  <c r="T199" i="1"/>
  <c r="AA199" i="1" s="1" a="1"/>
  <c r="AA199" i="1" s="1"/>
  <c r="Y199" i="1"/>
  <c r="AF199" i="1" s="1" a="1"/>
  <c r="AF199" i="1" s="1"/>
  <c r="V203" i="1"/>
  <c r="AC203" i="1" s="1" a="1"/>
  <c r="AC203" i="1" s="1"/>
  <c r="X209" i="1"/>
  <c r="AE209" i="1" s="1" a="1"/>
  <c r="AE209" i="1" s="1"/>
  <c r="U210" i="1"/>
  <c r="AB210" i="1" s="1" a="1"/>
  <c r="AB210" i="1" s="1"/>
  <c r="Z210" i="1"/>
  <c r="AG210" i="1" s="1" a="1"/>
  <c r="AG210" i="1" s="1"/>
  <c r="X211" i="1"/>
  <c r="AE211" i="1" s="1" a="1"/>
  <c r="AE211" i="1" s="1"/>
  <c r="X217" i="1"/>
  <c r="AE217" i="1" s="1" a="1"/>
  <c r="AE217" i="1" s="1"/>
  <c r="W218" i="1"/>
  <c r="AD218" i="1" s="1" a="1"/>
  <c r="AD218" i="1" s="1"/>
  <c r="W219" i="1"/>
  <c r="AD219" i="1" s="1" a="1"/>
  <c r="AD219" i="1" s="1"/>
  <c r="V220" i="1"/>
  <c r="AC220" i="1" s="1" a="1"/>
  <c r="AC220" i="1" s="1"/>
  <c r="T225" i="1"/>
  <c r="AA225" i="1" s="1" a="1"/>
  <c r="AA225" i="1" s="1"/>
  <c r="X228" i="1"/>
  <c r="AE228" i="1" s="1" a="1"/>
  <c r="AE228" i="1" s="1"/>
  <c r="W229" i="1"/>
  <c r="AD229" i="1" s="1" a="1"/>
  <c r="AD229" i="1" s="1"/>
  <c r="Z230" i="1"/>
  <c r="AG230" i="1" s="1" a="1"/>
  <c r="AG230" i="1" s="1"/>
  <c r="U231" i="1"/>
  <c r="AB231" i="1" s="1" a="1"/>
  <c r="AB231" i="1" s="1"/>
  <c r="T232" i="1"/>
  <c r="AA232" i="1" s="1" a="1"/>
  <c r="AA232" i="1" s="1"/>
  <c r="T234" i="1"/>
  <c r="AA234" i="1" s="1" a="1"/>
  <c r="AA234" i="1" s="1"/>
  <c r="X235" i="1"/>
  <c r="AE235" i="1" s="1" a="1"/>
  <c r="AE235" i="1" s="1"/>
  <c r="W236" i="1"/>
  <c r="AD236" i="1" s="1" a="1"/>
  <c r="AD236" i="1" s="1"/>
  <c r="V244" i="1"/>
  <c r="AC244" i="1" s="1" a="1"/>
  <c r="AC244" i="1" s="1"/>
  <c r="U248" i="1"/>
  <c r="AB248" i="1" s="1" a="1"/>
  <c r="AB248" i="1" s="1"/>
  <c r="T253" i="1"/>
  <c r="AA253" i="1" s="1" a="1"/>
  <c r="AA253" i="1" s="1"/>
  <c r="T254" i="1"/>
  <c r="AA254" i="1" s="1" a="1"/>
  <c r="AA254" i="1" s="1"/>
  <c r="T7" i="1"/>
  <c r="AA7" i="1" s="1" a="1"/>
  <c r="AA7" i="1" s="1"/>
  <c r="W10" i="1"/>
  <c r="AD10" i="1" s="1" a="1"/>
  <c r="AD10" i="1" s="1"/>
  <c r="U12" i="1"/>
  <c r="AB12" i="1" s="1" a="1"/>
  <c r="AB12" i="1" s="1"/>
  <c r="V15" i="1"/>
  <c r="AC15" i="1" s="1" a="1"/>
  <c r="AC15" i="1" s="1"/>
  <c r="W34" i="1"/>
  <c r="AD34" i="1" s="1" a="1"/>
  <c r="AD34" i="1" s="1"/>
  <c r="U37" i="1"/>
  <c r="AB37" i="1" s="1" a="1"/>
  <c r="AB37" i="1" s="1"/>
  <c r="T45" i="1"/>
  <c r="AA45" i="1" s="1" a="1"/>
  <c r="AA45" i="1" s="1"/>
  <c r="V70" i="1"/>
  <c r="AC70" i="1" s="1" a="1"/>
  <c r="AC70" i="1" s="1"/>
  <c r="T71" i="1"/>
  <c r="AA71" i="1" s="1" a="1"/>
  <c r="AA71" i="1" s="1"/>
  <c r="Y75" i="1"/>
  <c r="AF75" i="1" s="1" a="1"/>
  <c r="AF75" i="1" s="1"/>
  <c r="W86" i="1"/>
  <c r="AD86" i="1" s="1" a="1"/>
  <c r="AD86" i="1" s="1"/>
  <c r="Y90" i="1"/>
  <c r="AF90" i="1" s="1" a="1"/>
  <c r="AF90" i="1" s="1"/>
  <c r="V93" i="1"/>
  <c r="AC93" i="1" s="1" a="1"/>
  <c r="AC93" i="1" s="1"/>
  <c r="U94" i="1"/>
  <c r="AB94" i="1" s="1" a="1"/>
  <c r="AB94" i="1" s="1"/>
  <c r="U23" i="1"/>
  <c r="AB23" i="1" s="1" a="1"/>
  <c r="AB23" i="1" s="1"/>
  <c r="X29" i="1"/>
  <c r="AE29" i="1" s="1" a="1"/>
  <c r="AE29" i="1" s="1"/>
  <c r="X34" i="1"/>
  <c r="AE34" i="1" s="1" a="1"/>
  <c r="AE34" i="1" s="1"/>
  <c r="X40" i="1"/>
  <c r="AE40" i="1" s="1" a="1"/>
  <c r="AE40" i="1" s="1"/>
  <c r="W44" i="1"/>
  <c r="AD44" i="1" s="1" a="1"/>
  <c r="AD44" i="1" s="1"/>
  <c r="Y47" i="1"/>
  <c r="AF47" i="1" s="1" a="1"/>
  <c r="AF47" i="1" s="1"/>
  <c r="T59" i="1"/>
  <c r="AA59" i="1" s="1" a="1"/>
  <c r="AA59" i="1" s="1"/>
  <c r="W63" i="1"/>
  <c r="AD63" i="1" s="1" a="1"/>
  <c r="AD63" i="1" s="1"/>
  <c r="U74" i="1"/>
  <c r="AB74" i="1" s="1" a="1"/>
  <c r="AB74" i="1" s="1"/>
  <c r="W76" i="1"/>
  <c r="AD76" i="1" s="1" a="1"/>
  <c r="AD76" i="1" s="1"/>
  <c r="U80" i="1"/>
  <c r="AB80" i="1" s="1" a="1"/>
  <c r="AB80" i="1" s="1"/>
  <c r="Z68" i="1"/>
  <c r="AG68" i="1" s="1" a="1"/>
  <c r="AG68" i="1" s="1"/>
  <c r="X69" i="1"/>
  <c r="AE69" i="1" s="1" a="1"/>
  <c r="AE69" i="1" s="1"/>
  <c r="U84" i="1"/>
  <c r="AB84" i="1" s="1" a="1"/>
  <c r="AB84" i="1" s="1"/>
  <c r="U95" i="1"/>
  <c r="AB95" i="1" s="1" a="1"/>
  <c r="AB95" i="1" s="1"/>
  <c r="V39" i="1"/>
  <c r="AC39" i="1" s="1" a="1"/>
  <c r="AC39" i="1" s="1"/>
  <c r="T8" i="1"/>
  <c r="AA8" i="1" s="1" a="1"/>
  <c r="AA8" i="1" s="1"/>
  <c r="U13" i="1"/>
  <c r="AB13" i="1" s="1" a="1"/>
  <c r="AB13" i="1" s="1"/>
  <c r="U17" i="1"/>
  <c r="AB17" i="1" s="1" a="1"/>
  <c r="AB17" i="1" s="1"/>
  <c r="U22" i="1"/>
  <c r="AB22" i="1" s="1" a="1"/>
  <c r="AB22" i="1" s="1"/>
  <c r="T35" i="1"/>
  <c r="AA35" i="1" s="1" a="1"/>
  <c r="AA35" i="1" s="1"/>
  <c r="X45" i="1"/>
  <c r="AE45" i="1" s="1" a="1"/>
  <c r="AE45" i="1" s="1"/>
  <c r="V52" i="1"/>
  <c r="AC52" i="1" s="1" a="1"/>
  <c r="AC52" i="1" s="1"/>
  <c r="Y53" i="1"/>
  <c r="AF53" i="1" s="1" a="1"/>
  <c r="AF53" i="1" s="1"/>
  <c r="W55" i="1"/>
  <c r="AD55" i="1" s="1" a="1"/>
  <c r="AD55" i="1" s="1"/>
  <c r="Z63" i="1"/>
  <c r="AG63" i="1" s="1" a="1"/>
  <c r="AG63" i="1" s="1"/>
  <c r="T66" i="1"/>
  <c r="AA66" i="1" s="1" a="1"/>
  <c r="AA66" i="1" s="1"/>
  <c r="U68" i="1"/>
  <c r="AB68" i="1" s="1" a="1"/>
  <c r="AB68" i="1" s="1"/>
  <c r="U72" i="1"/>
  <c r="AB72" i="1" s="1" a="1"/>
  <c r="AB72" i="1" s="1"/>
  <c r="Z76" i="1"/>
  <c r="AG76" i="1" s="1" a="1"/>
  <c r="AG76" i="1" s="1"/>
  <c r="T87" i="1"/>
  <c r="AA87" i="1" s="1" a="1"/>
  <c r="AA87" i="1" s="1"/>
  <c r="Y87" i="1"/>
  <c r="AF87" i="1" s="1" a="1"/>
  <c r="AF87" i="1" s="1"/>
  <c r="Z89" i="1"/>
  <c r="AG89" i="1" s="1" a="1"/>
  <c r="AG89" i="1" s="1"/>
  <c r="V96" i="1"/>
  <c r="AC96" i="1" s="1" a="1"/>
  <c r="AC96" i="1" s="1"/>
  <c r="Z46" i="1"/>
  <c r="AG46" i="1" s="1" a="1"/>
  <c r="AG46" i="1" s="1"/>
  <c r="T58" i="1"/>
  <c r="AA58" i="1" s="1" a="1"/>
  <c r="AA58" i="1" s="1"/>
  <c r="Y17" i="1"/>
  <c r="AF17" i="1" s="1" a="1"/>
  <c r="AF17" i="1" s="1"/>
  <c r="V5" i="1"/>
  <c r="AC5" i="1" s="1" a="1"/>
  <c r="AC5" i="1" s="1"/>
  <c r="X10" i="1"/>
  <c r="AE10" i="1" s="1" a="1"/>
  <c r="AE10" i="1" s="1"/>
  <c r="Z23" i="1"/>
  <c r="AG23" i="1" s="1" a="1"/>
  <c r="AG23" i="1" s="1"/>
  <c r="U25" i="1"/>
  <c r="AB25" i="1" s="1" a="1"/>
  <c r="AB25" i="1" s="1"/>
  <c r="Z61" i="1"/>
  <c r="AG61" i="1" s="1" a="1"/>
  <c r="AG61" i="1" s="1"/>
  <c r="Z41" i="1"/>
  <c r="AG41" i="1" s="1" a="1"/>
  <c r="AG41" i="1" s="1"/>
  <c r="Y10" i="1"/>
  <c r="AF10" i="1" s="1" a="1"/>
  <c r="AF10" i="1" s="1"/>
  <c r="X13" i="1"/>
  <c r="AE13" i="1" s="1" a="1"/>
  <c r="AE13" i="1" s="1"/>
  <c r="U14" i="1"/>
  <c r="AB14" i="1" s="1" a="1"/>
  <c r="AB14" i="1" s="1"/>
  <c r="X17" i="1"/>
  <c r="AE17" i="1" s="1" a="1"/>
  <c r="AE17" i="1" s="1"/>
  <c r="W18" i="1"/>
  <c r="AD18" i="1" s="1" a="1"/>
  <c r="AD18" i="1" s="1"/>
  <c r="V21" i="1"/>
  <c r="AC21" i="1" s="1" a="1"/>
  <c r="AC21" i="1" s="1"/>
  <c r="V28" i="1"/>
  <c r="AC28" i="1" s="1" a="1"/>
  <c r="AC28" i="1" s="1"/>
  <c r="Y41" i="1"/>
  <c r="AF41" i="1" s="1" a="1"/>
  <c r="AF41" i="1" s="1"/>
  <c r="W42" i="1"/>
  <c r="AD42" i="1" s="1" a="1"/>
  <c r="AD42" i="1" s="1"/>
  <c r="X50" i="1"/>
  <c r="AE50" i="1" s="1" a="1"/>
  <c r="AE50" i="1" s="1"/>
  <c r="W51" i="1"/>
  <c r="AD51" i="1" s="1" a="1"/>
  <c r="AD51" i="1" s="1"/>
  <c r="Y60" i="1"/>
  <c r="AF60" i="1" s="1" a="1"/>
  <c r="AF60" i="1" s="1"/>
  <c r="U7" i="1"/>
  <c r="AB7" i="1" s="1" a="1"/>
  <c r="AB7" i="1" s="1"/>
  <c r="V81" i="1"/>
  <c r="AC81" i="1" s="1" a="1"/>
  <c r="AC81" i="1" s="1"/>
  <c r="Z85" i="1"/>
  <c r="AG85" i="1" s="1" a="1"/>
  <c r="AG85" i="1" s="1"/>
  <c r="Y97" i="1"/>
  <c r="AF97" i="1" s="1" a="1"/>
  <c r="AF97" i="1" s="1"/>
  <c r="V57" i="1"/>
  <c r="AC57" i="1" s="1" a="1"/>
  <c r="AC57" i="1" s="1"/>
  <c r="U62" i="1"/>
  <c r="AB62" i="1" s="1" a="1"/>
  <c r="AB62" i="1" s="1"/>
  <c r="Y6" i="1"/>
  <c r="AF6" i="1" s="1" a="1"/>
  <c r="AF6" i="1" s="1"/>
  <c r="V45" i="1"/>
  <c r="AC45" i="1" s="1" a="1"/>
  <c r="AC45" i="1" s="1"/>
  <c r="Z47" i="1"/>
  <c r="AG47" i="1" s="1" a="1"/>
  <c r="AG47" i="1" s="1"/>
  <c r="W61" i="1"/>
  <c r="AD61" i="1" s="1" a="1"/>
  <c r="AD61" i="1" s="1"/>
  <c r="Z5" i="1"/>
  <c r="AG5" i="1" s="1" a="1"/>
  <c r="AG5" i="1" s="1"/>
  <c r="T15" i="1"/>
  <c r="AA15" i="1" s="1" a="1"/>
  <c r="AA15" i="1" s="1"/>
  <c r="Z18" i="1"/>
  <c r="AG18" i="1" s="1" a="1"/>
  <c r="AG18" i="1" s="1"/>
  <c r="V19" i="1"/>
  <c r="AC19" i="1" s="1" a="1"/>
  <c r="AC19" i="1" s="1"/>
  <c r="W23" i="1"/>
  <c r="AD23" i="1" s="1" a="1"/>
  <c r="AD23" i="1" s="1"/>
  <c r="U26" i="1"/>
  <c r="AB26" i="1" s="1" a="1"/>
  <c r="AB26" i="1" s="1"/>
  <c r="U29" i="1"/>
  <c r="AB29" i="1" s="1" a="1"/>
  <c r="AB29" i="1" s="1"/>
  <c r="U34" i="1"/>
  <c r="AB34" i="1" s="1" a="1"/>
  <c r="AB34" i="1" s="1"/>
  <c r="W36" i="1"/>
  <c r="AD36" i="1" s="1" a="1"/>
  <c r="AD36" i="1" s="1"/>
  <c r="X39" i="1"/>
  <c r="AE39" i="1" s="1" a="1"/>
  <c r="AE39" i="1" s="1"/>
  <c r="X53" i="1"/>
  <c r="AE53" i="1" s="1" a="1"/>
  <c r="AE53" i="1" s="1"/>
  <c r="T93" i="1"/>
  <c r="AA93" i="1" s="1" a="1"/>
  <c r="AA93" i="1" s="1"/>
  <c r="W102" i="1"/>
  <c r="AD102" i="1" s="1" a="1"/>
  <c r="AD102" i="1" s="1"/>
  <c r="Z105" i="1"/>
  <c r="AG105" i="1" s="1" a="1"/>
  <c r="AG105" i="1" s="1"/>
  <c r="Z112" i="1"/>
  <c r="AG112" i="1" s="1" a="1"/>
  <c r="AG112" i="1" s="1"/>
  <c r="T113" i="1"/>
  <c r="AA113" i="1" s="1" a="1"/>
  <c r="AA113" i="1" s="1"/>
  <c r="V116" i="1"/>
  <c r="AC116" i="1" s="1" a="1"/>
  <c r="AC116" i="1" s="1"/>
  <c r="Z7" i="1"/>
  <c r="AG7" i="1" s="1" a="1"/>
  <c r="AG7" i="1" s="1"/>
  <c r="Y16" i="1"/>
  <c r="AF16" i="1" s="1" a="1"/>
  <c r="AF16" i="1" s="1"/>
  <c r="V17" i="1"/>
  <c r="AC17" i="1" s="1" a="1"/>
  <c r="AC17" i="1" s="1"/>
  <c r="T18" i="1"/>
  <c r="AA18" i="1" s="1" a="1"/>
  <c r="AA18" i="1" s="1"/>
  <c r="X22" i="1"/>
  <c r="AE22" i="1" s="1" a="1"/>
  <c r="AE22" i="1" s="1"/>
  <c r="X25" i="1"/>
  <c r="AE25" i="1" s="1" a="1"/>
  <c r="AE25" i="1" s="1"/>
  <c r="W27" i="1"/>
  <c r="AD27" i="1" s="1" a="1"/>
  <c r="AD27" i="1" s="1"/>
  <c r="T28" i="1"/>
  <c r="AA28" i="1" s="1" a="1"/>
  <c r="AA28" i="1" s="1"/>
  <c r="U31" i="1"/>
  <c r="AB31" i="1" s="1" a="1"/>
  <c r="AB31" i="1" s="1"/>
  <c r="Z35" i="1"/>
  <c r="AG35" i="1" s="1" a="1"/>
  <c r="AG35" i="1" s="1"/>
  <c r="T44" i="1"/>
  <c r="AA44" i="1" s="1" a="1"/>
  <c r="AA44" i="1" s="1"/>
  <c r="X46" i="1"/>
  <c r="AE46" i="1" s="1" a="1"/>
  <c r="AE46" i="1" s="1"/>
  <c r="V49" i="1"/>
  <c r="AC49" i="1" s="1" a="1"/>
  <c r="AC49" i="1" s="1"/>
  <c r="U53" i="1"/>
  <c r="AB53" i="1" s="1" a="1"/>
  <c r="AB53" i="1" s="1"/>
  <c r="W60" i="1"/>
  <c r="AD60" i="1" s="1" a="1"/>
  <c r="AD60" i="1" s="1"/>
  <c r="Y66" i="1"/>
  <c r="AF66" i="1" s="1" a="1"/>
  <c r="AF66" i="1" s="1"/>
  <c r="X67" i="1"/>
  <c r="AE67" i="1" s="1" a="1"/>
  <c r="AE67" i="1" s="1"/>
  <c r="V69" i="1"/>
  <c r="AC69" i="1" s="1" a="1"/>
  <c r="AC69" i="1" s="1"/>
  <c r="T70" i="1"/>
  <c r="AA70" i="1" s="1" a="1"/>
  <c r="AA70" i="1" s="1"/>
  <c r="X80" i="1"/>
  <c r="AE80" i="1" s="1" a="1"/>
  <c r="AE80" i="1" s="1"/>
  <c r="U82" i="1"/>
  <c r="AB82" i="1" s="1" a="1"/>
  <c r="AB82" i="1" s="1"/>
  <c r="Z86" i="1"/>
  <c r="AG86" i="1" s="1" a="1"/>
  <c r="AG86" i="1" s="1"/>
  <c r="W88" i="1"/>
  <c r="AD88" i="1" s="1" a="1"/>
  <c r="AD88" i="1" s="1"/>
  <c r="Z91" i="1"/>
  <c r="AG91" i="1" s="1" a="1"/>
  <c r="AG91" i="1" s="1"/>
  <c r="X94" i="1"/>
  <c r="AE94" i="1" s="1" a="1"/>
  <c r="AE94" i="1" s="1"/>
  <c r="W97" i="1"/>
  <c r="AD97" i="1" s="1" a="1"/>
  <c r="AD97" i="1" s="1"/>
  <c r="Y100" i="1"/>
  <c r="AF100" i="1" s="1" a="1"/>
  <c r="AF100" i="1" s="1"/>
  <c r="U101" i="1"/>
  <c r="AB101" i="1" s="1" a="1"/>
  <c r="AB101" i="1" s="1"/>
  <c r="V105" i="1"/>
  <c r="AC105" i="1" s="1" a="1"/>
  <c r="AC105" i="1" s="1"/>
  <c r="Z117" i="1"/>
  <c r="AG117" i="1" s="1" a="1"/>
  <c r="AG117" i="1" s="1"/>
  <c r="V118" i="1"/>
  <c r="AC118" i="1" s="1" a="1"/>
  <c r="AC118" i="1" s="1"/>
  <c r="Z121" i="1"/>
  <c r="AG121" i="1" s="1" a="1"/>
  <c r="AG121" i="1" s="1"/>
  <c r="T133" i="1"/>
  <c r="AA133" i="1" s="1" a="1"/>
  <c r="AA133" i="1" s="1"/>
  <c r="Z135" i="1"/>
  <c r="AG135" i="1" s="1" a="1"/>
  <c r="AG135" i="1" s="1"/>
  <c r="Y136" i="1"/>
  <c r="AF136" i="1" s="1" a="1"/>
  <c r="AF136" i="1" s="1"/>
  <c r="U139" i="1"/>
  <c r="AB139" i="1" s="1" a="1"/>
  <c r="AB139" i="1" s="1"/>
  <c r="Y142" i="1"/>
  <c r="AF142" i="1" s="1" a="1"/>
  <c r="AF142" i="1" s="1"/>
  <c r="Y155" i="1"/>
  <c r="AF155" i="1" s="1" a="1"/>
  <c r="AF155" i="1" s="1"/>
  <c r="V123" i="1"/>
  <c r="AC123" i="1" s="1" a="1"/>
  <c r="AC123" i="1" s="1"/>
  <c r="V128" i="1"/>
  <c r="AC128" i="1" s="1" a="1"/>
  <c r="AC128" i="1" s="1"/>
  <c r="Z131" i="1"/>
  <c r="AG131" i="1" s="1" a="1"/>
  <c r="AG131" i="1" s="1"/>
  <c r="X137" i="1"/>
  <c r="AE137" i="1" s="1" a="1"/>
  <c r="AE137" i="1" s="1"/>
  <c r="W6" i="1"/>
  <c r="AD6" i="1" s="1" a="1"/>
  <c r="AD6" i="1" s="1"/>
  <c r="T9" i="1"/>
  <c r="AA9" i="1" s="1" a="1"/>
  <c r="AA9" i="1" s="1"/>
  <c r="Y9" i="1"/>
  <c r="AF9" i="1" s="1" a="1"/>
  <c r="AF9" i="1" s="1"/>
  <c r="T11" i="1"/>
  <c r="AA11" i="1" s="1" a="1"/>
  <c r="AA11" i="1" s="1"/>
  <c r="V13" i="1"/>
  <c r="AC13" i="1" s="1" a="1"/>
  <c r="AC13" i="1" s="1"/>
  <c r="W15" i="1"/>
  <c r="AD15" i="1" s="1" a="1"/>
  <c r="AD15" i="1" s="1"/>
  <c r="W16" i="1"/>
  <c r="AD16" i="1" s="1" a="1"/>
  <c r="AD16" i="1" s="1"/>
  <c r="T17" i="1"/>
  <c r="AA17" i="1" s="1" a="1"/>
  <c r="AA17" i="1" s="1"/>
  <c r="X20" i="1"/>
  <c r="AE20" i="1" s="1" a="1"/>
  <c r="AE20" i="1" s="1"/>
  <c r="X23" i="1"/>
  <c r="AE23" i="1" s="1" a="1"/>
  <c r="AE23" i="1" s="1"/>
  <c r="U27" i="1"/>
  <c r="AB27" i="1" s="1" a="1"/>
  <c r="AB27" i="1" s="1"/>
  <c r="Y28" i="1"/>
  <c r="AF28" i="1" s="1" a="1"/>
  <c r="AF28" i="1" s="1"/>
  <c r="T29" i="1"/>
  <c r="AA29" i="1" s="1" a="1"/>
  <c r="AA29" i="1" s="1"/>
  <c r="Y29" i="1"/>
  <c r="AF29" i="1" s="1" a="1"/>
  <c r="AF29" i="1" s="1"/>
  <c r="Z31" i="1"/>
  <c r="AG31" i="1" s="1" a="1"/>
  <c r="AG31" i="1" s="1"/>
  <c r="V33" i="1"/>
  <c r="AC33" i="1" s="1" a="1"/>
  <c r="AC33" i="1" s="1"/>
  <c r="V34" i="1"/>
  <c r="AC34" i="1" s="1" a="1"/>
  <c r="AC34" i="1" s="1"/>
  <c r="Z36" i="1"/>
  <c r="AG36" i="1" s="1" a="1"/>
  <c r="AG36" i="1" s="1"/>
  <c r="V37" i="1"/>
  <c r="AC37" i="1" s="1" a="1"/>
  <c r="AC37" i="1" s="1"/>
  <c r="W39" i="1"/>
  <c r="AD39" i="1" s="1" a="1"/>
  <c r="AD39" i="1" s="1"/>
  <c r="V43" i="1"/>
  <c r="AC43" i="1" s="1" a="1"/>
  <c r="AC43" i="1" s="1"/>
  <c r="Y44" i="1"/>
  <c r="AF44" i="1" s="1" a="1"/>
  <c r="AF44" i="1" s="1"/>
  <c r="W45" i="1"/>
  <c r="AD45" i="1" s="1" a="1"/>
  <c r="AD45" i="1" s="1"/>
  <c r="T49" i="1"/>
  <c r="AA49" i="1" s="1" a="1"/>
  <c r="AA49" i="1" s="1"/>
  <c r="X86" i="1"/>
  <c r="AE86" i="1" s="1" a="1"/>
  <c r="AE86" i="1" s="1"/>
  <c r="V94" i="1"/>
  <c r="AC94" i="1" s="1" a="1"/>
  <c r="AC94" i="1" s="1"/>
  <c r="W96" i="1"/>
  <c r="AD96" i="1" s="1" a="1"/>
  <c r="AD96" i="1" s="1"/>
  <c r="U97" i="1"/>
  <c r="AB97" i="1" s="1" a="1"/>
  <c r="AB97" i="1" s="1"/>
  <c r="X99" i="1"/>
  <c r="AE99" i="1" s="1" a="1"/>
  <c r="AE99" i="1" s="1"/>
  <c r="Z113" i="1"/>
  <c r="AG113" i="1" s="1" a="1"/>
  <c r="AG113" i="1" s="1"/>
  <c r="U70" i="1"/>
  <c r="AB70" i="1" s="1" a="1"/>
  <c r="AB70" i="1" s="1"/>
  <c r="Z70" i="1"/>
  <c r="AG70" i="1" s="1" a="1"/>
  <c r="AG70" i="1" s="1"/>
  <c r="Y72" i="1"/>
  <c r="AF72" i="1" s="1" a="1"/>
  <c r="AF72" i="1" s="1"/>
  <c r="V73" i="1"/>
  <c r="AC73" i="1" s="1" a="1"/>
  <c r="AC73" i="1" s="1"/>
  <c r="W80" i="1"/>
  <c r="AD80" i="1" s="1" a="1"/>
  <c r="AD80" i="1" s="1"/>
  <c r="V82" i="1"/>
  <c r="AC82" i="1" s="1" a="1"/>
  <c r="AC82" i="1" s="1"/>
  <c r="Y92" i="1"/>
  <c r="AF92" i="1" s="1" a="1"/>
  <c r="AF92" i="1" s="1"/>
  <c r="V97" i="1"/>
  <c r="AC97" i="1" s="1" a="1"/>
  <c r="AC97" i="1" s="1"/>
  <c r="Y102" i="1"/>
  <c r="AF102" i="1" s="1" a="1"/>
  <c r="AF102" i="1" s="1"/>
  <c r="X116" i="1"/>
  <c r="AE116" i="1" s="1" a="1"/>
  <c r="AE116" i="1" s="1"/>
  <c r="Y119" i="1"/>
  <c r="AF119" i="1" s="1" a="1"/>
  <c r="AF119" i="1" s="1"/>
  <c r="U120" i="1"/>
  <c r="AB120" i="1" s="1" a="1"/>
  <c r="AB120" i="1" s="1"/>
  <c r="T122" i="1"/>
  <c r="AA122" i="1" s="1" a="1"/>
  <c r="AA122" i="1" s="1"/>
  <c r="Y128" i="1"/>
  <c r="AF128" i="1" s="1" a="1"/>
  <c r="AF128" i="1" s="1"/>
  <c r="Y141" i="1"/>
  <c r="AF141" i="1" s="1" a="1"/>
  <c r="AF141" i="1" s="1"/>
  <c r="Y88" i="1"/>
  <c r="AF88" i="1" s="1" a="1"/>
  <c r="AF88" i="1" s="1"/>
  <c r="Z102" i="1"/>
  <c r="AG102" i="1" s="1" a="1"/>
  <c r="AG102" i="1" s="1"/>
  <c r="W103" i="1"/>
  <c r="AD103" i="1" s="1" a="1"/>
  <c r="AD103" i="1" s="1"/>
  <c r="Z106" i="1"/>
  <c r="AG106" i="1" s="1" a="1"/>
  <c r="AG106" i="1" s="1"/>
  <c r="Z109" i="1"/>
  <c r="AG109" i="1" s="1" a="1"/>
  <c r="AG109" i="1" s="1"/>
  <c r="W113" i="1"/>
  <c r="AD113" i="1" s="1" a="1"/>
  <c r="AD113" i="1" s="1"/>
  <c r="Z119" i="1"/>
  <c r="AG119" i="1" s="1" a="1"/>
  <c r="AG119" i="1" s="1"/>
  <c r="Y124" i="1"/>
  <c r="AF124" i="1" s="1" a="1"/>
  <c r="AF124" i="1" s="1"/>
  <c r="U125" i="1"/>
  <c r="AB125" i="1" s="1" a="1"/>
  <c r="AB125" i="1" s="1"/>
  <c r="W129" i="1"/>
  <c r="AD129" i="1" s="1" a="1"/>
  <c r="AD129" i="1" s="1"/>
  <c r="V130" i="1"/>
  <c r="AC130" i="1" s="1" a="1"/>
  <c r="AC130" i="1" s="1"/>
  <c r="Z145" i="1"/>
  <c r="AG145" i="1" s="1" a="1"/>
  <c r="AG145" i="1" s="1"/>
  <c r="Y158" i="1"/>
  <c r="AF158" i="1" s="1" a="1"/>
  <c r="AF158" i="1" s="1"/>
  <c r="T161" i="1"/>
  <c r="AA161" i="1" s="1" a="1"/>
  <c r="AA161" i="1" s="1"/>
  <c r="X79" i="1"/>
  <c r="AE79" i="1" s="1" a="1"/>
  <c r="AE79" i="1" s="1"/>
  <c r="Z6" i="1"/>
  <c r="AG6" i="1" s="1" a="1"/>
  <c r="AG6" i="1" s="1"/>
  <c r="V7" i="1"/>
  <c r="AC7" i="1" s="1" a="1"/>
  <c r="AC7" i="1" s="1"/>
  <c r="W9" i="1"/>
  <c r="AD9" i="1" s="1" a="1"/>
  <c r="AD9" i="1" s="1"/>
  <c r="Y13" i="1"/>
  <c r="AF13" i="1" s="1" a="1"/>
  <c r="AF13" i="1" s="1"/>
  <c r="T14" i="1"/>
  <c r="AA14" i="1" s="1" a="1"/>
  <c r="AA14" i="1" s="1"/>
  <c r="W17" i="1"/>
  <c r="AD17" i="1" s="1" a="1"/>
  <c r="AD17" i="1" s="1"/>
  <c r="T22" i="1"/>
  <c r="AA22" i="1" s="1" a="1"/>
  <c r="AA22" i="1" s="1"/>
  <c r="T23" i="1"/>
  <c r="AA23" i="1" s="1" a="1"/>
  <c r="AA23" i="1" s="1"/>
  <c r="X24" i="1"/>
  <c r="AE24" i="1" s="1" a="1"/>
  <c r="AE24" i="1" s="1"/>
  <c r="U28" i="1"/>
  <c r="AB28" i="1" s="1" a="1"/>
  <c r="AB28" i="1" s="1"/>
  <c r="T33" i="1"/>
  <c r="AA33" i="1" s="1" a="1"/>
  <c r="AA33" i="1" s="1"/>
  <c r="Y34" i="1"/>
  <c r="AF34" i="1" s="1" a="1"/>
  <c r="AF34" i="1" s="1"/>
  <c r="V35" i="1"/>
  <c r="AC35" i="1" s="1" a="1"/>
  <c r="AC35" i="1" s="1"/>
  <c r="Y37" i="1"/>
  <c r="AF37" i="1" s="1" a="1"/>
  <c r="AF37" i="1" s="1"/>
  <c r="Z39" i="1"/>
  <c r="AG39" i="1" s="1" a="1"/>
  <c r="AG39" i="1" s="1"/>
  <c r="U40" i="1"/>
  <c r="AB40" i="1" s="1" a="1"/>
  <c r="AB40" i="1" s="1"/>
  <c r="Z40" i="1"/>
  <c r="AG40" i="1" s="1" a="1"/>
  <c r="AG40" i="1" s="1"/>
  <c r="T43" i="1"/>
  <c r="AA43" i="1" s="1" a="1"/>
  <c r="AA43" i="1" s="1"/>
  <c r="W49" i="1"/>
  <c r="AD49" i="1" s="1" a="1"/>
  <c r="AD49" i="1" s="1"/>
  <c r="W52" i="1"/>
  <c r="AD52" i="1" s="1" a="1"/>
  <c r="AD52" i="1" s="1"/>
  <c r="T55" i="1"/>
  <c r="AA55" i="1" s="1" a="1"/>
  <c r="AA55" i="1" s="1"/>
  <c r="U59" i="1"/>
  <c r="AB59" i="1" s="1" a="1"/>
  <c r="AB59" i="1" s="1"/>
  <c r="T63" i="1"/>
  <c r="AA63" i="1" s="1" a="1"/>
  <c r="AA63" i="1" s="1"/>
  <c r="U66" i="1"/>
  <c r="AB66" i="1" s="1" a="1"/>
  <c r="AB66" i="1" s="1"/>
  <c r="X71" i="1"/>
  <c r="AE71" i="1" s="1" a="1"/>
  <c r="AE71" i="1" s="1"/>
  <c r="X73" i="1"/>
  <c r="AE73" i="1" s="1" a="1"/>
  <c r="AE73" i="1" s="1"/>
  <c r="X75" i="1"/>
  <c r="AE75" i="1" s="1" a="1"/>
  <c r="AE75" i="1" s="1"/>
  <c r="Y79" i="1"/>
  <c r="AF79" i="1" s="1" a="1"/>
  <c r="AF79" i="1" s="1"/>
  <c r="X82" i="1"/>
  <c r="AE82" i="1" s="1" a="1"/>
  <c r="AE82" i="1" s="1"/>
  <c r="V83" i="1"/>
  <c r="AC83" i="1" s="1" a="1"/>
  <c r="AC83" i="1" s="1"/>
  <c r="X113" i="1"/>
  <c r="AE113" i="1" s="1" a="1"/>
  <c r="AE113" i="1" s="1"/>
  <c r="W120" i="1"/>
  <c r="AD120" i="1" s="1" a="1"/>
  <c r="AD120" i="1" s="1"/>
  <c r="Y127" i="1"/>
  <c r="AF127" i="1" s="1" a="1"/>
  <c r="AF127" i="1" s="1"/>
  <c r="V135" i="1"/>
  <c r="AC135" i="1" s="1" a="1"/>
  <c r="AC135" i="1" s="1"/>
  <c r="Y103" i="1"/>
  <c r="AF103" i="1" s="1" a="1"/>
  <c r="AF103" i="1" s="1"/>
  <c r="W107" i="1"/>
  <c r="AD107" i="1" s="1" a="1"/>
  <c r="AD107" i="1" s="1"/>
  <c r="U109" i="1"/>
  <c r="AB109" i="1" s="1" a="1"/>
  <c r="AB109" i="1" s="1"/>
  <c r="X120" i="1"/>
  <c r="AE120" i="1" s="1" a="1"/>
  <c r="AE120" i="1" s="1"/>
  <c r="W122" i="1"/>
  <c r="AD122" i="1" s="1" a="1"/>
  <c r="AD122" i="1" s="1"/>
  <c r="U126" i="1"/>
  <c r="AB126" i="1" s="1" a="1"/>
  <c r="AB126" i="1" s="1"/>
  <c r="Z134" i="1"/>
  <c r="AG134" i="1" s="1" a="1"/>
  <c r="AG134" i="1" s="1"/>
  <c r="V142" i="1"/>
  <c r="AC142" i="1" s="1" a="1"/>
  <c r="AC142" i="1" s="1"/>
  <c r="V147" i="1"/>
  <c r="AC147" i="1" s="1" a="1"/>
  <c r="AC147" i="1" s="1"/>
  <c r="V68" i="1"/>
  <c r="AC68" i="1" s="1" a="1"/>
  <c r="AC68" i="1" s="1"/>
  <c r="Z75" i="1"/>
  <c r="AG75" i="1" s="1" a="1"/>
  <c r="AG75" i="1" s="1"/>
  <c r="Y78" i="1"/>
  <c r="AF78" i="1" s="1" a="1"/>
  <c r="AF78" i="1" s="1"/>
  <c r="X101" i="1"/>
  <c r="AE101" i="1" s="1" a="1"/>
  <c r="AE101" i="1" s="1"/>
  <c r="Y105" i="1"/>
  <c r="AF105" i="1" s="1" a="1"/>
  <c r="AF105" i="1" s="1"/>
  <c r="W40" i="1"/>
  <c r="AD40" i="1" s="1" a="1"/>
  <c r="AD40" i="1" s="1"/>
  <c r="X44" i="1"/>
  <c r="AE44" i="1" s="1" a="1"/>
  <c r="AE44" i="1" s="1"/>
  <c r="X49" i="1"/>
  <c r="AE49" i="1" s="1" a="1"/>
  <c r="AE49" i="1" s="1"/>
  <c r="W57" i="1"/>
  <c r="AD57" i="1" s="1" a="1"/>
  <c r="AD57" i="1" s="1"/>
  <c r="X59" i="1"/>
  <c r="AE59" i="1" s="1" a="1"/>
  <c r="AE59" i="1" s="1"/>
  <c r="V66" i="1"/>
  <c r="AC66" i="1" s="1" a="1"/>
  <c r="AC66" i="1" s="1"/>
  <c r="T67" i="1"/>
  <c r="AA67" i="1" s="1" a="1"/>
  <c r="AA67" i="1" s="1"/>
  <c r="W70" i="1"/>
  <c r="AD70" i="1" s="1" a="1"/>
  <c r="AD70" i="1" s="1"/>
  <c r="Z72" i="1"/>
  <c r="AG72" i="1" s="1" a="1"/>
  <c r="AG72" i="1" s="1"/>
  <c r="T74" i="1"/>
  <c r="AA74" i="1" s="1" a="1"/>
  <c r="AA74" i="1" s="1"/>
  <c r="U77" i="1"/>
  <c r="AB77" i="1" s="1" a="1"/>
  <c r="AB77" i="1" s="1"/>
  <c r="W79" i="1"/>
  <c r="AD79" i="1" s="1" a="1"/>
  <c r="AD79" i="1" s="1"/>
  <c r="Y81" i="1"/>
  <c r="AF81" i="1" s="1" a="1"/>
  <c r="AF81" i="1" s="1"/>
  <c r="Y83" i="1"/>
  <c r="AF83" i="1" s="1" a="1"/>
  <c r="AF83" i="1" s="1"/>
  <c r="W84" i="1"/>
  <c r="AD84" i="1" s="1" a="1"/>
  <c r="AD84" i="1" s="1"/>
  <c r="V86" i="1"/>
  <c r="AC86" i="1" s="1" a="1"/>
  <c r="AC86" i="1" s="1"/>
  <c r="U92" i="1"/>
  <c r="AB92" i="1" s="1" a="1"/>
  <c r="AB92" i="1" s="1"/>
  <c r="Z96" i="1"/>
  <c r="AG96" i="1" s="1" a="1"/>
  <c r="AG96" i="1" s="1"/>
  <c r="X97" i="1"/>
  <c r="AE97" i="1" s="1" a="1"/>
  <c r="AE97" i="1" s="1"/>
  <c r="Z99" i="1"/>
  <c r="AG99" i="1" s="1" a="1"/>
  <c r="AG99" i="1" s="1"/>
  <c r="W101" i="1"/>
  <c r="AD101" i="1" s="1" a="1"/>
  <c r="AD101" i="1" s="1"/>
  <c r="X103" i="1"/>
  <c r="AE103" i="1" s="1" a="1"/>
  <c r="AE103" i="1" s="1"/>
  <c r="W104" i="1"/>
  <c r="AD104" i="1" s="1" a="1"/>
  <c r="AD104" i="1" s="1"/>
  <c r="T105" i="1"/>
  <c r="AA105" i="1" s="1" a="1"/>
  <c r="AA105" i="1" s="1"/>
  <c r="X108" i="1"/>
  <c r="AE108" i="1" s="1" a="1"/>
  <c r="AE108" i="1" s="1"/>
  <c r="X111" i="1"/>
  <c r="AE111" i="1" s="1" a="1"/>
  <c r="AE111" i="1" s="1"/>
  <c r="T114" i="1"/>
  <c r="AA114" i="1" s="1" a="1"/>
  <c r="AA114" i="1" s="1"/>
  <c r="Z116" i="1"/>
  <c r="AG116" i="1" s="1" a="1"/>
  <c r="AG116" i="1" s="1"/>
  <c r="Y120" i="1"/>
  <c r="AF120" i="1" s="1" a="1"/>
  <c r="AF120" i="1" s="1"/>
  <c r="W121" i="1"/>
  <c r="AD121" i="1" s="1" a="1"/>
  <c r="AD121" i="1" s="1"/>
  <c r="X130" i="1"/>
  <c r="AE130" i="1" s="1" a="1"/>
  <c r="AE130" i="1" s="1"/>
  <c r="Y145" i="1"/>
  <c r="AF145" i="1" s="1" a="1"/>
  <c r="AF145" i="1" s="1"/>
  <c r="U146" i="1"/>
  <c r="AB146" i="1" s="1" a="1"/>
  <c r="AB146" i="1" s="1"/>
  <c r="W153" i="1"/>
  <c r="AD153" i="1" s="1" a="1"/>
  <c r="AD153" i="1" s="1"/>
  <c r="T158" i="1"/>
  <c r="AA158" i="1" s="1" a="1"/>
  <c r="AA158" i="1" s="1"/>
  <c r="V160" i="1"/>
  <c r="AC160" i="1" s="1" a="1"/>
  <c r="AC160" i="1" s="1"/>
  <c r="U161" i="1"/>
  <c r="AB161" i="1" s="1" a="1"/>
  <c r="AB161" i="1" s="1"/>
  <c r="V162" i="1"/>
  <c r="AC162" i="1" s="1" a="1"/>
  <c r="AC162" i="1" s="1"/>
  <c r="X253" i="1"/>
  <c r="AE253" i="1" s="1" a="1"/>
  <c r="AE253" i="1" s="1"/>
  <c r="T140" i="1"/>
  <c r="AA140" i="1" s="1" a="1"/>
  <c r="AA140" i="1" s="1"/>
  <c r="Y140" i="1"/>
  <c r="AF140" i="1" s="1" a="1"/>
  <c r="AF140" i="1" s="1"/>
  <c r="U145" i="1"/>
  <c r="AB145" i="1" s="1" a="1"/>
  <c r="AB145" i="1" s="1"/>
  <c r="X146" i="1"/>
  <c r="AE146" i="1" s="1" a="1"/>
  <c r="AE146" i="1" s="1"/>
  <c r="Y149" i="1"/>
  <c r="AF149" i="1" s="1" a="1"/>
  <c r="AF149" i="1" s="1"/>
  <c r="T151" i="1"/>
  <c r="AA151" i="1" s="1" a="1"/>
  <c r="AA151" i="1" s="1"/>
  <c r="Z153" i="1"/>
  <c r="AG153" i="1" s="1" a="1"/>
  <c r="AG153" i="1" s="1"/>
  <c r="U100" i="1"/>
  <c r="AB100" i="1" s="1" a="1"/>
  <c r="AB100" i="1" s="1"/>
  <c r="V101" i="1"/>
  <c r="AC101" i="1" s="1" a="1"/>
  <c r="AC101" i="1" s="1"/>
  <c r="U110" i="1"/>
  <c r="AB110" i="1" s="1" a="1"/>
  <c r="AB110" i="1" s="1"/>
  <c r="X112" i="1"/>
  <c r="AE112" i="1" s="1" a="1"/>
  <c r="AE112" i="1" s="1"/>
  <c r="T117" i="1"/>
  <c r="AA117" i="1" s="1" a="1"/>
  <c r="AA117" i="1" s="1"/>
  <c r="V120" i="1"/>
  <c r="AC120" i="1" s="1" a="1"/>
  <c r="AC120" i="1" s="1"/>
  <c r="U122" i="1"/>
  <c r="AB122" i="1" s="1" a="1"/>
  <c r="AB122" i="1" s="1"/>
  <c r="Z122" i="1"/>
  <c r="AG122" i="1" s="1" a="1"/>
  <c r="AG122" i="1" s="1"/>
  <c r="U124" i="1"/>
  <c r="AB124" i="1" s="1" a="1"/>
  <c r="AB124" i="1" s="1"/>
  <c r="V125" i="1"/>
  <c r="AC125" i="1" s="1" a="1"/>
  <c r="AC125" i="1" s="1"/>
  <c r="T132" i="1"/>
  <c r="AA132" i="1" s="1" a="1"/>
  <c r="AA132" i="1" s="1"/>
  <c r="U133" i="1"/>
  <c r="AB133" i="1" s="1" a="1"/>
  <c r="AB133" i="1" s="1"/>
  <c r="X134" i="1"/>
  <c r="AE134" i="1" s="1" a="1"/>
  <c r="AE134" i="1" s="1"/>
  <c r="V137" i="1"/>
  <c r="AC137" i="1" s="1" a="1"/>
  <c r="AC137" i="1" s="1"/>
  <c r="U140" i="1"/>
  <c r="AB140" i="1" s="1" a="1"/>
  <c r="AB140" i="1" s="1"/>
  <c r="W143" i="1"/>
  <c r="AD143" i="1" s="1" a="1"/>
  <c r="AD143" i="1" s="1"/>
  <c r="Y146" i="1"/>
  <c r="AF146" i="1" s="1" a="1"/>
  <c r="AF146" i="1" s="1"/>
  <c r="T147" i="1"/>
  <c r="AA147" i="1" s="1" a="1"/>
  <c r="AA147" i="1" s="1"/>
  <c r="Y147" i="1"/>
  <c r="AF147" i="1" s="1" a="1"/>
  <c r="AF147" i="1" s="1"/>
  <c r="V152" i="1"/>
  <c r="AC152" i="1" s="1" a="1"/>
  <c r="AC152" i="1" s="1"/>
  <c r="V154" i="1"/>
  <c r="AC154" i="1" s="1" a="1"/>
  <c r="AC154" i="1" s="1"/>
  <c r="U155" i="1"/>
  <c r="AB155" i="1" s="1" a="1"/>
  <c r="AB155" i="1" s="1"/>
  <c r="X157" i="1"/>
  <c r="AE157" i="1" s="1" a="1"/>
  <c r="AE157" i="1" s="1"/>
  <c r="X158" i="1"/>
  <c r="AE158" i="1" s="1" a="1"/>
  <c r="AE158" i="1" s="1"/>
  <c r="V159" i="1"/>
  <c r="AC159" i="1" s="1" a="1"/>
  <c r="AC159" i="1" s="1"/>
  <c r="W166" i="1"/>
  <c r="AD166" i="1" s="1" a="1"/>
  <c r="AD166" i="1" s="1"/>
  <c r="Z139" i="1"/>
  <c r="AG139" i="1" s="1" a="1"/>
  <c r="AG139" i="1" s="1"/>
  <c r="U141" i="1"/>
  <c r="AB141" i="1" s="1" a="1"/>
  <c r="AB141" i="1" s="1"/>
  <c r="T146" i="1"/>
  <c r="AA146" i="1" s="1" a="1"/>
  <c r="AA146" i="1" s="1"/>
  <c r="Y150" i="1"/>
  <c r="AF150" i="1" s="1" a="1"/>
  <c r="AF150" i="1" s="1"/>
  <c r="W155" i="1"/>
  <c r="AD155" i="1" s="1" a="1"/>
  <c r="AD155" i="1" s="1"/>
  <c r="Z157" i="1"/>
  <c r="AG157" i="1" s="1" a="1"/>
  <c r="AG157" i="1" s="1"/>
  <c r="U123" i="1"/>
  <c r="AB123" i="1" s="1" a="1"/>
  <c r="AB123" i="1" s="1"/>
  <c r="Y125" i="1"/>
  <c r="AF125" i="1" s="1" a="1"/>
  <c r="AF125" i="1" s="1"/>
  <c r="V129" i="1"/>
  <c r="AC129" i="1" s="1" a="1"/>
  <c r="AC129" i="1" s="1"/>
  <c r="W132" i="1"/>
  <c r="AD132" i="1" s="1" a="1"/>
  <c r="AD132" i="1" s="1"/>
  <c r="W135" i="1"/>
  <c r="AD135" i="1" s="1" a="1"/>
  <c r="AD135" i="1" s="1"/>
  <c r="V141" i="1"/>
  <c r="AC141" i="1" s="1" a="1"/>
  <c r="AC141" i="1" s="1"/>
  <c r="W147" i="1"/>
  <c r="AD147" i="1" s="1" a="1"/>
  <c r="AD147" i="1" s="1"/>
  <c r="T152" i="1"/>
  <c r="AA152" i="1" s="1" a="1"/>
  <c r="AA152" i="1" s="1"/>
  <c r="T159" i="1"/>
  <c r="AA159" i="1" s="1" a="1"/>
  <c r="AA159" i="1" s="1"/>
  <c r="W200" i="1"/>
  <c r="AD200" i="1" s="1" a="1"/>
  <c r="AD200" i="1" s="1"/>
  <c r="X234" i="1"/>
  <c r="AE234" i="1" s="1" a="1"/>
  <c r="AE234" i="1" s="1"/>
  <c r="T238" i="1"/>
  <c r="AA238" i="1" s="1" a="1"/>
  <c r="AA238" i="1" s="1"/>
  <c r="W98" i="1"/>
  <c r="AD98" i="1" s="1" a="1"/>
  <c r="AD98" i="1" s="1"/>
  <c r="T131" i="1"/>
  <c r="AA131" i="1" s="1" a="1"/>
  <c r="AA131" i="1" s="1"/>
  <c r="U150" i="1"/>
  <c r="AB150" i="1" s="1" a="1"/>
  <c r="AB150" i="1" s="1"/>
  <c r="V157" i="1"/>
  <c r="AC157" i="1" s="1" a="1"/>
  <c r="AC157" i="1" s="1"/>
  <c r="T252" i="1"/>
  <c r="AA252" i="1" s="1" a="1"/>
  <c r="AA252" i="1" s="1"/>
  <c r="U255" i="1"/>
  <c r="AB255" i="1" s="1" a="1"/>
  <c r="AB255" i="1" s="1"/>
  <c r="X131" i="1"/>
  <c r="AE131" i="1" s="1" a="1"/>
  <c r="AE131" i="1" s="1"/>
  <c r="Y134" i="1"/>
  <c r="AF134" i="1" s="1" a="1"/>
  <c r="AF134" i="1" s="1"/>
  <c r="T135" i="1"/>
  <c r="AA135" i="1" s="1" a="1"/>
  <c r="AA135" i="1" s="1"/>
  <c r="U137" i="1"/>
  <c r="AB137" i="1" s="1" a="1"/>
  <c r="AB137" i="1" s="1"/>
  <c r="Z137" i="1"/>
  <c r="AG137" i="1" s="1" a="1"/>
  <c r="AG137" i="1" s="1"/>
  <c r="V139" i="1"/>
  <c r="AC139" i="1" s="1" a="1"/>
  <c r="AC139" i="1" s="1"/>
  <c r="W140" i="1"/>
  <c r="AD140" i="1" s="1" a="1"/>
  <c r="AD140" i="1" s="1"/>
  <c r="W146" i="1"/>
  <c r="AD146" i="1" s="1" a="1"/>
  <c r="AD146" i="1" s="1"/>
  <c r="T148" i="1"/>
  <c r="AA148" i="1" s="1" a="1"/>
  <c r="AA148" i="1" s="1"/>
  <c r="Z150" i="1"/>
  <c r="AG150" i="1" s="1" a="1"/>
  <c r="AG150" i="1" s="1"/>
  <c r="W157" i="1"/>
  <c r="AD157" i="1" s="1" a="1"/>
  <c r="AD157" i="1" s="1"/>
  <c r="V158" i="1"/>
  <c r="AC158" i="1" s="1" a="1"/>
  <c r="AC158" i="1" s="1"/>
  <c r="W160" i="1"/>
  <c r="AD160" i="1" s="1" a="1"/>
  <c r="AD160" i="1" s="1"/>
  <c r="T164" i="1"/>
  <c r="AA164" i="1" s="1" a="1"/>
  <c r="AA164" i="1" s="1"/>
  <c r="X166" i="1"/>
  <c r="AE166" i="1" s="1" a="1"/>
  <c r="AE166" i="1" s="1"/>
  <c r="Y174" i="1"/>
  <c r="AF174" i="1" s="1" a="1"/>
  <c r="AF174" i="1" s="1"/>
  <c r="W181" i="1"/>
  <c r="AD181" i="1" s="1" a="1"/>
  <c r="AD181" i="1" s="1"/>
  <c r="X195" i="1"/>
  <c r="AE195" i="1" s="1" a="1"/>
  <c r="AE195" i="1" s="1"/>
  <c r="U196" i="1"/>
  <c r="AB196" i="1" s="1" a="1"/>
  <c r="AB196" i="1" s="1"/>
  <c r="W198" i="1"/>
  <c r="AD198" i="1" s="1" a="1"/>
  <c r="AD198" i="1" s="1"/>
  <c r="V199" i="1"/>
  <c r="AC199" i="1" s="1" a="1"/>
  <c r="AC199" i="1" s="1"/>
  <c r="W202" i="1"/>
  <c r="AD202" i="1" s="1" a="1"/>
  <c r="AD202" i="1" s="1"/>
  <c r="T203" i="1"/>
  <c r="AA203" i="1" s="1" a="1"/>
  <c r="AA203" i="1" s="1"/>
  <c r="X215" i="1"/>
  <c r="AE215" i="1" s="1" a="1"/>
  <c r="AE215" i="1" s="1"/>
  <c r="T216" i="1"/>
  <c r="AA216" i="1" s="1" a="1"/>
  <c r="AA216" i="1" s="1"/>
  <c r="X221" i="1"/>
  <c r="AE221" i="1" s="1" a="1"/>
  <c r="AE221" i="1" s="1"/>
  <c r="Y222" i="1"/>
  <c r="AF222" i="1" s="1" a="1"/>
  <c r="AF222" i="1" s="1"/>
  <c r="U225" i="1"/>
  <c r="AB225" i="1" s="1" a="1"/>
  <c r="AB225" i="1" s="1"/>
  <c r="Y226" i="1"/>
  <c r="AF226" i="1" s="1" a="1"/>
  <c r="AF226" i="1" s="1"/>
  <c r="U243" i="1"/>
  <c r="AB243" i="1" s="1" a="1"/>
  <c r="AB243" i="1" s="1"/>
  <c r="X252" i="1"/>
  <c r="AE252" i="1" s="1" a="1"/>
  <c r="AE252" i="1" s="1"/>
  <c r="U253" i="1"/>
  <c r="AB253" i="1" s="1" a="1"/>
  <c r="AB253" i="1" s="1"/>
  <c r="Y255" i="1"/>
  <c r="AF255" i="1" s="1" a="1"/>
  <c r="AF255" i="1" s="1"/>
  <c r="Y162" i="1"/>
  <c r="AF162" i="1" s="1" a="1"/>
  <c r="AF162" i="1" s="1"/>
  <c r="X165" i="1"/>
  <c r="AE165" i="1" s="1" a="1"/>
  <c r="AE165" i="1" s="1"/>
  <c r="X168" i="1"/>
  <c r="AE168" i="1" s="1" a="1"/>
  <c r="AE168" i="1" s="1"/>
  <c r="W175" i="1"/>
  <c r="AD175" i="1" s="1" a="1"/>
  <c r="AD175" i="1" s="1"/>
  <c r="Z177" i="1"/>
  <c r="AG177" i="1" s="1" a="1"/>
  <c r="AG177" i="1" s="1"/>
  <c r="X182" i="1"/>
  <c r="AE182" i="1" s="1" a="1"/>
  <c r="AE182" i="1" s="1"/>
  <c r="V183" i="1"/>
  <c r="AC183" i="1" s="1" a="1"/>
  <c r="AC183" i="1" s="1"/>
  <c r="X188" i="1"/>
  <c r="AE188" i="1" s="1" a="1"/>
  <c r="AE188" i="1" s="1"/>
  <c r="T189" i="1"/>
  <c r="AA189" i="1" s="1" a="1"/>
  <c r="AA189" i="1" s="1"/>
  <c r="T191" i="1"/>
  <c r="AA191" i="1" s="1" a="1"/>
  <c r="AA191" i="1" s="1"/>
  <c r="V193" i="1"/>
  <c r="AC193" i="1" s="1" a="1"/>
  <c r="AC193" i="1" s="1"/>
  <c r="W199" i="1"/>
  <c r="AD199" i="1" s="1" a="1"/>
  <c r="AD199" i="1" s="1"/>
  <c r="V201" i="1"/>
  <c r="AC201" i="1" s="1" a="1"/>
  <c r="AC201" i="1" s="1"/>
  <c r="Z203" i="1"/>
  <c r="AG203" i="1" s="1" a="1"/>
  <c r="AG203" i="1" s="1"/>
  <c r="T205" i="1"/>
  <c r="AA205" i="1" s="1" a="1"/>
  <c r="AA205" i="1" s="1"/>
  <c r="V212" i="1"/>
  <c r="AC212" i="1" s="1" a="1"/>
  <c r="AC212" i="1" s="1"/>
  <c r="V214" i="1"/>
  <c r="AC214" i="1" s="1" a="1"/>
  <c r="AC214" i="1" s="1"/>
  <c r="U219" i="1"/>
  <c r="AB219" i="1" s="1" a="1"/>
  <c r="AB219" i="1" s="1"/>
  <c r="Y221" i="1"/>
  <c r="AF221" i="1" s="1" a="1"/>
  <c r="AF221" i="1" s="1"/>
  <c r="Z222" i="1"/>
  <c r="AG222" i="1" s="1" a="1"/>
  <c r="AG222" i="1" s="1"/>
  <c r="Z226" i="1"/>
  <c r="AG226" i="1" s="1" a="1"/>
  <c r="AG226" i="1" s="1"/>
  <c r="Z229" i="1"/>
  <c r="AG229" i="1" s="1" a="1"/>
  <c r="AG229" i="1" s="1"/>
  <c r="Y232" i="1"/>
  <c r="AF232" i="1" s="1" a="1"/>
  <c r="AF232" i="1" s="1"/>
  <c r="W237" i="1"/>
  <c r="AD237" i="1" s="1" a="1"/>
  <c r="AD237" i="1" s="1"/>
  <c r="Z241" i="1"/>
  <c r="AG241" i="1" s="1" a="1"/>
  <c r="AG241" i="1" s="1"/>
  <c r="V247" i="1"/>
  <c r="AC247" i="1" s="1" a="1"/>
  <c r="AC247" i="1" s="1"/>
  <c r="T250" i="1"/>
  <c r="AA250" i="1" s="1" a="1"/>
  <c r="AA250" i="1" s="1"/>
  <c r="V253" i="1"/>
  <c r="AC253" i="1" s="1" a="1"/>
  <c r="AC253" i="1" s="1"/>
  <c r="Z255" i="1"/>
  <c r="AG255" i="1" s="1" a="1"/>
  <c r="AG255" i="1" s="1"/>
  <c r="X256" i="1"/>
  <c r="AE256" i="1" s="1" a="1"/>
  <c r="AE256" i="1" s="1"/>
  <c r="Y165" i="1"/>
  <c r="AF165" i="1" s="1" a="1"/>
  <c r="AF165" i="1" s="1"/>
  <c r="Y168" i="1"/>
  <c r="AF168" i="1" s="1" a="1"/>
  <c r="AF168" i="1" s="1"/>
  <c r="Y171" i="1"/>
  <c r="AF171" i="1" s="1" a="1"/>
  <c r="AF171" i="1" s="1"/>
  <c r="T179" i="1"/>
  <c r="AA179" i="1" s="1" a="1"/>
  <c r="AA179" i="1" s="1"/>
  <c r="U189" i="1"/>
  <c r="AB189" i="1" s="1" a="1"/>
  <c r="AB189" i="1" s="1"/>
  <c r="Z194" i="1"/>
  <c r="AG194" i="1" s="1" a="1"/>
  <c r="AG194" i="1" s="1"/>
  <c r="Y198" i="1"/>
  <c r="AF198" i="1" s="1" a="1"/>
  <c r="AF198" i="1" s="1"/>
  <c r="X204" i="1"/>
  <c r="AE204" i="1" s="1" a="1"/>
  <c r="AE204" i="1" s="1"/>
  <c r="Y210" i="1"/>
  <c r="AF210" i="1" s="1" a="1"/>
  <c r="AF210" i="1" s="1"/>
  <c r="V211" i="1"/>
  <c r="AC211" i="1" s="1" a="1"/>
  <c r="AC211" i="1" s="1"/>
  <c r="W214" i="1"/>
  <c r="AD214" i="1" s="1" a="1"/>
  <c r="AD214" i="1" s="1"/>
  <c r="X218" i="1"/>
  <c r="AE218" i="1" s="1" a="1"/>
  <c r="AE218" i="1" s="1"/>
  <c r="Z224" i="1"/>
  <c r="AG224" i="1" s="1" a="1"/>
  <c r="AG224" i="1" s="1"/>
  <c r="X230" i="1"/>
  <c r="AE230" i="1" s="1" a="1"/>
  <c r="AE230" i="1" s="1"/>
  <c r="V231" i="1"/>
  <c r="AC231" i="1" s="1" a="1"/>
  <c r="AC231" i="1" s="1"/>
  <c r="Z232" i="1"/>
  <c r="AG232" i="1" s="1" a="1"/>
  <c r="AG232" i="1" s="1"/>
  <c r="W234" i="1"/>
  <c r="AD234" i="1" s="1" a="1"/>
  <c r="AD234" i="1" s="1"/>
  <c r="T240" i="1"/>
  <c r="AA240" i="1" s="1" a="1"/>
  <c r="AA240" i="1" s="1"/>
  <c r="Z249" i="1"/>
  <c r="AG249" i="1" s="1" a="1"/>
  <c r="AG249" i="1" s="1"/>
  <c r="W253" i="1"/>
  <c r="AD253" i="1" s="1" a="1"/>
  <c r="AD253" i="1" s="1"/>
  <c r="V163" i="1"/>
  <c r="AC163" i="1" s="1" a="1"/>
  <c r="AC163" i="1" s="1"/>
  <c r="V166" i="1"/>
  <c r="AC166" i="1" s="1" a="1"/>
  <c r="AC166" i="1" s="1"/>
  <c r="W167" i="1"/>
  <c r="AD167" i="1" s="1" a="1"/>
  <c r="AD167" i="1" s="1"/>
  <c r="V169" i="1"/>
  <c r="AC169" i="1" s="1" a="1"/>
  <c r="AC169" i="1" s="1"/>
  <c r="V172" i="1"/>
  <c r="AC172" i="1" s="1" a="1"/>
  <c r="AC172" i="1" s="1"/>
  <c r="X176" i="1"/>
  <c r="AE176" i="1" s="1" a="1"/>
  <c r="AE176" i="1" s="1"/>
  <c r="U179" i="1"/>
  <c r="AB179" i="1" s="1" a="1"/>
  <c r="AB179" i="1" s="1"/>
  <c r="Z179" i="1"/>
  <c r="AG179" i="1" s="1" a="1"/>
  <c r="AG179" i="1" s="1"/>
  <c r="Z181" i="1"/>
  <c r="AG181" i="1" s="1" a="1"/>
  <c r="AG181" i="1" s="1"/>
  <c r="U182" i="1"/>
  <c r="AB182" i="1" s="1" a="1"/>
  <c r="AB182" i="1" s="1"/>
  <c r="W184" i="1"/>
  <c r="AD184" i="1" s="1" a="1"/>
  <c r="AD184" i="1" s="1"/>
  <c r="Y185" i="1"/>
  <c r="AF185" i="1" s="1" a="1"/>
  <c r="AF185" i="1" s="1"/>
  <c r="V186" i="1"/>
  <c r="AC186" i="1" s="1" a="1"/>
  <c r="AC186" i="1" s="1"/>
  <c r="Z188" i="1"/>
  <c r="AG188" i="1" s="1" a="1"/>
  <c r="AG188" i="1" s="1"/>
  <c r="X196" i="1"/>
  <c r="AE196" i="1" s="1" a="1"/>
  <c r="AE196" i="1" s="1"/>
  <c r="X201" i="1"/>
  <c r="AE201" i="1" s="1" a="1"/>
  <c r="AE201" i="1" s="1"/>
  <c r="W203" i="1"/>
  <c r="AD203" i="1" s="1" a="1"/>
  <c r="AD203" i="1" s="1"/>
  <c r="V205" i="1"/>
  <c r="AC205" i="1" s="1" a="1"/>
  <c r="AC205" i="1" s="1"/>
  <c r="Y207" i="1"/>
  <c r="AF207" i="1" s="1" a="1"/>
  <c r="AF207" i="1" s="1"/>
  <c r="W211" i="1"/>
  <c r="AD211" i="1" s="1" a="1"/>
  <c r="AD211" i="1" s="1"/>
  <c r="Y220" i="1"/>
  <c r="AF220" i="1" s="1" a="1"/>
  <c r="AF220" i="1" s="1"/>
  <c r="V221" i="1"/>
  <c r="AC221" i="1" s="1" a="1"/>
  <c r="AC221" i="1" s="1"/>
  <c r="X223" i="1"/>
  <c r="AE223" i="1" s="1" a="1"/>
  <c r="AE223" i="1" s="1"/>
  <c r="T224" i="1"/>
  <c r="AA224" i="1" s="1" a="1"/>
  <c r="AA224" i="1" s="1"/>
  <c r="W227" i="1"/>
  <c r="AD227" i="1" s="1" a="1"/>
  <c r="AD227" i="1" s="1"/>
  <c r="T228" i="1"/>
  <c r="AA228" i="1" s="1" a="1"/>
  <c r="AA228" i="1" s="1"/>
  <c r="W231" i="1"/>
  <c r="AD231" i="1" s="1" a="1"/>
  <c r="AD231" i="1" s="1"/>
  <c r="T239" i="1"/>
  <c r="AA239" i="1" s="1" a="1"/>
  <c r="AA239" i="1" s="1"/>
  <c r="X242" i="1"/>
  <c r="AE242" i="1" s="1" a="1"/>
  <c r="AE242" i="1" s="1"/>
  <c r="U245" i="1"/>
  <c r="AB245" i="1" s="1" a="1"/>
  <c r="AB245" i="1" s="1"/>
  <c r="X135" i="1"/>
  <c r="AE135" i="1" s="1" a="1"/>
  <c r="AE135" i="1" s="1"/>
  <c r="Y137" i="1"/>
  <c r="AF137" i="1" s="1" a="1"/>
  <c r="AF137" i="1" s="1"/>
  <c r="T138" i="1"/>
  <c r="AA138" i="1" s="1" a="1"/>
  <c r="AA138" i="1" s="1"/>
  <c r="V140" i="1"/>
  <c r="AC140" i="1" s="1" a="1"/>
  <c r="AC140" i="1" s="1"/>
  <c r="U143" i="1"/>
  <c r="AB143" i="1" s="1" a="1"/>
  <c r="AB143" i="1" s="1"/>
  <c r="V144" i="1"/>
  <c r="AC144" i="1" s="1" a="1"/>
  <c r="AC144" i="1" s="1"/>
  <c r="X148" i="1"/>
  <c r="AE148" i="1" s="1" a="1"/>
  <c r="AE148" i="1" s="1"/>
  <c r="U151" i="1"/>
  <c r="AB151" i="1" s="1" a="1"/>
  <c r="AB151" i="1" s="1"/>
  <c r="T153" i="1"/>
  <c r="AA153" i="1" s="1" a="1"/>
  <c r="AA153" i="1" s="1"/>
  <c r="T157" i="1"/>
  <c r="AA157" i="1" s="1" a="1"/>
  <c r="AA157" i="1" s="1"/>
  <c r="U158" i="1"/>
  <c r="AB158" i="1" s="1" a="1"/>
  <c r="AB158" i="1" s="1"/>
  <c r="W159" i="1"/>
  <c r="AD159" i="1" s="1" a="1"/>
  <c r="AD159" i="1" s="1"/>
  <c r="W161" i="1"/>
  <c r="AD161" i="1" s="1" a="1"/>
  <c r="AD161" i="1" s="1"/>
  <c r="W163" i="1"/>
  <c r="AD163" i="1" s="1" a="1"/>
  <c r="AD163" i="1" s="1"/>
  <c r="W169" i="1"/>
  <c r="AD169" i="1" s="1" a="1"/>
  <c r="AD169" i="1" s="1"/>
  <c r="T173" i="1"/>
  <c r="AA173" i="1" s="1" a="1"/>
  <c r="AA173" i="1" s="1"/>
  <c r="Z175" i="1"/>
  <c r="AG175" i="1" s="1" a="1"/>
  <c r="AG175" i="1" s="1"/>
  <c r="V177" i="1"/>
  <c r="AC177" i="1" s="1" a="1"/>
  <c r="AC177" i="1" s="1"/>
  <c r="V179" i="1"/>
  <c r="AC179" i="1" s="1" a="1"/>
  <c r="AC179" i="1" s="1"/>
  <c r="W180" i="1"/>
  <c r="AD180" i="1" s="1" a="1"/>
  <c r="AD180" i="1" s="1"/>
  <c r="V182" i="1"/>
  <c r="AC182" i="1" s="1" a="1"/>
  <c r="AC182" i="1" s="1"/>
  <c r="T183" i="1"/>
  <c r="AA183" i="1" s="1" a="1"/>
  <c r="AA183" i="1" s="1"/>
  <c r="T188" i="1"/>
  <c r="AA188" i="1" s="1" a="1"/>
  <c r="AA188" i="1" s="1"/>
  <c r="U192" i="1"/>
  <c r="AB192" i="1" s="1" a="1"/>
  <c r="AB192" i="1" s="1"/>
  <c r="W195" i="1"/>
  <c r="AD195" i="1" s="1" a="1"/>
  <c r="AD195" i="1" s="1"/>
  <c r="T198" i="1"/>
  <c r="AA198" i="1" s="1" a="1"/>
  <c r="AA198" i="1" s="1"/>
  <c r="T202" i="1"/>
  <c r="AA202" i="1" s="1" a="1"/>
  <c r="AA202" i="1" s="1"/>
  <c r="Z213" i="1"/>
  <c r="AG213" i="1" s="1" a="1"/>
  <c r="AG213" i="1" s="1"/>
  <c r="T214" i="1"/>
  <c r="AA214" i="1" s="1" a="1"/>
  <c r="AA214" i="1" s="1"/>
  <c r="W221" i="1"/>
  <c r="AD221" i="1" s="1" a="1"/>
  <c r="AD221" i="1" s="1"/>
  <c r="V222" i="1"/>
  <c r="AC222" i="1" s="1" a="1"/>
  <c r="AC222" i="1" s="1"/>
  <c r="X227" i="1"/>
  <c r="AE227" i="1" s="1" a="1"/>
  <c r="AE227" i="1" s="1"/>
  <c r="Z233" i="1"/>
  <c r="AG233" i="1" s="1" a="1"/>
  <c r="AG233" i="1" s="1"/>
  <c r="Y234" i="1"/>
  <c r="AF234" i="1" s="1" a="1"/>
  <c r="AF234" i="1" s="1"/>
  <c r="V235" i="1"/>
  <c r="AC235" i="1" s="1" a="1"/>
  <c r="AC235" i="1" s="1"/>
  <c r="Z237" i="1"/>
  <c r="AG237" i="1" s="1" a="1"/>
  <c r="AG237" i="1" s="1"/>
  <c r="U238" i="1"/>
  <c r="AB238" i="1" s="1" a="1"/>
  <c r="AB238" i="1" s="1"/>
  <c r="Z238" i="1"/>
  <c r="AG238" i="1" s="1" a="1"/>
  <c r="AG238" i="1" s="1"/>
  <c r="V245" i="1"/>
  <c r="AC245" i="1" s="1" a="1"/>
  <c r="AC245" i="1" s="1"/>
  <c r="Y247" i="1"/>
  <c r="AF247" i="1" s="1" a="1"/>
  <c r="AF247" i="1" s="1"/>
  <c r="U249" i="1"/>
  <c r="AB249" i="1" s="1" a="1"/>
  <c r="AB249" i="1" s="1"/>
  <c r="U252" i="1"/>
  <c r="AB252" i="1" s="1" a="1"/>
  <c r="AB252" i="1" s="1"/>
  <c r="Y253" i="1"/>
  <c r="AF253" i="1" s="1" a="1"/>
  <c r="AF253" i="1" s="1"/>
  <c r="Y167" i="1"/>
  <c r="AF167" i="1" s="1" a="1"/>
  <c r="AF167" i="1" s="1"/>
  <c r="Z173" i="1"/>
  <c r="AG173" i="1" s="1" a="1"/>
  <c r="AG173" i="1" s="1"/>
  <c r="W174" i="1"/>
  <c r="AD174" i="1" s="1" a="1"/>
  <c r="AD174" i="1" s="1"/>
  <c r="W177" i="1"/>
  <c r="AD177" i="1" s="1" a="1"/>
  <c r="AD177" i="1" s="1"/>
  <c r="T178" i="1"/>
  <c r="AA178" i="1" s="1" a="1"/>
  <c r="AA178" i="1" s="1"/>
  <c r="U181" i="1"/>
  <c r="AB181" i="1" s="1" a="1"/>
  <c r="AB181" i="1" s="1"/>
  <c r="U202" i="1"/>
  <c r="AB202" i="1" s="1" a="1"/>
  <c r="AB202" i="1" s="1"/>
  <c r="V206" i="1"/>
  <c r="AC206" i="1" s="1" a="1"/>
  <c r="AC206" i="1" s="1"/>
  <c r="W208" i="1"/>
  <c r="AD208" i="1" s="1" a="1"/>
  <c r="AD208" i="1" s="1"/>
  <c r="Z214" i="1"/>
  <c r="AG214" i="1" s="1" a="1"/>
  <c r="AG214" i="1" s="1"/>
  <c r="T218" i="1"/>
  <c r="AA218" i="1" s="1" a="1"/>
  <c r="AA218" i="1" s="1"/>
  <c r="Y219" i="1"/>
  <c r="AF219" i="1" s="1" a="1"/>
  <c r="AF219" i="1" s="1"/>
  <c r="T220" i="1"/>
  <c r="AA220" i="1" s="1" a="1"/>
  <c r="AA220" i="1" s="1"/>
  <c r="Z223" i="1"/>
  <c r="AG223" i="1" s="1" a="1"/>
  <c r="AG223" i="1" s="1"/>
  <c r="V238" i="1"/>
  <c r="AC238" i="1" s="1" a="1"/>
  <c r="AC238" i="1" s="1"/>
  <c r="W240" i="1"/>
  <c r="AD240" i="1" s="1" a="1"/>
  <c r="AD240" i="1" s="1"/>
  <c r="V249" i="1"/>
  <c r="AC249" i="1" s="1" a="1"/>
  <c r="AC249" i="1" s="1"/>
  <c r="Y251" i="1"/>
  <c r="AF251" i="1" s="1" a="1"/>
  <c r="AF251" i="1" s="1"/>
  <c r="W255" i="1"/>
  <c r="AD255" i="1" s="1" a="1"/>
  <c r="AD255" i="1" s="1"/>
  <c r="U256" i="1"/>
  <c r="AB256" i="1" s="1" a="1"/>
  <c r="AB256" i="1" s="1"/>
  <c r="V165" i="1"/>
  <c r="AC165" i="1" s="1" a="1"/>
  <c r="AC165" i="1" s="1"/>
  <c r="Z167" i="1"/>
  <c r="AG167" i="1" s="1" a="1"/>
  <c r="AG167" i="1" s="1"/>
  <c r="X187" i="1"/>
  <c r="AE187" i="1" s="1" a="1"/>
  <c r="AE187" i="1" s="1"/>
  <c r="X190" i="1"/>
  <c r="AE190" i="1" s="1" a="1"/>
  <c r="AE190" i="1" s="1"/>
  <c r="U213" i="1"/>
  <c r="AB213" i="1" s="1" a="1"/>
  <c r="AB213" i="1" s="1"/>
  <c r="Z217" i="1"/>
  <c r="AG217" i="1" s="1" a="1"/>
  <c r="AG217" i="1" s="1"/>
  <c r="V225" i="1"/>
  <c r="AC225" i="1" s="1" a="1"/>
  <c r="AC225" i="1" s="1"/>
  <c r="X226" i="1"/>
  <c r="AE226" i="1" s="1" a="1"/>
  <c r="AE226" i="1" s="1"/>
  <c r="Z227" i="1"/>
  <c r="AG227" i="1" s="1" a="1"/>
  <c r="AG227" i="1" s="1"/>
  <c r="W228" i="1"/>
  <c r="AD228" i="1" s="1" a="1"/>
  <c r="AD228" i="1" s="1"/>
  <c r="X229" i="1"/>
  <c r="AE229" i="1" s="1" a="1"/>
  <c r="AE229" i="1" s="1"/>
  <c r="Z231" i="1"/>
  <c r="AG231" i="1" s="1" a="1"/>
  <c r="AG231" i="1" s="1"/>
  <c r="V236" i="1"/>
  <c r="AC236" i="1" s="1" a="1"/>
  <c r="AC236" i="1" s="1"/>
  <c r="X240" i="1"/>
  <c r="AE240" i="1" s="1" a="1"/>
  <c r="AE240" i="1" s="1"/>
  <c r="X241" i="1"/>
  <c r="AE241" i="1" s="1" a="1"/>
  <c r="AE241" i="1" s="1"/>
  <c r="T242" i="1"/>
  <c r="AA242" i="1" s="1" a="1"/>
  <c r="AA242" i="1" s="1"/>
  <c r="W249" i="1"/>
  <c r="AD249" i="1" s="1" a="1"/>
  <c r="AD249" i="1" s="1"/>
  <c r="U251" i="1"/>
  <c r="AB251" i="1" s="1" a="1"/>
  <c r="AB251" i="1" s="1"/>
  <c r="X254" i="1"/>
  <c r="AE254" i="1" s="1" a="1"/>
  <c r="AE254" i="1" s="1"/>
  <c r="T227" i="1"/>
  <c r="AA227" i="1" s="1" a="1"/>
  <c r="AA227" i="1" s="1"/>
  <c r="U234" i="1"/>
  <c r="AB234" i="1" s="1" a="1"/>
  <c r="AB234" i="1" s="1"/>
  <c r="Y235" i="1"/>
  <c r="AF235" i="1" s="1" a="1"/>
  <c r="AF235" i="1" s="1"/>
  <c r="U242" i="1"/>
  <c r="AB242" i="1" s="1" a="1"/>
  <c r="AB242" i="1" s="1"/>
  <c r="T246" i="1"/>
  <c r="AA246" i="1" s="1" a="1"/>
  <c r="AA246" i="1" s="1"/>
  <c r="X248" i="1"/>
  <c r="AE248" i="1" s="1" a="1"/>
  <c r="AE248" i="1" s="1"/>
  <c r="V251" i="1"/>
  <c r="AC251" i="1" s="1" a="1"/>
  <c r="AC251" i="1" s="1"/>
  <c r="Y254" i="1"/>
  <c r="AF254" i="1" s="1" a="1"/>
  <c r="AF254" i="1" s="1"/>
  <c r="T255" i="1"/>
  <c r="AA255" i="1" s="1" a="1"/>
  <c r="AA255" i="1" s="1"/>
  <c r="X4" i="1"/>
  <c r="AE4" i="1" s="1" a="1"/>
  <c r="AE4" i="1" s="1"/>
  <c r="Y4" i="1"/>
  <c r="AF4" i="1" s="1" a="1"/>
  <c r="AF4" i="1" s="1"/>
  <c r="U8" i="1"/>
  <c r="AB8" i="1" s="1" a="1"/>
  <c r="AB8" i="1" s="1"/>
  <c r="Y49" i="1"/>
  <c r="AF49" i="1" s="1" a="1"/>
  <c r="AF49" i="1" s="1"/>
  <c r="U61" i="1"/>
  <c r="AB61" i="1" s="1" a="1"/>
  <c r="AB61" i="1" s="1"/>
  <c r="U38" i="1"/>
  <c r="AB38" i="1" s="1" a="1"/>
  <c r="AB38" i="1" s="1"/>
  <c r="V48" i="1"/>
  <c r="AC48" i="1" s="1" a="1"/>
  <c r="AC48" i="1" s="1"/>
  <c r="Y15" i="1"/>
  <c r="AF15" i="1" s="1" a="1"/>
  <c r="AF15" i="1" s="1"/>
  <c r="W20" i="1"/>
  <c r="AD20" i="1" s="1" a="1"/>
  <c r="AD20" i="1" s="1"/>
  <c r="Y21" i="1"/>
  <c r="AF21" i="1" s="1" a="1"/>
  <c r="AF21" i="1" s="1"/>
  <c r="W26" i="1"/>
  <c r="AD26" i="1" s="1" a="1"/>
  <c r="AD26" i="1" s="1"/>
  <c r="Y27" i="1"/>
  <c r="AF27" i="1" s="1" a="1"/>
  <c r="AF27" i="1" s="1"/>
  <c r="W62" i="1"/>
  <c r="AD62" i="1" s="1" a="1"/>
  <c r="AD62" i="1" s="1"/>
  <c r="Z64" i="1"/>
  <c r="AG64" i="1" s="1" a="1"/>
  <c r="AG64" i="1" s="1"/>
  <c r="Z50" i="1"/>
  <c r="AG50" i="1" s="1" a="1"/>
  <c r="AG50" i="1" s="1"/>
  <c r="Y57" i="1"/>
  <c r="AF57" i="1" s="1" a="1"/>
  <c r="AF57" i="1" s="1"/>
  <c r="Z44" i="1"/>
  <c r="AG44" i="1" s="1" a="1"/>
  <c r="AG44" i="1" s="1"/>
  <c r="T54" i="1"/>
  <c r="AA54" i="1" s="1" a="1"/>
  <c r="AA54" i="1" s="1"/>
  <c r="X61" i="1"/>
  <c r="AE61" i="1" s="1" a="1"/>
  <c r="AE61" i="1" s="1"/>
  <c r="T69" i="1"/>
  <c r="AA69" i="1" s="1" a="1"/>
  <c r="AA69" i="1" s="1"/>
  <c r="X43" i="1"/>
  <c r="AE43" i="1" s="1" a="1"/>
  <c r="AE43" i="1" s="1"/>
  <c r="Z51" i="1"/>
  <c r="AG51" i="1" s="1" a="1"/>
  <c r="AG51" i="1" s="1"/>
  <c r="Z53" i="1"/>
  <c r="AG53" i="1" s="1" a="1"/>
  <c r="AG53" i="1" s="1"/>
  <c r="V54" i="1"/>
  <c r="AC54" i="1" s="1" a="1"/>
  <c r="AC54" i="1" s="1"/>
  <c r="U58" i="1"/>
  <c r="AB58" i="1" s="1" a="1"/>
  <c r="AB58" i="1" s="1"/>
  <c r="Z67" i="1"/>
  <c r="AG67" i="1" s="1" a="1"/>
  <c r="AG67" i="1" s="1"/>
  <c r="W78" i="1"/>
  <c r="AD78" i="1" s="1" a="1"/>
  <c r="AD78" i="1" s="1"/>
  <c r="U83" i="1"/>
  <c r="AB83" i="1" s="1" a="1"/>
  <c r="AB83" i="1" s="1"/>
  <c r="Z84" i="1"/>
  <c r="AG84" i="1" s="1" a="1"/>
  <c r="AG84" i="1" s="1"/>
  <c r="Z56" i="1"/>
  <c r="AG56" i="1" s="1" a="1"/>
  <c r="AG56" i="1" s="1"/>
  <c r="T64" i="1"/>
  <c r="AA64" i="1" s="1" a="1"/>
  <c r="AA64" i="1" s="1"/>
  <c r="T72" i="1"/>
  <c r="AA72" i="1" s="1" a="1"/>
  <c r="AA72" i="1" s="1"/>
  <c r="X77" i="1"/>
  <c r="AE77" i="1" s="1" a="1"/>
  <c r="AE77" i="1" s="1"/>
  <c r="Y89" i="1"/>
  <c r="AF89" i="1" s="1" a="1"/>
  <c r="AF89" i="1" s="1"/>
  <c r="Z62" i="1"/>
  <c r="AG62" i="1" s="1" a="1"/>
  <c r="AG62" i="1" s="1"/>
  <c r="Y69" i="1"/>
  <c r="AF69" i="1" s="1" a="1"/>
  <c r="AF69" i="1" s="1"/>
  <c r="T41" i="1"/>
  <c r="AA41" i="1" s="1" a="1"/>
  <c r="AA41" i="1" s="1"/>
  <c r="T47" i="1"/>
  <c r="AA47" i="1" s="1" a="1"/>
  <c r="AA47" i="1" s="1"/>
  <c r="V55" i="1"/>
  <c r="AC55" i="1" s="1" a="1"/>
  <c r="AC55" i="1" s="1"/>
  <c r="W64" i="1"/>
  <c r="AD64" i="1" s="1" a="1"/>
  <c r="AD64" i="1" s="1"/>
  <c r="T53" i="1"/>
  <c r="AA53" i="1" s="1" a="1"/>
  <c r="AA53" i="1" s="1"/>
  <c r="X55" i="1"/>
  <c r="AE55" i="1" s="1" a="1"/>
  <c r="AE55" i="1" s="1"/>
  <c r="V60" i="1"/>
  <c r="AC60" i="1" s="1" a="1"/>
  <c r="AC60" i="1" s="1"/>
  <c r="T91" i="1"/>
  <c r="AA91" i="1" s="1" a="1"/>
  <c r="AA91" i="1" s="1"/>
  <c r="Z120" i="1"/>
  <c r="AG120" i="1" s="1" a="1"/>
  <c r="AG120" i="1" s="1"/>
  <c r="Y115" i="1"/>
  <c r="AF115" i="1" s="1" a="1"/>
  <c r="AF115" i="1" s="1"/>
  <c r="X107" i="1"/>
  <c r="AE107" i="1" s="1" a="1"/>
  <c r="AE107" i="1" s="1"/>
  <c r="U81" i="1"/>
  <c r="AB81" i="1" s="1" a="1"/>
  <c r="AB81" i="1" s="1"/>
  <c r="X93" i="1"/>
  <c r="AE93" i="1" s="1" a="1"/>
  <c r="AE93" i="1" s="1"/>
  <c r="W87" i="1"/>
  <c r="AD87" i="1" s="1" a="1"/>
  <c r="AD87" i="1" s="1"/>
  <c r="U88" i="1"/>
  <c r="AB88" i="1" s="1" a="1"/>
  <c r="AB88" i="1" s="1"/>
  <c r="Z92" i="1"/>
  <c r="AG92" i="1" s="1" a="1"/>
  <c r="AG92" i="1" s="1"/>
  <c r="U98" i="1"/>
  <c r="AB98" i="1" s="1" a="1"/>
  <c r="AB98" i="1" s="1"/>
  <c r="Y101" i="1"/>
  <c r="AF101" i="1" s="1" a="1"/>
  <c r="AF101" i="1" s="1"/>
  <c r="V111" i="1"/>
  <c r="AC111" i="1" s="1" a="1"/>
  <c r="AC111" i="1" s="1"/>
  <c r="U96" i="1"/>
  <c r="AB96" i="1" s="1" a="1"/>
  <c r="AB96" i="1" s="1"/>
  <c r="W82" i="1"/>
  <c r="AD82" i="1" s="1" a="1"/>
  <c r="AD82" i="1" s="1"/>
  <c r="U107" i="1"/>
  <c r="AB107" i="1" s="1" a="1"/>
  <c r="AB107" i="1" s="1"/>
  <c r="W115" i="1"/>
  <c r="AD115" i="1" s="1" a="1"/>
  <c r="AD115" i="1" s="1"/>
  <c r="Z94" i="1"/>
  <c r="AG94" i="1" s="1" a="1"/>
  <c r="AG94" i="1" s="1"/>
  <c r="W109" i="1"/>
  <c r="AD109" i="1" s="1" a="1"/>
  <c r="AD109" i="1" s="1"/>
  <c r="U93" i="1"/>
  <c r="AB93" i="1" s="1" a="1"/>
  <c r="AB93" i="1" s="1"/>
  <c r="T104" i="1"/>
  <c r="AA104" i="1" s="1" a="1"/>
  <c r="AA104" i="1" s="1"/>
  <c r="Z108" i="1"/>
  <c r="AG108" i="1" s="1" a="1"/>
  <c r="AG108" i="1" s="1"/>
  <c r="X110" i="1"/>
  <c r="AE110" i="1" s="1" a="1"/>
  <c r="AE110" i="1" s="1"/>
  <c r="T127" i="1"/>
  <c r="AA127" i="1" s="1" a="1"/>
  <c r="AA127" i="1" s="1"/>
  <c r="V99" i="1"/>
  <c r="AC99" i="1" s="1" a="1"/>
  <c r="AC99" i="1" s="1"/>
  <c r="U104" i="1"/>
  <c r="AB104" i="1" s="1" a="1"/>
  <c r="AB104" i="1" s="1"/>
  <c r="Y110" i="1"/>
  <c r="AF110" i="1" s="1" a="1"/>
  <c r="AF110" i="1" s="1"/>
  <c r="V121" i="1"/>
  <c r="AC121" i="1" s="1" a="1"/>
  <c r="AC121" i="1" s="1"/>
  <c r="Z125" i="1"/>
  <c r="AG125" i="1" s="1" a="1"/>
  <c r="AG125" i="1" s="1"/>
  <c r="U132" i="1"/>
  <c r="AB132" i="1" s="1" a="1"/>
  <c r="AB132" i="1" s="1"/>
  <c r="W138" i="1"/>
  <c r="AD138" i="1" s="1" a="1"/>
  <c r="AD138" i="1" s="1"/>
  <c r="U116" i="1"/>
  <c r="AB116" i="1" s="1" a="1"/>
  <c r="AB116" i="1" s="1"/>
  <c r="W117" i="1"/>
  <c r="AD117" i="1" s="1" a="1"/>
  <c r="AD117" i="1" s="1"/>
  <c r="V127" i="1"/>
  <c r="AC127" i="1" s="1" a="1"/>
  <c r="AC127" i="1" s="1"/>
  <c r="Y133" i="1"/>
  <c r="AF133" i="1" s="1" a="1"/>
  <c r="AF133" i="1" s="1"/>
  <c r="U86" i="1"/>
  <c r="AB86" i="1" s="1" a="1"/>
  <c r="AB86" i="1" s="1"/>
  <c r="W93" i="1"/>
  <c r="AD93" i="1" s="1" a="1"/>
  <c r="AD93" i="1" s="1"/>
  <c r="V109" i="1"/>
  <c r="AC109" i="1" s="1" a="1"/>
  <c r="AC109" i="1" s="1"/>
  <c r="X140" i="1"/>
  <c r="AE140" i="1" s="1" a="1"/>
  <c r="AE140" i="1" s="1"/>
  <c r="Y130" i="1"/>
  <c r="AF130" i="1" s="1" a="1"/>
  <c r="AF130" i="1" s="1"/>
  <c r="V133" i="1"/>
  <c r="AC133" i="1" s="1" a="1"/>
  <c r="AC133" i="1" s="1"/>
  <c r="T120" i="1"/>
  <c r="AA120" i="1" s="1" a="1"/>
  <c r="AA120" i="1" s="1"/>
  <c r="X122" i="1"/>
  <c r="AE122" i="1" s="1" a="1"/>
  <c r="AE122" i="1" s="1"/>
  <c r="Z143" i="1"/>
  <c r="AG143" i="1" s="1" a="1"/>
  <c r="AG143" i="1" s="1"/>
  <c r="Z158" i="1"/>
  <c r="AG158" i="1" s="1" a="1"/>
  <c r="AG158" i="1" s="1"/>
  <c r="V146" i="1"/>
  <c r="AC146" i="1" s="1" a="1"/>
  <c r="AC146" i="1" s="1"/>
  <c r="T116" i="1"/>
  <c r="AA116" i="1" s="1" a="1"/>
  <c r="AA116" i="1" s="1"/>
  <c r="W123" i="1"/>
  <c r="AD123" i="1" s="1" a="1"/>
  <c r="AD123" i="1" s="1"/>
  <c r="X128" i="1"/>
  <c r="AE128" i="1" s="1" a="1"/>
  <c r="AE128" i="1" s="1"/>
  <c r="W131" i="1"/>
  <c r="AD131" i="1" s="1" a="1"/>
  <c r="AD131" i="1" s="1"/>
  <c r="U142" i="1"/>
  <c r="AB142" i="1" s="1" a="1"/>
  <c r="AB142" i="1" s="1"/>
  <c r="V151" i="1"/>
  <c r="AC151" i="1" s="1" a="1"/>
  <c r="AC151" i="1" s="1"/>
  <c r="X153" i="1"/>
  <c r="AE153" i="1" s="1" a="1"/>
  <c r="AE153" i="1" s="1"/>
  <c r="Z154" i="1"/>
  <c r="AG154" i="1" s="1" a="1"/>
  <c r="AG154" i="1" s="1"/>
  <c r="W141" i="1"/>
  <c r="AD141" i="1" s="1" a="1"/>
  <c r="AD141" i="1" s="1"/>
  <c r="W158" i="1"/>
  <c r="AD158" i="1" s="1" a="1"/>
  <c r="AD158" i="1" s="1"/>
  <c r="W162" i="1"/>
  <c r="AD162" i="1" s="1" a="1"/>
  <c r="AD162" i="1" s="1"/>
  <c r="V164" i="1"/>
  <c r="AC164" i="1" s="1" a="1"/>
  <c r="AC164" i="1" s="1"/>
  <c r="T150" i="1"/>
  <c r="AA150" i="1" s="1" a="1"/>
  <c r="AA150" i="1" s="1"/>
  <c r="U152" i="1"/>
  <c r="AB152" i="1" s="1" a="1"/>
  <c r="AB152" i="1" s="1"/>
  <c r="V155" i="1"/>
  <c r="AC155" i="1" s="1" a="1"/>
  <c r="AC155" i="1" s="1"/>
  <c r="W186" i="1"/>
  <c r="AD186" i="1" s="1" a="1"/>
  <c r="AD186" i="1" s="1"/>
  <c r="Y112" i="1"/>
  <c r="AF112" i="1" s="1" a="1"/>
  <c r="AF112" i="1" s="1"/>
  <c r="Z123" i="1"/>
  <c r="AG123" i="1" s="1" a="1"/>
  <c r="AG123" i="1" s="1"/>
  <c r="T126" i="1"/>
  <c r="AA126" i="1" s="1" a="1"/>
  <c r="AA126" i="1" s="1"/>
  <c r="Z141" i="1"/>
  <c r="AG141" i="1" s="1" a="1"/>
  <c r="AG141" i="1" s="1"/>
  <c r="W156" i="1"/>
  <c r="AD156" i="1" s="1" a="1"/>
  <c r="AD156" i="1" s="1"/>
  <c r="Z159" i="1"/>
  <c r="AG159" i="1" s="1" a="1"/>
  <c r="AG159" i="1" s="1"/>
  <c r="W171" i="1"/>
  <c r="AD171" i="1" s="1" a="1"/>
  <c r="AD171" i="1" s="1"/>
  <c r="Z156" i="1"/>
  <c r="AG156" i="1" s="1" a="1"/>
  <c r="AG156" i="1" s="1"/>
  <c r="V161" i="1"/>
  <c r="AC161" i="1" s="1" a="1"/>
  <c r="AC161" i="1" s="1"/>
  <c r="W170" i="1"/>
  <c r="AD170" i="1" s="1" a="1"/>
  <c r="AD170" i="1" s="1"/>
  <c r="V175" i="1"/>
  <c r="AC175" i="1" s="1" a="1"/>
  <c r="AC175" i="1" s="1"/>
  <c r="Z189" i="1"/>
  <c r="AG189" i="1" s="1" a="1"/>
  <c r="AG189" i="1" s="1"/>
  <c r="V202" i="1"/>
  <c r="AC202" i="1" s="1" a="1"/>
  <c r="AC202" i="1" s="1"/>
  <c r="T165" i="1"/>
  <c r="AA165" i="1" s="1" a="1"/>
  <c r="AA165" i="1" s="1"/>
  <c r="V167" i="1"/>
  <c r="AC167" i="1" s="1" a="1"/>
  <c r="AC167" i="1" s="1"/>
  <c r="Z170" i="1"/>
  <c r="AG170" i="1" s="1" a="1"/>
  <c r="AG170" i="1" s="1"/>
  <c r="Z174" i="1"/>
  <c r="AG174" i="1" s="1" a="1"/>
  <c r="AG174" i="1" s="1"/>
  <c r="W176" i="1"/>
  <c r="AD176" i="1" s="1" a="1"/>
  <c r="AD176" i="1" s="1"/>
  <c r="V184" i="1"/>
  <c r="AC184" i="1" s="1" a="1"/>
  <c r="AC184" i="1" s="1"/>
  <c r="U191" i="1"/>
  <c r="AB191" i="1" s="1" a="1"/>
  <c r="AB191" i="1" s="1"/>
  <c r="Z192" i="1"/>
  <c r="AG192" i="1" s="1" a="1"/>
  <c r="AG192" i="1" s="1"/>
  <c r="Z164" i="1"/>
  <c r="AG164" i="1" s="1" a="1"/>
  <c r="AG164" i="1" s="1"/>
  <c r="U172" i="1"/>
  <c r="AB172" i="1" s="1" a="1"/>
  <c r="AB172" i="1" s="1"/>
  <c r="U178" i="1"/>
  <c r="AB178" i="1" s="1" a="1"/>
  <c r="AB178" i="1" s="1"/>
  <c r="V181" i="1"/>
  <c r="AC181" i="1" s="1" a="1"/>
  <c r="AC181" i="1" s="1"/>
  <c r="V185" i="1"/>
  <c r="AC185" i="1" s="1" a="1"/>
  <c r="AC185" i="1" s="1"/>
  <c r="X186" i="1"/>
  <c r="AE186" i="1" s="1" a="1"/>
  <c r="AE186" i="1" s="1"/>
  <c r="V178" i="1"/>
  <c r="AC178" i="1" s="1" a="1"/>
  <c r="AC178" i="1" s="1"/>
  <c r="Y187" i="1"/>
  <c r="AF187" i="1" s="1" a="1"/>
  <c r="AF187" i="1" s="1"/>
  <c r="W191" i="1"/>
  <c r="AD191" i="1" s="1" a="1"/>
  <c r="AD191" i="1" s="1"/>
  <c r="T196" i="1"/>
  <c r="AA196" i="1" s="1" a="1"/>
  <c r="AA196" i="1" s="1"/>
  <c r="Z162" i="1"/>
  <c r="AG162" i="1" s="1" a="1"/>
  <c r="AG162" i="1" s="1"/>
  <c r="Z171" i="1"/>
  <c r="AG171" i="1" s="1" a="1"/>
  <c r="AG171" i="1" s="1"/>
  <c r="Z176" i="1"/>
  <c r="AG176" i="1" s="1" a="1"/>
  <c r="AG176" i="1" s="1"/>
  <c r="W182" i="1"/>
  <c r="AD182" i="1" s="1" a="1"/>
  <c r="AD182" i="1" s="1"/>
  <c r="Z187" i="1"/>
  <c r="AG187" i="1" s="1" a="1"/>
  <c r="AG187" i="1" s="1"/>
  <c r="W190" i="1"/>
  <c r="AD190" i="1" s="1" a="1"/>
  <c r="AD190" i="1" s="1"/>
  <c r="X191" i="1"/>
  <c r="AE191" i="1" s="1" a="1"/>
  <c r="AE191" i="1" s="1"/>
  <c r="Z183" i="1"/>
  <c r="AG183" i="1" s="1" a="1"/>
  <c r="AG183" i="1" s="1"/>
  <c r="Z199" i="1"/>
  <c r="AG199" i="1" s="1" a="1"/>
  <c r="AG199" i="1" s="1"/>
  <c r="X155" i="1"/>
  <c r="AE155" i="1" s="1" a="1"/>
  <c r="AE155" i="1" s="1"/>
  <c r="X161" i="1"/>
  <c r="AE161" i="1" s="1" a="1"/>
  <c r="AE161" i="1" s="1"/>
  <c r="U166" i="1"/>
  <c r="AB166" i="1" s="1" a="1"/>
  <c r="AB166" i="1" s="1"/>
  <c r="Z168" i="1"/>
  <c r="AG168" i="1" s="1" a="1"/>
  <c r="AG168" i="1" s="1"/>
  <c r="V173" i="1"/>
  <c r="AC173" i="1" s="1" a="1"/>
  <c r="AC173" i="1" s="1"/>
  <c r="Z182" i="1"/>
  <c r="AG182" i="1" s="1" a="1"/>
  <c r="AG182" i="1" s="1"/>
  <c r="U188" i="1"/>
  <c r="AB188" i="1" s="1" a="1"/>
  <c r="AB188" i="1" s="1"/>
  <c r="T192" i="1"/>
  <c r="AA192" i="1" s="1" a="1"/>
  <c r="AA192" i="1" s="1"/>
  <c r="T190" i="1"/>
  <c r="AA190" i="1" s="1" a="1"/>
  <c r="AA190" i="1" s="1"/>
  <c r="V192" i="1"/>
  <c r="AC192" i="1" s="1" a="1"/>
  <c r="AC192" i="1" s="1"/>
  <c r="X207" i="1"/>
  <c r="AE207" i="1" s="1" a="1"/>
  <c r="AE207" i="1" s="1"/>
  <c r="Y208" i="1"/>
  <c r="AF208" i="1" s="1" a="1"/>
  <c r="AF208" i="1" s="1"/>
  <c r="X203" i="1"/>
  <c r="AE203" i="1" s="1" a="1"/>
  <c r="AE203" i="1" s="1"/>
  <c r="U220" i="1"/>
  <c r="AB220" i="1" s="1" a="1"/>
  <c r="AB220" i="1" s="1"/>
  <c r="U229" i="1"/>
  <c r="AB229" i="1" s="1" a="1"/>
  <c r="AB229" i="1" s="1"/>
  <c r="W233" i="1"/>
  <c r="AD233" i="1" s="1" a="1"/>
  <c r="AD233" i="1" s="1"/>
  <c r="V213" i="1"/>
  <c r="AC213" i="1" s="1" a="1"/>
  <c r="AC213" i="1" s="1"/>
  <c r="Z180" i="1"/>
  <c r="AG180" i="1" s="1" a="1"/>
  <c r="AG180" i="1" s="1"/>
  <c r="Z193" i="1"/>
  <c r="AG193" i="1" s="1" a="1"/>
  <c r="AG193" i="1" s="1"/>
  <c r="X198" i="1"/>
  <c r="AE198" i="1" s="1" a="1"/>
  <c r="AE198" i="1" s="1"/>
  <c r="T201" i="1"/>
  <c r="AA201" i="1" s="1" a="1"/>
  <c r="AA201" i="1" s="1"/>
  <c r="T206" i="1"/>
  <c r="AA206" i="1" s="1" a="1"/>
  <c r="AA206" i="1" s="1"/>
  <c r="V191" i="1"/>
  <c r="AC191" i="1" s="1" a="1"/>
  <c r="AC191" i="1" s="1"/>
  <c r="T195" i="1"/>
  <c r="AA195" i="1" s="1" a="1"/>
  <c r="AA195" i="1" s="1"/>
  <c r="X199" i="1"/>
  <c r="AE199" i="1" s="1" a="1"/>
  <c r="AE199" i="1" s="1"/>
  <c r="U201" i="1"/>
  <c r="AB201" i="1" s="1" a="1"/>
  <c r="AB201" i="1" s="1"/>
  <c r="U206" i="1"/>
  <c r="AB206" i="1" s="1" a="1"/>
  <c r="AB206" i="1" s="1"/>
  <c r="W210" i="1"/>
  <c r="AD210" i="1" s="1" a="1"/>
  <c r="AD210" i="1" s="1"/>
  <c r="X167" i="1"/>
  <c r="AE167" i="1" s="1" a="1"/>
  <c r="AE167" i="1" s="1"/>
  <c r="X173" i="1"/>
  <c r="AE173" i="1" s="1" a="1"/>
  <c r="AE173" i="1" s="1"/>
  <c r="X179" i="1"/>
  <c r="AE179" i="1" s="1" a="1"/>
  <c r="AE179" i="1" s="1"/>
  <c r="X185" i="1"/>
  <c r="AE185" i="1" s="1" a="1"/>
  <c r="AE185" i="1" s="1"/>
  <c r="Z198" i="1"/>
  <c r="AG198" i="1" s="1" a="1"/>
  <c r="AG198" i="1" s="1"/>
  <c r="U216" i="1"/>
  <c r="AB216" i="1" s="1" a="1"/>
  <c r="AB216" i="1" s="1"/>
  <c r="U236" i="1"/>
  <c r="AB236" i="1" s="1" a="1"/>
  <c r="AB236" i="1" s="1"/>
  <c r="U250" i="1"/>
  <c r="AB250" i="1" s="1" a="1"/>
  <c r="AB250" i="1" s="1"/>
  <c r="Y240" i="1"/>
  <c r="AF240" i="1" s="1" a="1"/>
  <c r="AF240" i="1" s="1"/>
  <c r="U226" i="1"/>
  <c r="AB226" i="1" s="1" a="1"/>
  <c r="AB226" i="1" s="1"/>
  <c r="U230" i="1"/>
  <c r="AB230" i="1" s="1" a="1"/>
  <c r="AB230" i="1" s="1"/>
  <c r="Y246" i="1"/>
  <c r="AF246" i="1" s="1" a="1"/>
  <c r="AF24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<sst xmlns="http://schemas.openxmlformats.org/spreadsheetml/2006/main" count="295" uniqueCount="268">
  <si>
    <t>W25</t>
  </si>
  <si>
    <t>S26</t>
  </si>
  <si>
    <t xml:space="preserve">C+P from total table </t>
  </si>
  <si>
    <t>City</t>
  </si>
  <si>
    <t>Country</t>
  </si>
  <si>
    <t>Airline</t>
  </si>
  <si>
    <t>M</t>
  </si>
  <si>
    <t>T</t>
  </si>
  <si>
    <t>W</t>
  </si>
  <si>
    <t>F</t>
  </si>
  <si>
    <t>S</t>
  </si>
  <si>
    <t>Start Date</t>
  </si>
  <si>
    <t>End Date</t>
  </si>
  <si>
    <t>Days Active</t>
  </si>
  <si>
    <t>No.of Flights</t>
  </si>
  <si>
    <t>TiranaRyanair</t>
  </si>
  <si>
    <t>InnsbruckeasyJet</t>
  </si>
  <si>
    <t>InnsbruckJet2</t>
  </si>
  <si>
    <t>InnsbruckThomson Airways</t>
  </si>
  <si>
    <t>SalzburgJet2</t>
  </si>
  <si>
    <t>SalzburgRyanair</t>
  </si>
  <si>
    <t>SalzburgThomson Airways</t>
  </si>
  <si>
    <t>ViennaJet2</t>
  </si>
  <si>
    <t>BridgetownThomson Airways</t>
  </si>
  <si>
    <t>BurgasJet2</t>
  </si>
  <si>
    <t>BurgasThomson Airways</t>
  </si>
  <si>
    <t>PlovdivRyanair</t>
  </si>
  <si>
    <t>SofiaRyanair</t>
  </si>
  <si>
    <t>SofiaThomson Airways</t>
  </si>
  <si>
    <t>Boa Vista IslandThomson Airways</t>
  </si>
  <si>
    <t>Sal IslandThomson Airways</t>
  </si>
  <si>
    <t>DubrovnikJet2</t>
  </si>
  <si>
    <t>DubrovnikThomson Airways</t>
  </si>
  <si>
    <t>PulaJet2</t>
  </si>
  <si>
    <t>PulaThomson Airways</t>
  </si>
  <si>
    <t>SplitJet2</t>
  </si>
  <si>
    <t>ZadarRyanair</t>
  </si>
  <si>
    <t>LarnacaeasyJet</t>
  </si>
  <si>
    <t>LarnacaJet2</t>
  </si>
  <si>
    <t>LarnacaThomson Airways</t>
  </si>
  <si>
    <t>PaphosJet2</t>
  </si>
  <si>
    <t>PaphosRyanair</t>
  </si>
  <si>
    <t>PaphosThomson Airways</t>
  </si>
  <si>
    <t>PragueeasyJet</t>
  </si>
  <si>
    <t>PragueJet2</t>
  </si>
  <si>
    <t>CopenhagenSAS</t>
  </si>
  <si>
    <t>La RomanaThomson Airways</t>
  </si>
  <si>
    <t>Punta CanaThomson Airways</t>
  </si>
  <si>
    <t>HurghadaeasyJet</t>
  </si>
  <si>
    <t>HurghadaThomson Airways</t>
  </si>
  <si>
    <t>Sharm el-SheikheasyJet</t>
  </si>
  <si>
    <t>Sharm el-SheikhThomson Airways</t>
  </si>
  <si>
    <t>KittilaThomson Airways</t>
  </si>
  <si>
    <t>KuusamoThomson Airways</t>
  </si>
  <si>
    <t>RovaniemieasyJet</t>
  </si>
  <si>
    <t>RovaniemiRyanair</t>
  </si>
  <si>
    <t>BordeauxeasyJet</t>
  </si>
  <si>
    <t>ChamberyJet2</t>
  </si>
  <si>
    <t>ChamberyThomson Airways</t>
  </si>
  <si>
    <t>GrenobleeasyJet</t>
  </si>
  <si>
    <t>GrenobleJet2</t>
  </si>
  <si>
    <t>GrenobleRyanair</t>
  </si>
  <si>
    <t>NiceeasyJet</t>
  </si>
  <si>
    <t>NiceJet2</t>
  </si>
  <si>
    <t>Paris-BeauvaisRyanair</t>
  </si>
  <si>
    <t>Paris-De GaulleAir France</t>
  </si>
  <si>
    <t>Paris-De GaulleeasyJet</t>
  </si>
  <si>
    <t>PerpignanRyanair</t>
  </si>
  <si>
    <t>ToulouseRyanair</t>
  </si>
  <si>
    <t>ToulouseThomson Airways</t>
  </si>
  <si>
    <t>BerlineasyJet</t>
  </si>
  <si>
    <t>BerlinRyanair</t>
  </si>
  <si>
    <t>Cologne-BonnJet2</t>
  </si>
  <si>
    <t>DusseldorfEuroWings</t>
  </si>
  <si>
    <t>FrankfurtAir Dolomiti</t>
  </si>
  <si>
    <t>FrankfurtLufthansa</t>
  </si>
  <si>
    <t>MunichLufthansa</t>
  </si>
  <si>
    <t>MunichLufthansa City Airlines</t>
  </si>
  <si>
    <t>GibraltareasyJet</t>
  </si>
  <si>
    <t>AthensJet2</t>
  </si>
  <si>
    <t>Chania, CreteJet2</t>
  </si>
  <si>
    <t>Chania, CreteRyanair</t>
  </si>
  <si>
    <t>Chania, CreteThomson Airways</t>
  </si>
  <si>
    <t>CorfueasyJet</t>
  </si>
  <si>
    <t>CorfuJet2</t>
  </si>
  <si>
    <t>CorfuRyanair</t>
  </si>
  <si>
    <t>CorfuThomson Airways</t>
  </si>
  <si>
    <t>HeraklioneasyJet</t>
  </si>
  <si>
    <t>HeraklionJet2</t>
  </si>
  <si>
    <t>HeraklionThomson Airways</t>
  </si>
  <si>
    <t>KalamataJet2</t>
  </si>
  <si>
    <t>KavalaThomson Airways</t>
  </si>
  <si>
    <t>KefaloniaJet2</t>
  </si>
  <si>
    <t>KefaloniaThomson Airways</t>
  </si>
  <si>
    <t>KoseasyJet</t>
  </si>
  <si>
    <t>KosJet2</t>
  </si>
  <si>
    <t>KosThomson Airways</t>
  </si>
  <si>
    <t>MytileneJet2</t>
  </si>
  <si>
    <t>Preveza/LefkasJet2</t>
  </si>
  <si>
    <t>RhodeseasyJet</t>
  </si>
  <si>
    <t>RhodesJet2</t>
  </si>
  <si>
    <t>RhodesRyanair</t>
  </si>
  <si>
    <t>RhodesThomson Airways</t>
  </si>
  <si>
    <t>Samos IslandJet2</t>
  </si>
  <si>
    <t>SantoriniJet2</t>
  </si>
  <si>
    <t>SkiathosJet2</t>
  </si>
  <si>
    <t>SkiathosThomson Airways</t>
  </si>
  <si>
    <t>ThessalonikiJet2</t>
  </si>
  <si>
    <t>ThessalonikiThomson Airways</t>
  </si>
  <si>
    <t>ZakinthosJet2</t>
  </si>
  <si>
    <t>ZakinthosThomson Airways</t>
  </si>
  <si>
    <t>BudapestJet2</t>
  </si>
  <si>
    <t>BudapestRyanair</t>
  </si>
  <si>
    <t>BudapestThomson Airways</t>
  </si>
  <si>
    <t>BudapestWizz Air</t>
  </si>
  <si>
    <t>ReykjavikeasyJet</t>
  </si>
  <si>
    <t>ReykjavikJet2</t>
  </si>
  <si>
    <t>AmritsarAir India</t>
  </si>
  <si>
    <t>AmritsarSingapore Airlines</t>
  </si>
  <si>
    <t>DelhiAir India</t>
  </si>
  <si>
    <t>CorkRyanair</t>
  </si>
  <si>
    <t>DublinAer Lingus</t>
  </si>
  <si>
    <t>DublinRyanair</t>
  </si>
  <si>
    <t>KnockRyanair</t>
  </si>
  <si>
    <t>ShannonRyanair</t>
  </si>
  <si>
    <t>CataniaJet2</t>
  </si>
  <si>
    <t>Milan-LinateeasyJet</t>
  </si>
  <si>
    <t>Milan-Orio SerioRyanair</t>
  </si>
  <si>
    <t>NaplesJet2</t>
  </si>
  <si>
    <t>NaplesThomson Airways</t>
  </si>
  <si>
    <t>OlbiaJet2</t>
  </si>
  <si>
    <t>PalermoJet2</t>
  </si>
  <si>
    <t>PisaJet2</t>
  </si>
  <si>
    <t>PisaRyanair</t>
  </si>
  <si>
    <t>Rome-CiampinoRyanair</t>
  </si>
  <si>
    <t>Rome-Da VincieasyJet</t>
  </si>
  <si>
    <t>Rome-Da VinciJet2</t>
  </si>
  <si>
    <t>Rome-Da VinciRyanair</t>
  </si>
  <si>
    <t>Rome-Da VinciWizz Air</t>
  </si>
  <si>
    <t>TurinJet2</t>
  </si>
  <si>
    <t>TurinRyanair</t>
  </si>
  <si>
    <t>TurinThomson Airways</t>
  </si>
  <si>
    <t>VeniceJet2</t>
  </si>
  <si>
    <t>Venice-TrevisoRyanair</t>
  </si>
  <si>
    <t>VeronaJet2</t>
  </si>
  <si>
    <t>VeronaRyanair</t>
  </si>
  <si>
    <t>VeronaThomson Airways</t>
  </si>
  <si>
    <t>Montego BayThomson Airways</t>
  </si>
  <si>
    <t>MaltaeasyJet</t>
  </si>
  <si>
    <t>MaltaJet2</t>
  </si>
  <si>
    <t>MaltaRyanair</t>
  </si>
  <si>
    <t>MaltaThomson Airways</t>
  </si>
  <si>
    <t>CancunThomson Airways</t>
  </si>
  <si>
    <t>TivatJet2</t>
  </si>
  <si>
    <t>AgadirJet2</t>
  </si>
  <si>
    <t>AgadirRyanair</t>
  </si>
  <si>
    <t>AgadirThomson Airways</t>
  </si>
  <si>
    <t>MarrakecheasyJet</t>
  </si>
  <si>
    <t>MarrakechJet2</t>
  </si>
  <si>
    <t>MarrakechRyanair</t>
  </si>
  <si>
    <t>MarrakechThomson Airways</t>
  </si>
  <si>
    <t>AmsterdameasyJet</t>
  </si>
  <si>
    <t>AmsterdamKLM Royal Dutch Airlines</t>
  </si>
  <si>
    <t>BydgoszczRyanair</t>
  </si>
  <si>
    <t>KrakoweasyJet</t>
  </si>
  <si>
    <t>KrakowJet2</t>
  </si>
  <si>
    <t>KrakowRyanair</t>
  </si>
  <si>
    <t>LodzRyanair</t>
  </si>
  <si>
    <t>PoznanRyanair</t>
  </si>
  <si>
    <t>Warsaw ModlinRyanair</t>
  </si>
  <si>
    <t>FaroeasyJet</t>
  </si>
  <si>
    <t>FaroJet2</t>
  </si>
  <si>
    <t>FaroRyanair</t>
  </si>
  <si>
    <t>FaroThomson Airways</t>
  </si>
  <si>
    <t>LisboneasyJet</t>
  </si>
  <si>
    <t>LisbonRyanair</t>
  </si>
  <si>
    <t>MadeiraJet2</t>
  </si>
  <si>
    <t>MadeiraThomson Airways</t>
  </si>
  <si>
    <t>PortoJet2</t>
  </si>
  <si>
    <t>PortoRyanair</t>
  </si>
  <si>
    <t>DohaQatar Airways</t>
  </si>
  <si>
    <t>BucharestRyanair</t>
  </si>
  <si>
    <t>BucharestWizz Air</t>
  </si>
  <si>
    <t>CraiovaWizz Air</t>
  </si>
  <si>
    <t>SibiuWizz Air</t>
  </si>
  <si>
    <t>SuceavaWizz Air</t>
  </si>
  <si>
    <t>JeddahSaudia</t>
  </si>
  <si>
    <t>AlicanteeasyJet</t>
  </si>
  <si>
    <t>AlicanteJet2</t>
  </si>
  <si>
    <t>AlicanteRyanair</t>
  </si>
  <si>
    <t>AlicanteThomson Airways</t>
  </si>
  <si>
    <t>AlmeriaJet2</t>
  </si>
  <si>
    <t>BarcelonaeasyJet</t>
  </si>
  <si>
    <t>BarcelonaJet2</t>
  </si>
  <si>
    <t>BarcelonaRyanair</t>
  </si>
  <si>
    <t>BarcelonaVueling Airlines</t>
  </si>
  <si>
    <t>CorveraRyanair</t>
  </si>
  <si>
    <t>GeronaJet2</t>
  </si>
  <si>
    <t>GeronaRyanair</t>
  </si>
  <si>
    <t>GeronaThomson Airways</t>
  </si>
  <si>
    <t>IbizaJet2</t>
  </si>
  <si>
    <t>IbizaRyanair</t>
  </si>
  <si>
    <t>IbizaThomson Airways</t>
  </si>
  <si>
    <t>Jerez De La FronteraJet2</t>
  </si>
  <si>
    <t>MadridRyanair</t>
  </si>
  <si>
    <t>MalagaeasyJet</t>
  </si>
  <si>
    <t>MalagaJet2</t>
  </si>
  <si>
    <t>MalagaRyanair</t>
  </si>
  <si>
    <t>MalagaThomson Airways</t>
  </si>
  <si>
    <t>MenorcaJet2</t>
  </si>
  <si>
    <t>MenorcaThomson Airways</t>
  </si>
  <si>
    <t>Palma de MallorcaeasyJet</t>
  </si>
  <si>
    <t>Palma de MallorcaJet2</t>
  </si>
  <si>
    <t>Palma de MallorcaRyanair</t>
  </si>
  <si>
    <t>Palma de MallorcaThomson Airways</t>
  </si>
  <si>
    <t>ReusJet2</t>
  </si>
  <si>
    <t>ReusRyanair</t>
  </si>
  <si>
    <t>ReusThomson Airways</t>
  </si>
  <si>
    <t>SantanderRyanair</t>
  </si>
  <si>
    <t>SevillaRyanair</t>
  </si>
  <si>
    <t>ValenciaRyanair</t>
  </si>
  <si>
    <t>FuerteventuraeasyJet</t>
  </si>
  <si>
    <t>FuerteventuraJet2</t>
  </si>
  <si>
    <t>FuerteventuraRyanair</t>
  </si>
  <si>
    <t>FuerteventuraThomson Airways</t>
  </si>
  <si>
    <t>Gran CanariaeasyJet</t>
  </si>
  <si>
    <t>Gran CanariaJet2</t>
  </si>
  <si>
    <t>Gran CanariaRyanair</t>
  </si>
  <si>
    <t>Gran CanariaThomson Airways</t>
  </si>
  <si>
    <t>LanzaroteeasyJet</t>
  </si>
  <si>
    <t>LanzaroteJet2</t>
  </si>
  <si>
    <t>LanzaroteRyanair</t>
  </si>
  <si>
    <t>LanzaroteThomson Airways</t>
  </si>
  <si>
    <t>Tenerife-ReinasofiaeasyJet</t>
  </si>
  <si>
    <t>Tenerife-ReinasofiaJet2</t>
  </si>
  <si>
    <t>Tenerife-ReinasofiaRyanair</t>
  </si>
  <si>
    <t>Tenerife-ReinasofiaThomson Airways</t>
  </si>
  <si>
    <t>Stockholm-ArlandaRyanair</t>
  </si>
  <si>
    <t>GenevaeasyJet</t>
  </si>
  <si>
    <t>GenevaJet2</t>
  </si>
  <si>
    <t>ZurichSwiss International Air Lines</t>
  </si>
  <si>
    <t>EnfidhaeasyJet</t>
  </si>
  <si>
    <t>EnfidhaThomson Airways</t>
  </si>
  <si>
    <t>AntalyaCorendon Airlines</t>
  </si>
  <si>
    <t>AntalyaeasyJet</t>
  </si>
  <si>
    <t>AntalyaJet2</t>
  </si>
  <si>
    <t>AntalyaSunexpress</t>
  </si>
  <si>
    <t>AntalyaThomson Airways</t>
  </si>
  <si>
    <t>BodrumJet2</t>
  </si>
  <si>
    <t>DalamaneasyJet</t>
  </si>
  <si>
    <t>DalamanJet2</t>
  </si>
  <si>
    <t>DalamanSunexpress</t>
  </si>
  <si>
    <t>DalamanThomson Airways</t>
  </si>
  <si>
    <t>IstanbulTurkish Airlines</t>
  </si>
  <si>
    <t>Izmir-Adnan MendJet2</t>
  </si>
  <si>
    <t>Izmir-Adnan MendSunexpress</t>
  </si>
  <si>
    <t>Sabiha GokcenPegasus Airlines</t>
  </si>
  <si>
    <t>DubaiEmirates Airline</t>
  </si>
  <si>
    <t>AberdeenLoganair</t>
  </si>
  <si>
    <t>BelfastAer Lingus</t>
  </si>
  <si>
    <t>BelfasteasyJet</t>
  </si>
  <si>
    <t>DerryeasyJet</t>
  </si>
  <si>
    <t>EdinburgheasyJet</t>
  </si>
  <si>
    <t>GlasgoweasyJet</t>
  </si>
  <si>
    <t>GuernseyAurigny Air Services Limited</t>
  </si>
  <si>
    <t>InvernesseasyJet</t>
  </si>
  <si>
    <t>Isle Of ManLoganair</t>
  </si>
  <si>
    <t>JerseyeasyJet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</si>
</sst>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2F449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MK_Dev\A%20Personal%20Folders\Rachael\Useful%20Documents\Flight%20Guides\Flight%20Guide%20W25%20&amp;%20S26.xlsx" TargetMode="External"/><Relationship Id="rId1" Type="http://schemas.openxmlformats.org/officeDocument/2006/relationships/externalLinkPath" Target="Flight%20Guide%20W25%20&amp;%20S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25 Flight Guide"/>
      <sheetName val="W25 Pivot"/>
      <sheetName val="BHXW25_INDIVIDUALFLIGHTS_09FEB2"/>
      <sheetName val="S26 Flight Guide"/>
      <sheetName val="S26 Pivot"/>
      <sheetName val="BHXS26_INDIVIDUALFLIGHTS_09SEP2"/>
      <sheetName val="Total Table"/>
      <sheetName val="W25 &amp; S26 Flight Guide"/>
      <sheetName val="Airlines"/>
      <sheetName val="Destinations"/>
      <sheetName val="Instructions"/>
    </sheetNames>
    <sheetDataSet>
      <sheetData sheetId="0">
        <row r="1">
          <cell r="L1" t="str">
            <v>above 5 flights</v>
          </cell>
        </row>
        <row r="2">
          <cell r="C2" t="str">
            <v>Destination</v>
          </cell>
          <cell r="D2" t="str">
            <v>Airline</v>
          </cell>
          <cell r="E2" t="str">
            <v>M</v>
          </cell>
          <cell r="F2" t="str">
            <v>T</v>
          </cell>
          <cell r="G2" t="str">
            <v>W</v>
          </cell>
          <cell r="H2" t="str">
            <v>T</v>
          </cell>
          <cell r="I2" t="str">
            <v>F</v>
          </cell>
          <cell r="J2" t="str">
            <v>S</v>
          </cell>
          <cell r="K2" t="str">
            <v>S</v>
          </cell>
          <cell r="L2" t="str">
            <v>M</v>
          </cell>
          <cell r="M2" t="str">
            <v>T</v>
          </cell>
          <cell r="N2" t="str">
            <v>W</v>
          </cell>
          <cell r="O2" t="str">
            <v>T</v>
          </cell>
          <cell r="P2" t="str">
            <v>F</v>
          </cell>
          <cell r="Q2" t="str">
            <v>S</v>
          </cell>
          <cell r="R2" t="str">
            <v>S</v>
          </cell>
          <cell r="T2" t="str">
            <v>Start Date</v>
          </cell>
          <cell r="U2" t="str">
            <v>End Date</v>
          </cell>
          <cell r="V2" t="str">
            <v>No.of Days Active</v>
          </cell>
          <cell r="W2" t="str">
            <v>No.of Flights</v>
          </cell>
        </row>
        <row r="3">
          <cell r="B3" t="str">
            <v>AberdeenLoganair</v>
          </cell>
          <cell r="C3" t="str">
            <v>Aberdeen</v>
          </cell>
          <cell r="D3" t="str">
            <v>Loganair</v>
          </cell>
          <cell r="E3">
            <v>47</v>
          </cell>
          <cell r="F3">
            <v>52</v>
          </cell>
          <cell r="G3">
            <v>43</v>
          </cell>
          <cell r="H3">
            <v>43</v>
          </cell>
          <cell r="I3">
            <v>43</v>
          </cell>
          <cell r="J3">
            <v>16</v>
          </cell>
          <cell r="K3">
            <v>30</v>
          </cell>
          <cell r="L3" t="str">
            <v>W</v>
          </cell>
          <cell r="M3" t="str">
            <v>W</v>
          </cell>
          <cell r="N3" t="str">
            <v>W</v>
          </cell>
          <cell r="O3" t="str">
            <v>W</v>
          </cell>
          <cell r="P3" t="str">
            <v>W</v>
          </cell>
          <cell r="Q3" t="str">
            <v>W</v>
          </cell>
          <cell r="R3" t="str">
            <v>W</v>
          </cell>
          <cell r="S3" t="str">
            <v>AberdeenLoganair</v>
          </cell>
          <cell r="T3">
            <v>45956</v>
          </cell>
          <cell r="U3">
            <v>46109</v>
          </cell>
          <cell r="V3">
            <v>153</v>
          </cell>
          <cell r="W3">
            <v>274</v>
          </cell>
        </row>
        <row r="4">
          <cell r="B4" t="str">
            <v>AgadirJet2</v>
          </cell>
          <cell r="C4" t="str">
            <v>Agadir</v>
          </cell>
          <cell r="D4" t="str">
            <v>Jet2</v>
          </cell>
          <cell r="E4">
            <v>0</v>
          </cell>
          <cell r="F4">
            <v>0</v>
          </cell>
          <cell r="G4">
            <v>18</v>
          </cell>
          <cell r="H4">
            <v>0</v>
          </cell>
          <cell r="I4">
            <v>0</v>
          </cell>
          <cell r="J4">
            <v>0</v>
          </cell>
          <cell r="K4">
            <v>22</v>
          </cell>
          <cell r="L4" t="str">
            <v xml:space="preserve"> </v>
          </cell>
          <cell r="M4" t="str">
            <v xml:space="preserve"> </v>
          </cell>
          <cell r="N4" t="str">
            <v>W</v>
          </cell>
          <cell r="O4" t="str">
            <v xml:space="preserve"> </v>
          </cell>
          <cell r="P4" t="str">
            <v xml:space="preserve"> </v>
          </cell>
          <cell r="Q4" t="str">
            <v xml:space="preserve"> </v>
          </cell>
          <cell r="R4" t="str">
            <v>W</v>
          </cell>
          <cell r="S4" t="str">
            <v>AgadirJet2</v>
          </cell>
          <cell r="T4">
            <v>45956</v>
          </cell>
          <cell r="U4">
            <v>46106</v>
          </cell>
          <cell r="V4">
            <v>150</v>
          </cell>
          <cell r="W4">
            <v>40</v>
          </cell>
        </row>
        <row r="5">
          <cell r="B5" t="str">
            <v>AgadirThomson Airways</v>
          </cell>
          <cell r="C5" t="str">
            <v>Agadir</v>
          </cell>
          <cell r="D5" t="str">
            <v>Thomson Airways</v>
          </cell>
          <cell r="E5">
            <v>1</v>
          </cell>
          <cell r="F5">
            <v>0</v>
          </cell>
          <cell r="G5">
            <v>0</v>
          </cell>
          <cell r="H5">
            <v>17</v>
          </cell>
          <cell r="I5">
            <v>0</v>
          </cell>
          <cell r="J5">
            <v>0</v>
          </cell>
          <cell r="K5">
            <v>0</v>
          </cell>
          <cell r="L5" t="str">
            <v xml:space="preserve"> </v>
          </cell>
          <cell r="M5" t="str">
            <v xml:space="preserve"> </v>
          </cell>
          <cell r="N5" t="str">
            <v xml:space="preserve"> </v>
          </cell>
          <cell r="O5" t="str">
            <v>W</v>
          </cell>
          <cell r="P5" t="str">
            <v xml:space="preserve"> </v>
          </cell>
          <cell r="Q5" t="str">
            <v xml:space="preserve"> </v>
          </cell>
          <cell r="R5" t="str">
            <v xml:space="preserve"> </v>
          </cell>
          <cell r="S5" t="str">
            <v>AgadirThomson Airways</v>
          </cell>
          <cell r="T5">
            <v>45957</v>
          </cell>
          <cell r="U5">
            <v>46107</v>
          </cell>
          <cell r="V5">
            <v>150</v>
          </cell>
          <cell r="W5">
            <v>18</v>
          </cell>
        </row>
        <row r="6">
          <cell r="B6" t="str">
            <v>AlicanteeasyJet</v>
          </cell>
          <cell r="C6" t="str">
            <v>Alicante</v>
          </cell>
          <cell r="D6" t="str">
            <v>easyJet</v>
          </cell>
          <cell r="E6">
            <v>0</v>
          </cell>
          <cell r="F6">
            <v>22</v>
          </cell>
          <cell r="G6">
            <v>11</v>
          </cell>
          <cell r="H6">
            <v>16</v>
          </cell>
          <cell r="I6">
            <v>1</v>
          </cell>
          <cell r="J6">
            <v>22</v>
          </cell>
          <cell r="K6">
            <v>2</v>
          </cell>
          <cell r="L6" t="str">
            <v xml:space="preserve"> </v>
          </cell>
          <cell r="M6" t="str">
            <v>W</v>
          </cell>
          <cell r="N6" t="str">
            <v>W</v>
          </cell>
          <cell r="O6" t="str">
            <v>W</v>
          </cell>
          <cell r="P6" t="str">
            <v xml:space="preserve"> </v>
          </cell>
          <cell r="Q6" t="str">
            <v>W</v>
          </cell>
          <cell r="R6" t="str">
            <v xml:space="preserve"> </v>
          </cell>
          <cell r="S6" t="str">
            <v>AlicanteeasyJet</v>
          </cell>
          <cell r="T6">
            <v>45956</v>
          </cell>
          <cell r="U6">
            <v>46109</v>
          </cell>
          <cell r="V6">
            <v>153</v>
          </cell>
          <cell r="W6">
            <v>74</v>
          </cell>
        </row>
        <row r="7">
          <cell r="B7" t="str">
            <v>AlicanteJet2</v>
          </cell>
          <cell r="C7" t="str">
            <v>Alicante</v>
          </cell>
          <cell r="D7" t="str">
            <v>Jet2</v>
          </cell>
          <cell r="E7">
            <v>22</v>
          </cell>
          <cell r="F7">
            <v>17</v>
          </cell>
          <cell r="G7">
            <v>8</v>
          </cell>
          <cell r="H7">
            <v>21</v>
          </cell>
          <cell r="I7">
            <v>20</v>
          </cell>
          <cell r="J7">
            <v>26</v>
          </cell>
          <cell r="K7">
            <v>24</v>
          </cell>
          <cell r="L7" t="str">
            <v>W</v>
          </cell>
          <cell r="M7" t="str">
            <v>W</v>
          </cell>
          <cell r="N7" t="str">
            <v>W</v>
          </cell>
          <cell r="O7" t="str">
            <v>W</v>
          </cell>
          <cell r="P7" t="str">
            <v>W</v>
          </cell>
          <cell r="Q7" t="str">
            <v>W</v>
          </cell>
          <cell r="R7" t="str">
            <v>W</v>
          </cell>
          <cell r="S7" t="str">
            <v>AlicanteJet2</v>
          </cell>
          <cell r="T7">
            <v>45956</v>
          </cell>
          <cell r="U7">
            <v>46109</v>
          </cell>
          <cell r="V7">
            <v>153</v>
          </cell>
          <cell r="W7">
            <v>138</v>
          </cell>
        </row>
        <row r="8">
          <cell r="B8" t="str">
            <v>AlicanteRyanair</v>
          </cell>
          <cell r="C8" t="str">
            <v>Alicante</v>
          </cell>
          <cell r="D8" t="str">
            <v>Ryanair</v>
          </cell>
          <cell r="E8">
            <v>37</v>
          </cell>
          <cell r="F8">
            <v>26</v>
          </cell>
          <cell r="G8">
            <v>17</v>
          </cell>
          <cell r="H8">
            <v>40</v>
          </cell>
          <cell r="I8">
            <v>39</v>
          </cell>
          <cell r="J8">
            <v>26</v>
          </cell>
          <cell r="K8">
            <v>44</v>
          </cell>
          <cell r="L8" t="str">
            <v>W</v>
          </cell>
          <cell r="M8" t="str">
            <v>W</v>
          </cell>
          <cell r="N8" t="str">
            <v>W</v>
          </cell>
          <cell r="O8" t="str">
            <v>W</v>
          </cell>
          <cell r="P8" t="str">
            <v>W</v>
          </cell>
          <cell r="Q8" t="str">
            <v>W</v>
          </cell>
          <cell r="R8" t="str">
            <v>W</v>
          </cell>
          <cell r="S8" t="str">
            <v>AlicanteRyanair</v>
          </cell>
          <cell r="T8">
            <v>45956</v>
          </cell>
          <cell r="U8">
            <v>46109</v>
          </cell>
          <cell r="V8">
            <v>153</v>
          </cell>
          <cell r="W8">
            <v>229</v>
          </cell>
        </row>
        <row r="9">
          <cell r="B9" t="str">
            <v>AlicanteThomson Airways</v>
          </cell>
          <cell r="C9" t="str">
            <v>Alicante</v>
          </cell>
          <cell r="D9" t="str">
            <v>Thomson Airways</v>
          </cell>
          <cell r="E9">
            <v>0</v>
          </cell>
          <cell r="F9">
            <v>5</v>
          </cell>
          <cell r="G9">
            <v>0</v>
          </cell>
          <cell r="H9">
            <v>0</v>
          </cell>
          <cell r="I9">
            <v>0</v>
          </cell>
          <cell r="J9">
            <v>6</v>
          </cell>
          <cell r="K9">
            <v>0</v>
          </cell>
          <cell r="L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>W</v>
          </cell>
          <cell r="R9" t="str">
            <v xml:space="preserve"> </v>
          </cell>
          <cell r="S9" t="str">
            <v>AlicanteThomson Airways</v>
          </cell>
          <cell r="T9">
            <v>45958</v>
          </cell>
          <cell r="U9">
            <v>46109</v>
          </cell>
          <cell r="V9">
            <v>151</v>
          </cell>
          <cell r="W9">
            <v>11</v>
          </cell>
        </row>
        <row r="10">
          <cell r="B10" t="str">
            <v>AlmeriaJet2</v>
          </cell>
          <cell r="C10" t="str">
            <v>Almeria</v>
          </cell>
          <cell r="D10" t="str">
            <v>Jet2</v>
          </cell>
          <cell r="E10">
            <v>0</v>
          </cell>
          <cell r="F10">
            <v>1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>AlmeriaJet2</v>
          </cell>
          <cell r="T10">
            <v>45958</v>
          </cell>
          <cell r="U10">
            <v>45962</v>
          </cell>
          <cell r="V10">
            <v>4</v>
          </cell>
          <cell r="W10">
            <v>2</v>
          </cell>
        </row>
        <row r="11">
          <cell r="B11" t="str">
            <v>AmritsarAir India</v>
          </cell>
          <cell r="C11" t="str">
            <v>Amritsar</v>
          </cell>
          <cell r="D11" t="str">
            <v>Air India</v>
          </cell>
          <cell r="E11">
            <v>1</v>
          </cell>
          <cell r="F11">
            <v>4</v>
          </cell>
          <cell r="G11">
            <v>22</v>
          </cell>
          <cell r="H11">
            <v>0</v>
          </cell>
          <cell r="I11">
            <v>22</v>
          </cell>
          <cell r="J11">
            <v>0</v>
          </cell>
          <cell r="K11">
            <v>22</v>
          </cell>
          <cell r="L11" t="str">
            <v xml:space="preserve"> </v>
          </cell>
          <cell r="M11" t="str">
            <v xml:space="preserve"> </v>
          </cell>
          <cell r="N11" t="str">
            <v>W</v>
          </cell>
          <cell r="O11" t="str">
            <v xml:space="preserve"> </v>
          </cell>
          <cell r="P11" t="str">
            <v>W</v>
          </cell>
          <cell r="Q11" t="str">
            <v xml:space="preserve"> </v>
          </cell>
          <cell r="R11" t="str">
            <v>W</v>
          </cell>
          <cell r="S11" t="str">
            <v>AmritsarAir India</v>
          </cell>
          <cell r="T11">
            <v>45956</v>
          </cell>
          <cell r="U11">
            <v>46109</v>
          </cell>
          <cell r="V11">
            <v>153</v>
          </cell>
          <cell r="W11">
            <v>71</v>
          </cell>
        </row>
        <row r="12">
          <cell r="B12" t="str">
            <v>AmritsarSingapore Airlines</v>
          </cell>
          <cell r="C12" t="str">
            <v>Amritsar</v>
          </cell>
          <cell r="D12" t="str">
            <v>Singapore Airlines</v>
          </cell>
          <cell r="E12">
            <v>9</v>
          </cell>
          <cell r="F12">
            <v>9</v>
          </cell>
          <cell r="G12">
            <v>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str">
            <v>W</v>
          </cell>
          <cell r="M12" t="str">
            <v>W</v>
          </cell>
          <cell r="N12" t="str">
            <v>W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>AmritsarSingapore Airlines</v>
          </cell>
          <cell r="T12">
            <v>0</v>
          </cell>
          <cell r="U12">
            <v>0</v>
          </cell>
          <cell r="V12">
            <v>0</v>
          </cell>
          <cell r="W12">
            <v>27</v>
          </cell>
        </row>
        <row r="13">
          <cell r="B13" t="str">
            <v>AmsterdameasyJet</v>
          </cell>
          <cell r="C13" t="str">
            <v>Amsterdam</v>
          </cell>
          <cell r="D13" t="str">
            <v>easyJet</v>
          </cell>
          <cell r="E13">
            <v>59</v>
          </cell>
          <cell r="F13">
            <v>36</v>
          </cell>
          <cell r="G13">
            <v>40</v>
          </cell>
          <cell r="H13">
            <v>42</v>
          </cell>
          <cell r="I13">
            <v>61</v>
          </cell>
          <cell r="J13">
            <v>18</v>
          </cell>
          <cell r="K13">
            <v>52</v>
          </cell>
          <cell r="L13" t="str">
            <v>W</v>
          </cell>
          <cell r="M13" t="str">
            <v>W</v>
          </cell>
          <cell r="N13" t="str">
            <v>W</v>
          </cell>
          <cell r="O13" t="str">
            <v>W</v>
          </cell>
          <cell r="P13" t="str">
            <v>W</v>
          </cell>
          <cell r="Q13" t="str">
            <v>W</v>
          </cell>
          <cell r="R13" t="str">
            <v>W</v>
          </cell>
          <cell r="S13" t="str">
            <v>AmsterdameasyJet</v>
          </cell>
          <cell r="T13">
            <v>45956</v>
          </cell>
          <cell r="U13">
            <v>46109</v>
          </cell>
          <cell r="V13">
            <v>153</v>
          </cell>
          <cell r="W13">
            <v>308</v>
          </cell>
        </row>
        <row r="14">
          <cell r="B14" t="str">
            <v>AmsterdamKLM Royal Dutch Airlines</v>
          </cell>
          <cell r="C14" t="str">
            <v>Amsterdam</v>
          </cell>
          <cell r="D14" t="str">
            <v>KLM Royal Dutch Airlines</v>
          </cell>
          <cell r="E14">
            <v>95</v>
          </cell>
          <cell r="F14">
            <v>98</v>
          </cell>
          <cell r="G14">
            <v>97</v>
          </cell>
          <cell r="H14">
            <v>101</v>
          </cell>
          <cell r="I14">
            <v>99</v>
          </cell>
          <cell r="J14">
            <v>98</v>
          </cell>
          <cell r="K14">
            <v>98</v>
          </cell>
          <cell r="L14" t="str">
            <v>W</v>
          </cell>
          <cell r="M14" t="str">
            <v>W</v>
          </cell>
          <cell r="N14" t="str">
            <v>W</v>
          </cell>
          <cell r="O14" t="str">
            <v>W</v>
          </cell>
          <cell r="P14" t="str">
            <v>W</v>
          </cell>
          <cell r="Q14" t="str">
            <v>W</v>
          </cell>
          <cell r="R14" t="str">
            <v>W</v>
          </cell>
          <cell r="S14" t="str">
            <v>AmsterdamKLM Royal Dutch Airlines</v>
          </cell>
          <cell r="T14">
            <v>45956</v>
          </cell>
          <cell r="U14">
            <v>46109</v>
          </cell>
          <cell r="V14">
            <v>153</v>
          </cell>
          <cell r="W14">
            <v>686</v>
          </cell>
        </row>
        <row r="15">
          <cell r="B15" t="str">
            <v>AntalyaeasyJet</v>
          </cell>
          <cell r="C15" t="str">
            <v>Antalya</v>
          </cell>
          <cell r="D15" t="str">
            <v>easyJet</v>
          </cell>
          <cell r="E15">
            <v>17</v>
          </cell>
          <cell r="F15">
            <v>0</v>
          </cell>
          <cell r="G15">
            <v>0</v>
          </cell>
          <cell r="H15">
            <v>0</v>
          </cell>
          <cell r="I15">
            <v>22</v>
          </cell>
          <cell r="J15">
            <v>0</v>
          </cell>
          <cell r="K15">
            <v>0</v>
          </cell>
          <cell r="L15" t="str">
            <v>W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>W</v>
          </cell>
          <cell r="Q15" t="str">
            <v xml:space="preserve"> </v>
          </cell>
          <cell r="R15" t="str">
            <v xml:space="preserve"> </v>
          </cell>
          <cell r="S15" t="str">
            <v>AntalyaeasyJet</v>
          </cell>
          <cell r="T15">
            <v>45957</v>
          </cell>
          <cell r="U15">
            <v>46108</v>
          </cell>
          <cell r="V15">
            <v>151</v>
          </cell>
          <cell r="W15">
            <v>39</v>
          </cell>
        </row>
        <row r="16">
          <cell r="B16" t="str">
            <v>AntalyaJet2</v>
          </cell>
          <cell r="C16" t="str">
            <v>Antalya</v>
          </cell>
          <cell r="D16" t="str">
            <v>Jet2</v>
          </cell>
          <cell r="E16">
            <v>8</v>
          </cell>
          <cell r="F16">
            <v>6</v>
          </cell>
          <cell r="G16">
            <v>1</v>
          </cell>
          <cell r="H16">
            <v>16</v>
          </cell>
          <cell r="I16">
            <v>10</v>
          </cell>
          <cell r="J16">
            <v>18</v>
          </cell>
          <cell r="K16">
            <v>22</v>
          </cell>
          <cell r="L16" t="str">
            <v>W</v>
          </cell>
          <cell r="M16" t="str">
            <v>W</v>
          </cell>
          <cell r="N16" t="str">
            <v xml:space="preserve"> </v>
          </cell>
          <cell r="O16" t="str">
            <v>W</v>
          </cell>
          <cell r="P16" t="str">
            <v>W</v>
          </cell>
          <cell r="Q16" t="str">
            <v>W</v>
          </cell>
          <cell r="R16" t="str">
            <v>W</v>
          </cell>
          <cell r="S16" t="str">
            <v>AntalyaJet2</v>
          </cell>
          <cell r="T16">
            <v>45956</v>
          </cell>
          <cell r="U16">
            <v>46109</v>
          </cell>
          <cell r="V16">
            <v>153</v>
          </cell>
          <cell r="W16">
            <v>81</v>
          </cell>
        </row>
        <row r="17">
          <cell r="B17" t="str">
            <v>AntalyaSunexpress</v>
          </cell>
          <cell r="C17" t="str">
            <v>Antalya</v>
          </cell>
          <cell r="D17" t="str">
            <v>Sunexpress</v>
          </cell>
          <cell r="E17">
            <v>8</v>
          </cell>
          <cell r="F17">
            <v>2</v>
          </cell>
          <cell r="G17">
            <v>11</v>
          </cell>
          <cell r="H17">
            <v>3</v>
          </cell>
          <cell r="I17">
            <v>9</v>
          </cell>
          <cell r="J17">
            <v>8</v>
          </cell>
          <cell r="K17">
            <v>15</v>
          </cell>
          <cell r="L17" t="str">
            <v>W</v>
          </cell>
          <cell r="M17" t="str">
            <v xml:space="preserve"> </v>
          </cell>
          <cell r="N17" t="str">
            <v>W</v>
          </cell>
          <cell r="O17" t="str">
            <v xml:space="preserve"> </v>
          </cell>
          <cell r="P17" t="str">
            <v>W</v>
          </cell>
          <cell r="Q17" t="str">
            <v>W</v>
          </cell>
          <cell r="R17" t="str">
            <v>W</v>
          </cell>
          <cell r="S17" t="str">
            <v>AntalyaSunexpress</v>
          </cell>
          <cell r="T17">
            <v>45956</v>
          </cell>
          <cell r="U17">
            <v>46109</v>
          </cell>
          <cell r="V17">
            <v>153</v>
          </cell>
          <cell r="W17">
            <v>56</v>
          </cell>
        </row>
        <row r="18">
          <cell r="B18" t="str">
            <v>AntalyaThomson Airways</v>
          </cell>
          <cell r="C18" t="str">
            <v>Antalya</v>
          </cell>
          <cell r="D18" t="str">
            <v>Thomson Airways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5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  <cell r="S18" t="str">
            <v>AntalyaThomson Airways</v>
          </cell>
          <cell r="T18">
            <v>45956</v>
          </cell>
          <cell r="U18">
            <v>46108</v>
          </cell>
          <cell r="V18">
            <v>152</v>
          </cell>
          <cell r="W18">
            <v>6</v>
          </cell>
        </row>
        <row r="19">
          <cell r="B19" t="str">
            <v>AntalyaCorendon Airlines</v>
          </cell>
          <cell r="C19" t="str">
            <v>Antalya</v>
          </cell>
          <cell r="D19" t="str">
            <v>Corendon Airlines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2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>AntalyaCorendon Airlines</v>
          </cell>
          <cell r="T19">
            <v>45956</v>
          </cell>
          <cell r="U19">
            <v>45963</v>
          </cell>
          <cell r="V19">
            <v>7</v>
          </cell>
          <cell r="W19">
            <v>3</v>
          </cell>
        </row>
        <row r="20">
          <cell r="B20" t="str">
            <v>AthensJet2</v>
          </cell>
          <cell r="C20" t="str">
            <v>Athens</v>
          </cell>
          <cell r="D20" t="str">
            <v>Jet2</v>
          </cell>
          <cell r="E20">
            <v>0</v>
          </cell>
          <cell r="F20">
            <v>0</v>
          </cell>
          <cell r="G20">
            <v>0</v>
          </cell>
          <cell r="H20">
            <v>3</v>
          </cell>
          <cell r="I20">
            <v>0</v>
          </cell>
          <cell r="J20">
            <v>0</v>
          </cell>
          <cell r="K20">
            <v>4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>AthensJet2</v>
          </cell>
          <cell r="T20">
            <v>45956</v>
          </cell>
          <cell r="U20">
            <v>45977</v>
          </cell>
          <cell r="V20">
            <v>21</v>
          </cell>
          <cell r="W20">
            <v>7</v>
          </cell>
        </row>
        <row r="21">
          <cell r="B21" t="str">
            <v>BahrainGulf Air</v>
          </cell>
          <cell r="C21" t="str">
            <v>Bahrain</v>
          </cell>
          <cell r="D21" t="str">
            <v>Gulf Air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 t="str">
            <v xml:space="preserve"> </v>
          </cell>
          <cell r="M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>BahrainGulf Air</v>
          </cell>
          <cell r="T21">
            <v>46074</v>
          </cell>
          <cell r="U21">
            <v>46074</v>
          </cell>
          <cell r="V21">
            <v>0</v>
          </cell>
          <cell r="W21">
            <v>1</v>
          </cell>
        </row>
        <row r="22">
          <cell r="B22" t="str">
            <v>BarcelonaeasyJet</v>
          </cell>
          <cell r="C22" t="str">
            <v>Barcelona</v>
          </cell>
          <cell r="D22" t="str">
            <v>easyJet</v>
          </cell>
          <cell r="E22">
            <v>22</v>
          </cell>
          <cell r="F22">
            <v>0</v>
          </cell>
          <cell r="G22">
            <v>0</v>
          </cell>
          <cell r="H22">
            <v>11</v>
          </cell>
          <cell r="I22">
            <v>22</v>
          </cell>
          <cell r="J22">
            <v>0</v>
          </cell>
          <cell r="K22">
            <v>12</v>
          </cell>
          <cell r="L22" t="str">
            <v>W</v>
          </cell>
          <cell r="M22" t="str">
            <v xml:space="preserve"> </v>
          </cell>
          <cell r="N22" t="str">
            <v xml:space="preserve"> </v>
          </cell>
          <cell r="O22" t="str">
            <v>W</v>
          </cell>
          <cell r="P22" t="str">
            <v>W</v>
          </cell>
          <cell r="Q22" t="str">
            <v xml:space="preserve"> </v>
          </cell>
          <cell r="R22" t="str">
            <v>W</v>
          </cell>
          <cell r="S22" t="str">
            <v>BarcelonaeasyJet</v>
          </cell>
          <cell r="T22">
            <v>45956</v>
          </cell>
          <cell r="U22">
            <v>46108</v>
          </cell>
          <cell r="V22">
            <v>152</v>
          </cell>
          <cell r="W22">
            <v>67</v>
          </cell>
        </row>
        <row r="23">
          <cell r="B23" t="str">
            <v>BarcelonaJet2</v>
          </cell>
          <cell r="C23" t="str">
            <v>Barcelona</v>
          </cell>
          <cell r="D23" t="str">
            <v>Jet2</v>
          </cell>
          <cell r="E23">
            <v>0</v>
          </cell>
          <cell r="F23">
            <v>0</v>
          </cell>
          <cell r="G23">
            <v>0</v>
          </cell>
          <cell r="H23">
            <v>11</v>
          </cell>
          <cell r="I23">
            <v>0</v>
          </cell>
          <cell r="J23">
            <v>0</v>
          </cell>
          <cell r="K23">
            <v>11</v>
          </cell>
          <cell r="L23" t="str">
            <v xml:space="preserve"> </v>
          </cell>
          <cell r="M23" t="str">
            <v xml:space="preserve"> </v>
          </cell>
          <cell r="N23" t="str">
            <v xml:space="preserve"> </v>
          </cell>
          <cell r="O23" t="str">
            <v>W</v>
          </cell>
          <cell r="P23" t="str">
            <v xml:space="preserve"> </v>
          </cell>
          <cell r="Q23" t="str">
            <v xml:space="preserve"> </v>
          </cell>
          <cell r="R23" t="str">
            <v>W</v>
          </cell>
          <cell r="S23" t="str">
            <v>BarcelonaJet2</v>
          </cell>
          <cell r="T23">
            <v>45956</v>
          </cell>
          <cell r="U23">
            <v>46107</v>
          </cell>
          <cell r="V23">
            <v>151</v>
          </cell>
          <cell r="W23">
            <v>22</v>
          </cell>
        </row>
        <row r="24">
          <cell r="B24" t="str">
            <v>BarcelonaRyanair</v>
          </cell>
          <cell r="C24" t="str">
            <v>Barcelona</v>
          </cell>
          <cell r="D24" t="str">
            <v>Ryanair</v>
          </cell>
          <cell r="E24">
            <v>37</v>
          </cell>
          <cell r="F24">
            <v>19</v>
          </cell>
          <cell r="G24">
            <v>19</v>
          </cell>
          <cell r="H24">
            <v>36</v>
          </cell>
          <cell r="I24">
            <v>22</v>
          </cell>
          <cell r="J24">
            <v>40</v>
          </cell>
          <cell r="K24">
            <v>22</v>
          </cell>
          <cell r="L24" t="str">
            <v>W</v>
          </cell>
          <cell r="M24" t="str">
            <v>W</v>
          </cell>
          <cell r="N24" t="str">
            <v>W</v>
          </cell>
          <cell r="O24" t="str">
            <v>W</v>
          </cell>
          <cell r="P24" t="str">
            <v>W</v>
          </cell>
          <cell r="Q24" t="str">
            <v>W</v>
          </cell>
          <cell r="R24" t="str">
            <v>W</v>
          </cell>
          <cell r="S24" t="str">
            <v>BarcelonaRyanair</v>
          </cell>
          <cell r="T24">
            <v>45956</v>
          </cell>
          <cell r="U24">
            <v>46109</v>
          </cell>
          <cell r="V24">
            <v>153</v>
          </cell>
          <cell r="W24">
            <v>195</v>
          </cell>
        </row>
        <row r="25">
          <cell r="B25" t="str">
            <v>BarcelonaThomson Airways</v>
          </cell>
          <cell r="C25" t="str">
            <v>Barcelona</v>
          </cell>
          <cell r="D25" t="str">
            <v>Thomson Airways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3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  <cell r="S25" t="str">
            <v>BarcelonaThomson Airways</v>
          </cell>
          <cell r="T25">
            <v>46012</v>
          </cell>
          <cell r="U25">
            <v>46061</v>
          </cell>
          <cell r="V25">
            <v>49</v>
          </cell>
          <cell r="W25">
            <v>3</v>
          </cell>
        </row>
        <row r="26">
          <cell r="B26" t="str">
            <v>BarcelonaVueling Airlines</v>
          </cell>
          <cell r="C26" t="str">
            <v>Barcelona</v>
          </cell>
          <cell r="D26" t="str">
            <v>Vueling Airlines</v>
          </cell>
          <cell r="E26">
            <v>1</v>
          </cell>
          <cell r="F26">
            <v>0</v>
          </cell>
          <cell r="G26">
            <v>1</v>
          </cell>
          <cell r="H26">
            <v>0</v>
          </cell>
          <cell r="I26">
            <v>7</v>
          </cell>
          <cell r="J26">
            <v>1</v>
          </cell>
          <cell r="K26">
            <v>6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>W</v>
          </cell>
          <cell r="Q26" t="str">
            <v xml:space="preserve"> </v>
          </cell>
          <cell r="R26" t="str">
            <v>W</v>
          </cell>
          <cell r="S26" t="str">
            <v>BarcelonaVueling Airlines</v>
          </cell>
          <cell r="T26">
            <v>46066</v>
          </cell>
          <cell r="U26">
            <v>46109</v>
          </cell>
          <cell r="V26">
            <v>43</v>
          </cell>
          <cell r="W26">
            <v>16</v>
          </cell>
        </row>
        <row r="27">
          <cell r="B27" t="str">
            <v>BelfasteasyJet</v>
          </cell>
          <cell r="C27" t="str">
            <v>Belfast</v>
          </cell>
          <cell r="D27" t="str">
            <v>easyJet</v>
          </cell>
          <cell r="E27">
            <v>82</v>
          </cell>
          <cell r="F27">
            <v>73</v>
          </cell>
          <cell r="G27">
            <v>79</v>
          </cell>
          <cell r="H27">
            <v>79</v>
          </cell>
          <cell r="I27">
            <v>85</v>
          </cell>
          <cell r="J27">
            <v>55</v>
          </cell>
          <cell r="K27">
            <v>85</v>
          </cell>
          <cell r="L27" t="str">
            <v>W</v>
          </cell>
          <cell r="M27" t="str">
            <v>W</v>
          </cell>
          <cell r="N27" t="str">
            <v>W</v>
          </cell>
          <cell r="O27" t="str">
            <v>W</v>
          </cell>
          <cell r="P27" t="str">
            <v>W</v>
          </cell>
          <cell r="Q27" t="str">
            <v>W</v>
          </cell>
          <cell r="R27" t="str">
            <v>W</v>
          </cell>
          <cell r="S27" t="str">
            <v>BelfasteasyJet</v>
          </cell>
          <cell r="T27">
            <v>45956</v>
          </cell>
          <cell r="U27">
            <v>46109</v>
          </cell>
          <cell r="V27">
            <v>153</v>
          </cell>
          <cell r="W27">
            <v>538</v>
          </cell>
        </row>
        <row r="28">
          <cell r="B28" t="str">
            <v>BelfastAer Lingus</v>
          </cell>
          <cell r="C28" t="str">
            <v>Belfast</v>
          </cell>
          <cell r="D28" t="str">
            <v>Aer Lingus</v>
          </cell>
          <cell r="E28">
            <v>137</v>
          </cell>
          <cell r="F28">
            <v>116</v>
          </cell>
          <cell r="G28">
            <v>119</v>
          </cell>
          <cell r="H28">
            <v>118</v>
          </cell>
          <cell r="I28">
            <v>133</v>
          </cell>
          <cell r="J28">
            <v>110</v>
          </cell>
          <cell r="K28">
            <v>126</v>
          </cell>
          <cell r="L28" t="str">
            <v>W</v>
          </cell>
          <cell r="M28" t="str">
            <v>W</v>
          </cell>
          <cell r="N28" t="str">
            <v>W</v>
          </cell>
          <cell r="O28" t="str">
            <v>W</v>
          </cell>
          <cell r="P28" t="str">
            <v>W</v>
          </cell>
          <cell r="Q28" t="str">
            <v>W</v>
          </cell>
          <cell r="R28" t="str">
            <v>W</v>
          </cell>
          <cell r="S28" t="str">
            <v>BelfastAer Lingus</v>
          </cell>
          <cell r="T28">
            <v>45956</v>
          </cell>
          <cell r="U28">
            <v>46109</v>
          </cell>
          <cell r="V28">
            <v>153</v>
          </cell>
          <cell r="W28">
            <v>859</v>
          </cell>
        </row>
        <row r="29">
          <cell r="B29" t="str">
            <v>BerlineasyJet</v>
          </cell>
          <cell r="C29" t="str">
            <v>Berlin</v>
          </cell>
          <cell r="D29" t="str">
            <v>easyJet</v>
          </cell>
          <cell r="E29">
            <v>22</v>
          </cell>
          <cell r="F29">
            <v>0</v>
          </cell>
          <cell r="G29">
            <v>0</v>
          </cell>
          <cell r="H29">
            <v>13</v>
          </cell>
          <cell r="I29">
            <v>21</v>
          </cell>
          <cell r="J29">
            <v>0</v>
          </cell>
          <cell r="K29">
            <v>14</v>
          </cell>
          <cell r="L29" t="str">
            <v>W</v>
          </cell>
          <cell r="M29" t="str">
            <v xml:space="preserve"> </v>
          </cell>
          <cell r="N29" t="str">
            <v xml:space="preserve"> </v>
          </cell>
          <cell r="O29" t="str">
            <v>W</v>
          </cell>
          <cell r="P29" t="str">
            <v>W</v>
          </cell>
          <cell r="Q29" t="str">
            <v xml:space="preserve"> </v>
          </cell>
          <cell r="R29" t="str">
            <v>W</v>
          </cell>
          <cell r="S29" t="str">
            <v>BerlineasyJet</v>
          </cell>
          <cell r="T29">
            <v>45956</v>
          </cell>
          <cell r="U29">
            <v>46108</v>
          </cell>
          <cell r="V29">
            <v>152</v>
          </cell>
          <cell r="W29">
            <v>70</v>
          </cell>
        </row>
        <row r="30">
          <cell r="B30" t="str">
            <v>BerlinRyanair</v>
          </cell>
          <cell r="C30" t="str">
            <v>Berlin</v>
          </cell>
          <cell r="D30" t="str">
            <v>Ryanair</v>
          </cell>
          <cell r="E30">
            <v>22</v>
          </cell>
          <cell r="F30">
            <v>3</v>
          </cell>
          <cell r="G30">
            <v>0</v>
          </cell>
          <cell r="H30">
            <v>1</v>
          </cell>
          <cell r="I30">
            <v>42</v>
          </cell>
          <cell r="J30">
            <v>6</v>
          </cell>
          <cell r="K30">
            <v>19</v>
          </cell>
          <cell r="L30" t="str">
            <v>W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>W</v>
          </cell>
          <cell r="Q30" t="str">
            <v>W</v>
          </cell>
          <cell r="R30" t="str">
            <v>W</v>
          </cell>
          <cell r="S30" t="str">
            <v>BerlinRyanair</v>
          </cell>
          <cell r="T30">
            <v>45956</v>
          </cell>
          <cell r="U30">
            <v>46108</v>
          </cell>
          <cell r="V30">
            <v>152</v>
          </cell>
          <cell r="W30">
            <v>93</v>
          </cell>
        </row>
        <row r="31">
          <cell r="B31" t="str">
            <v>BirminghameasyJet</v>
          </cell>
          <cell r="C31" t="str">
            <v>Birmingham</v>
          </cell>
          <cell r="D31" t="str">
            <v>easyJet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 t="str">
            <v xml:space="preserve"> 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>BirminghameasyJet</v>
          </cell>
          <cell r="T31">
            <v>45983</v>
          </cell>
          <cell r="U31">
            <v>46061</v>
          </cell>
          <cell r="V31">
            <v>78</v>
          </cell>
          <cell r="W31">
            <v>2</v>
          </cell>
        </row>
        <row r="32">
          <cell r="B32" t="str">
            <v>BirminghamAer Lingus</v>
          </cell>
          <cell r="C32" t="str">
            <v>Birmingham</v>
          </cell>
          <cell r="D32" t="str">
            <v>Aer Lingus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 t="str">
            <v xml:space="preserve">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>BirminghamAer Lingus</v>
          </cell>
          <cell r="T32">
            <v>45976</v>
          </cell>
          <cell r="U32">
            <v>45976</v>
          </cell>
          <cell r="V32">
            <v>0</v>
          </cell>
          <cell r="W32">
            <v>1</v>
          </cell>
        </row>
        <row r="33">
          <cell r="B33" t="str">
            <v>Boa Vista IslandThomson Airways</v>
          </cell>
          <cell r="C33" t="str">
            <v>Boa Vista Island</v>
          </cell>
          <cell r="D33" t="str">
            <v>Thomson Airways</v>
          </cell>
          <cell r="E33">
            <v>0</v>
          </cell>
          <cell r="F33">
            <v>0</v>
          </cell>
          <cell r="G33">
            <v>0</v>
          </cell>
          <cell r="H33">
            <v>22</v>
          </cell>
          <cell r="I33">
            <v>0</v>
          </cell>
          <cell r="J33">
            <v>0</v>
          </cell>
          <cell r="K33">
            <v>22</v>
          </cell>
          <cell r="L33" t="str">
            <v xml:space="preserve"> </v>
          </cell>
          <cell r="M33" t="str">
            <v xml:space="preserve"> </v>
          </cell>
          <cell r="N33" t="str">
            <v xml:space="preserve"> </v>
          </cell>
          <cell r="O33" t="str">
            <v>W</v>
          </cell>
          <cell r="P33" t="str">
            <v xml:space="preserve"> </v>
          </cell>
          <cell r="Q33" t="str">
            <v xml:space="preserve"> </v>
          </cell>
          <cell r="R33" t="str">
            <v>W</v>
          </cell>
          <cell r="S33" t="str">
            <v>Boa Vista IslandThomson Airways</v>
          </cell>
          <cell r="T33">
            <v>45956</v>
          </cell>
          <cell r="U33">
            <v>46107</v>
          </cell>
          <cell r="V33">
            <v>151</v>
          </cell>
          <cell r="W33">
            <v>44</v>
          </cell>
        </row>
        <row r="34">
          <cell r="B34" t="str">
            <v>BodrumJet2</v>
          </cell>
          <cell r="C34" t="str">
            <v>Bodrum</v>
          </cell>
          <cell r="D34" t="str">
            <v>Jet2</v>
          </cell>
          <cell r="E34">
            <v>1</v>
          </cell>
          <cell r="F34">
            <v>0</v>
          </cell>
          <cell r="G34">
            <v>1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 t="str">
            <v xml:space="preserve">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>BodrumJet2</v>
          </cell>
          <cell r="T34">
            <v>45957</v>
          </cell>
          <cell r="U34">
            <v>45961</v>
          </cell>
          <cell r="V34">
            <v>4</v>
          </cell>
          <cell r="W34">
            <v>3</v>
          </cell>
        </row>
        <row r="35">
          <cell r="B35" t="str">
            <v>BordeauxJet2</v>
          </cell>
          <cell r="C35" t="str">
            <v>Bordeaux</v>
          </cell>
          <cell r="D35" t="str">
            <v>Jet2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 t="str">
            <v xml:space="preserve">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  <cell r="S35" t="str">
            <v>BordeauxJet2</v>
          </cell>
          <cell r="T35">
            <v>46032</v>
          </cell>
          <cell r="U35">
            <v>46034</v>
          </cell>
          <cell r="V35">
            <v>2</v>
          </cell>
          <cell r="W35">
            <v>1</v>
          </cell>
        </row>
        <row r="36">
          <cell r="B36" t="str">
            <v>BournemouthJet2</v>
          </cell>
          <cell r="C36" t="str">
            <v>Bournemouth</v>
          </cell>
          <cell r="D36" t="str">
            <v>Jet2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1</v>
          </cell>
          <cell r="L36" t="str">
            <v xml:space="preserve">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  <cell r="S36" t="str">
            <v>BournemouthJet2</v>
          </cell>
          <cell r="T36">
            <v>45969</v>
          </cell>
          <cell r="U36">
            <v>46053</v>
          </cell>
          <cell r="V36">
            <v>84</v>
          </cell>
          <cell r="W36">
            <v>2</v>
          </cell>
        </row>
        <row r="37">
          <cell r="B37" t="str">
            <v>BournemouthBritish Airways</v>
          </cell>
          <cell r="C37" t="str">
            <v>Bournemouth</v>
          </cell>
          <cell r="D37" t="str">
            <v>British Airways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 t="str">
            <v xml:space="preserve"> </v>
          </cell>
          <cell r="M37" t="str">
            <v xml:space="preserve"> </v>
          </cell>
          <cell r="N37" t="str">
            <v xml:space="preserve"> </v>
          </cell>
          <cell r="O37" t="str">
            <v xml:space="preserve"> </v>
          </cell>
          <cell r="P37" t="str">
            <v xml:space="preserve"> </v>
          </cell>
          <cell r="Q37" t="str">
            <v xml:space="preserve"> </v>
          </cell>
          <cell r="R37" t="str">
            <v xml:space="preserve"> </v>
          </cell>
          <cell r="S37" t="str">
            <v>BournemouthBritish Airways</v>
          </cell>
          <cell r="T37">
            <v>46059</v>
          </cell>
          <cell r="U37">
            <v>46060</v>
          </cell>
          <cell r="V37">
            <v>1</v>
          </cell>
          <cell r="W37">
            <v>1</v>
          </cell>
        </row>
        <row r="38">
          <cell r="B38" t="str">
            <v>BridgetownThomson Airways</v>
          </cell>
          <cell r="C38" t="str">
            <v>Bridgetown</v>
          </cell>
          <cell r="D38" t="str">
            <v>Thomson Airways</v>
          </cell>
          <cell r="E38">
            <v>2</v>
          </cell>
          <cell r="F38">
            <v>0</v>
          </cell>
          <cell r="G38">
            <v>0</v>
          </cell>
          <cell r="H38">
            <v>23</v>
          </cell>
          <cell r="I38">
            <v>20</v>
          </cell>
          <cell r="J38">
            <v>21</v>
          </cell>
          <cell r="K38">
            <v>22</v>
          </cell>
          <cell r="L38" t="str">
            <v xml:space="preserve"> </v>
          </cell>
          <cell r="M38" t="str">
            <v xml:space="preserve"> </v>
          </cell>
          <cell r="N38" t="str">
            <v xml:space="preserve"> </v>
          </cell>
          <cell r="O38" t="str">
            <v>W</v>
          </cell>
          <cell r="P38" t="str">
            <v>W</v>
          </cell>
          <cell r="Q38" t="str">
            <v>W</v>
          </cell>
          <cell r="R38" t="str">
            <v>W</v>
          </cell>
          <cell r="S38" t="str">
            <v>BridgetownThomson Airways</v>
          </cell>
          <cell r="T38">
            <v>45968</v>
          </cell>
          <cell r="U38">
            <v>46108</v>
          </cell>
          <cell r="V38">
            <v>140</v>
          </cell>
          <cell r="W38">
            <v>88</v>
          </cell>
        </row>
        <row r="39">
          <cell r="B39" t="str">
            <v>BristoleasyJet</v>
          </cell>
          <cell r="C39" t="str">
            <v>Bristol</v>
          </cell>
          <cell r="D39" t="str">
            <v>easyJet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1</v>
          </cell>
          <cell r="J39">
            <v>0</v>
          </cell>
          <cell r="K39">
            <v>1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>BristoleasyJet</v>
          </cell>
          <cell r="T39">
            <v>45996</v>
          </cell>
          <cell r="U39">
            <v>46047</v>
          </cell>
          <cell r="V39">
            <v>51</v>
          </cell>
          <cell r="W39">
            <v>3</v>
          </cell>
        </row>
        <row r="40">
          <cell r="B40" t="str">
            <v>BrusselsBrussels Airlines</v>
          </cell>
          <cell r="C40" t="str">
            <v>Brussels</v>
          </cell>
          <cell r="D40" t="str">
            <v>Brussels Airlines</v>
          </cell>
          <cell r="E40">
            <v>0</v>
          </cell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0</v>
          </cell>
          <cell r="K40">
            <v>0</v>
          </cell>
          <cell r="L40" t="str">
            <v xml:space="preserve"> </v>
          </cell>
          <cell r="M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>BrusselsBrussels Airlines</v>
          </cell>
          <cell r="T40">
            <v>45958</v>
          </cell>
          <cell r="U40">
            <v>45961</v>
          </cell>
          <cell r="V40">
            <v>3</v>
          </cell>
          <cell r="W40">
            <v>4</v>
          </cell>
        </row>
        <row r="41">
          <cell r="B41" t="str">
            <v>BucharestRyanair</v>
          </cell>
          <cell r="C41" t="str">
            <v>Bucharest</v>
          </cell>
          <cell r="D41" t="str">
            <v>Ryanair</v>
          </cell>
          <cell r="E41">
            <v>22</v>
          </cell>
          <cell r="F41">
            <v>22</v>
          </cell>
          <cell r="G41">
            <v>4</v>
          </cell>
          <cell r="H41">
            <v>21</v>
          </cell>
          <cell r="I41">
            <v>21</v>
          </cell>
          <cell r="J41">
            <v>22</v>
          </cell>
          <cell r="K41">
            <v>43</v>
          </cell>
          <cell r="L41" t="str">
            <v>W</v>
          </cell>
          <cell r="M41" t="str">
            <v>W</v>
          </cell>
          <cell r="N41" t="str">
            <v xml:space="preserve"> </v>
          </cell>
          <cell r="O41" t="str">
            <v>W</v>
          </cell>
          <cell r="P41" t="str">
            <v>W</v>
          </cell>
          <cell r="Q41" t="str">
            <v>W</v>
          </cell>
          <cell r="R41" t="str">
            <v>W</v>
          </cell>
          <cell r="S41" t="str">
            <v>BucharestRyanair</v>
          </cell>
          <cell r="T41">
            <v>45956</v>
          </cell>
          <cell r="U41">
            <v>46109</v>
          </cell>
          <cell r="V41">
            <v>153</v>
          </cell>
          <cell r="W41">
            <v>155</v>
          </cell>
        </row>
        <row r="42">
          <cell r="B42" t="str">
            <v>BucharestWizz Air</v>
          </cell>
          <cell r="C42" t="str">
            <v>Bucharest</v>
          </cell>
          <cell r="D42" t="str">
            <v>Wizz Air</v>
          </cell>
          <cell r="E42">
            <v>22</v>
          </cell>
          <cell r="F42">
            <v>22</v>
          </cell>
          <cell r="G42">
            <v>11</v>
          </cell>
          <cell r="H42">
            <v>22</v>
          </cell>
          <cell r="I42">
            <v>23</v>
          </cell>
          <cell r="J42">
            <v>22</v>
          </cell>
          <cell r="K42">
            <v>22</v>
          </cell>
          <cell r="L42" t="str">
            <v>W</v>
          </cell>
          <cell r="M42" t="str">
            <v>W</v>
          </cell>
          <cell r="N42" t="str">
            <v>W</v>
          </cell>
          <cell r="O42" t="str">
            <v>W</v>
          </cell>
          <cell r="P42" t="str">
            <v>W</v>
          </cell>
          <cell r="Q42" t="str">
            <v>W</v>
          </cell>
          <cell r="R42" t="str">
            <v>W</v>
          </cell>
          <cell r="S42" t="str">
            <v>BucharestWizz Air</v>
          </cell>
          <cell r="T42">
            <v>45956</v>
          </cell>
          <cell r="U42">
            <v>46109</v>
          </cell>
          <cell r="V42">
            <v>153</v>
          </cell>
          <cell r="W42">
            <v>144</v>
          </cell>
        </row>
        <row r="43">
          <cell r="B43" t="str">
            <v>BudapestJet2</v>
          </cell>
          <cell r="C43" t="str">
            <v>Budapest</v>
          </cell>
          <cell r="D43" t="str">
            <v>Jet2</v>
          </cell>
          <cell r="E43">
            <v>17</v>
          </cell>
          <cell r="F43">
            <v>5</v>
          </cell>
          <cell r="G43">
            <v>0</v>
          </cell>
          <cell r="H43">
            <v>4</v>
          </cell>
          <cell r="I43">
            <v>18</v>
          </cell>
          <cell r="J43">
            <v>0</v>
          </cell>
          <cell r="K43">
            <v>6</v>
          </cell>
          <cell r="L43" t="str">
            <v>W</v>
          </cell>
          <cell r="M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>W</v>
          </cell>
          <cell r="Q43" t="str">
            <v xml:space="preserve"> </v>
          </cell>
          <cell r="R43" t="str">
            <v>W</v>
          </cell>
          <cell r="S43" t="str">
            <v>BudapestJet2</v>
          </cell>
          <cell r="T43">
            <v>45957</v>
          </cell>
          <cell r="U43">
            <v>46108</v>
          </cell>
          <cell r="V43">
            <v>151</v>
          </cell>
          <cell r="W43">
            <v>50</v>
          </cell>
        </row>
        <row r="44">
          <cell r="B44" t="str">
            <v>BudapestRyanair</v>
          </cell>
          <cell r="C44" t="str">
            <v>Budapest</v>
          </cell>
          <cell r="D44" t="str">
            <v>Ryanair</v>
          </cell>
          <cell r="E44">
            <v>22</v>
          </cell>
          <cell r="F44">
            <v>2</v>
          </cell>
          <cell r="G44">
            <v>0</v>
          </cell>
          <cell r="H44">
            <v>0</v>
          </cell>
          <cell r="I44">
            <v>21</v>
          </cell>
          <cell r="J44">
            <v>5</v>
          </cell>
          <cell r="K44">
            <v>0</v>
          </cell>
          <cell r="L44" t="str">
            <v>W</v>
          </cell>
          <cell r="M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>W</v>
          </cell>
          <cell r="Q44" t="str">
            <v xml:space="preserve"> </v>
          </cell>
          <cell r="R44" t="str">
            <v xml:space="preserve"> </v>
          </cell>
          <cell r="S44" t="str">
            <v>BudapestRyanair</v>
          </cell>
          <cell r="T44">
            <v>45957</v>
          </cell>
          <cell r="U44">
            <v>46108</v>
          </cell>
          <cell r="V44">
            <v>151</v>
          </cell>
          <cell r="W44">
            <v>50</v>
          </cell>
        </row>
        <row r="45">
          <cell r="B45" t="str">
            <v>BudapestWizz Air</v>
          </cell>
          <cell r="C45" t="str">
            <v>Budapest</v>
          </cell>
          <cell r="D45" t="str">
            <v>Wizz Air</v>
          </cell>
          <cell r="E45">
            <v>0</v>
          </cell>
          <cell r="F45">
            <v>22</v>
          </cell>
          <cell r="G45">
            <v>0</v>
          </cell>
          <cell r="H45">
            <v>5</v>
          </cell>
          <cell r="I45">
            <v>0</v>
          </cell>
          <cell r="J45">
            <v>22</v>
          </cell>
          <cell r="K45">
            <v>0</v>
          </cell>
          <cell r="L45" t="str">
            <v xml:space="preserve"> </v>
          </cell>
          <cell r="M45" t="str">
            <v>W</v>
          </cell>
          <cell r="N45" t="str">
            <v xml:space="preserve"> </v>
          </cell>
          <cell r="O45" t="str">
            <v xml:space="preserve"> </v>
          </cell>
          <cell r="P45" t="str">
            <v xml:space="preserve"> </v>
          </cell>
          <cell r="Q45" t="str">
            <v>W</v>
          </cell>
          <cell r="R45" t="str">
            <v xml:space="preserve"> </v>
          </cell>
          <cell r="S45" t="str">
            <v>BudapestWizz Air</v>
          </cell>
          <cell r="T45">
            <v>45958</v>
          </cell>
          <cell r="U45">
            <v>46109</v>
          </cell>
          <cell r="V45">
            <v>151</v>
          </cell>
          <cell r="W45">
            <v>49</v>
          </cell>
        </row>
        <row r="46">
          <cell r="B46" t="str">
            <v>BydgoszczRyanair</v>
          </cell>
          <cell r="C46" t="str">
            <v>Bydgoszcz</v>
          </cell>
          <cell r="D46" t="str">
            <v>Ryanair</v>
          </cell>
          <cell r="E46">
            <v>22</v>
          </cell>
          <cell r="F46">
            <v>1</v>
          </cell>
          <cell r="G46">
            <v>3</v>
          </cell>
          <cell r="H46">
            <v>17</v>
          </cell>
          <cell r="I46">
            <v>22</v>
          </cell>
          <cell r="J46">
            <v>0</v>
          </cell>
          <cell r="K46">
            <v>22</v>
          </cell>
          <cell r="L46" t="str">
            <v>W</v>
          </cell>
          <cell r="M46" t="str">
            <v xml:space="preserve"> </v>
          </cell>
          <cell r="N46" t="str">
            <v xml:space="preserve"> </v>
          </cell>
          <cell r="O46" t="str">
            <v>W</v>
          </cell>
          <cell r="P46" t="str">
            <v>W</v>
          </cell>
          <cell r="Q46" t="str">
            <v xml:space="preserve"> </v>
          </cell>
          <cell r="R46" t="str">
            <v>W</v>
          </cell>
          <cell r="S46" t="str">
            <v>BydgoszczRyanair</v>
          </cell>
          <cell r="T46">
            <v>45956</v>
          </cell>
          <cell r="U46">
            <v>46108</v>
          </cell>
          <cell r="V46">
            <v>152</v>
          </cell>
          <cell r="W46">
            <v>87</v>
          </cell>
        </row>
        <row r="47">
          <cell r="B47" t="str">
            <v>CancunThomson Airways</v>
          </cell>
          <cell r="C47" t="str">
            <v>Cancun</v>
          </cell>
          <cell r="D47" t="str">
            <v>Thomson Airways</v>
          </cell>
          <cell r="E47">
            <v>0</v>
          </cell>
          <cell r="F47">
            <v>0</v>
          </cell>
          <cell r="G47">
            <v>22</v>
          </cell>
          <cell r="H47">
            <v>0</v>
          </cell>
          <cell r="I47">
            <v>0</v>
          </cell>
          <cell r="J47">
            <v>0</v>
          </cell>
          <cell r="K47">
            <v>22</v>
          </cell>
          <cell r="L47" t="str">
            <v xml:space="preserve"> </v>
          </cell>
          <cell r="M47" t="str">
            <v xml:space="preserve"> </v>
          </cell>
          <cell r="N47" t="str">
            <v>W</v>
          </cell>
          <cell r="O47" t="str">
            <v xml:space="preserve"> </v>
          </cell>
          <cell r="P47" t="str">
            <v xml:space="preserve"> </v>
          </cell>
          <cell r="Q47" t="str">
            <v xml:space="preserve"> </v>
          </cell>
          <cell r="R47" t="str">
            <v>W</v>
          </cell>
          <cell r="S47" t="str">
            <v>CancunThomson Airways</v>
          </cell>
          <cell r="T47">
            <v>45956</v>
          </cell>
          <cell r="U47">
            <v>46107</v>
          </cell>
          <cell r="V47">
            <v>151</v>
          </cell>
          <cell r="W47">
            <v>44</v>
          </cell>
        </row>
        <row r="48">
          <cell r="B48" t="str">
            <v>CataniaJet2</v>
          </cell>
          <cell r="C48" t="str">
            <v>Catania</v>
          </cell>
          <cell r="D48" t="str">
            <v>Jet2</v>
          </cell>
          <cell r="E48">
            <v>0</v>
          </cell>
          <cell r="F48">
            <v>0</v>
          </cell>
          <cell r="G48">
            <v>1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  <cell r="L48" t="str">
            <v xml:space="preserve"> </v>
          </cell>
          <cell r="M48" t="str">
            <v xml:space="preserve"> </v>
          </cell>
          <cell r="N48" t="str">
            <v xml:space="preserve"> </v>
          </cell>
          <cell r="O48" t="str">
            <v xml:space="preserve"> </v>
          </cell>
          <cell r="P48" t="str">
            <v xml:space="preserve"> </v>
          </cell>
          <cell r="Q48" t="str">
            <v xml:space="preserve"> </v>
          </cell>
          <cell r="R48" t="str">
            <v xml:space="preserve"> </v>
          </cell>
          <cell r="S48" t="str">
            <v>CataniaJet2</v>
          </cell>
          <cell r="T48">
            <v>45959</v>
          </cell>
          <cell r="U48">
            <v>45962</v>
          </cell>
          <cell r="V48">
            <v>3</v>
          </cell>
          <cell r="W48">
            <v>2</v>
          </cell>
        </row>
        <row r="49">
          <cell r="B49" t="str">
            <v>ChamberyJet2</v>
          </cell>
          <cell r="C49" t="str">
            <v>Chambery</v>
          </cell>
          <cell r="D49" t="str">
            <v>Jet2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16</v>
          </cell>
          <cell r="K49">
            <v>12</v>
          </cell>
          <cell r="L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>W</v>
          </cell>
          <cell r="R49" t="str">
            <v>W</v>
          </cell>
          <cell r="S49" t="str">
            <v>ChamberyJet2</v>
          </cell>
          <cell r="T49">
            <v>46004</v>
          </cell>
          <cell r="U49">
            <v>46109</v>
          </cell>
          <cell r="V49">
            <v>105</v>
          </cell>
          <cell r="W49">
            <v>28</v>
          </cell>
        </row>
        <row r="50">
          <cell r="B50" t="str">
            <v>ChamberyThomson Airways</v>
          </cell>
          <cell r="C50" t="str">
            <v>Chambery</v>
          </cell>
          <cell r="D50" t="str">
            <v>Thomson Airways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31</v>
          </cell>
          <cell r="K50">
            <v>0</v>
          </cell>
          <cell r="L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>W</v>
          </cell>
          <cell r="R50" t="str">
            <v xml:space="preserve"> </v>
          </cell>
          <cell r="S50" t="str">
            <v>ChamberyThomson Airways</v>
          </cell>
          <cell r="T50">
            <v>46004</v>
          </cell>
          <cell r="U50">
            <v>46109</v>
          </cell>
          <cell r="V50">
            <v>105</v>
          </cell>
          <cell r="W50">
            <v>31</v>
          </cell>
        </row>
        <row r="51">
          <cell r="B51" t="str">
            <v>Chania, CreteJet2</v>
          </cell>
          <cell r="C51" t="str">
            <v>Chania, Crete</v>
          </cell>
          <cell r="D51" t="str">
            <v>Jet2</v>
          </cell>
          <cell r="E51">
            <v>0</v>
          </cell>
          <cell r="F51">
            <v>1</v>
          </cell>
          <cell r="G51">
            <v>0</v>
          </cell>
          <cell r="H51">
            <v>0</v>
          </cell>
          <cell r="I51">
            <v>1</v>
          </cell>
          <cell r="J51">
            <v>0</v>
          </cell>
          <cell r="K51">
            <v>0</v>
          </cell>
          <cell r="L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  <cell r="R51" t="str">
            <v xml:space="preserve"> </v>
          </cell>
          <cell r="S51" t="str">
            <v>Chania, CreteJet2</v>
          </cell>
          <cell r="T51">
            <v>45958</v>
          </cell>
          <cell r="U51">
            <v>45961</v>
          </cell>
          <cell r="V51">
            <v>3</v>
          </cell>
          <cell r="W51">
            <v>2</v>
          </cell>
        </row>
        <row r="52">
          <cell r="B52" t="str">
            <v>Cologne-BonnJet2</v>
          </cell>
          <cell r="C52" t="str">
            <v>Cologne-Bonn</v>
          </cell>
          <cell r="D52" t="str">
            <v>Jet2</v>
          </cell>
          <cell r="E52">
            <v>6</v>
          </cell>
          <cell r="F52">
            <v>0</v>
          </cell>
          <cell r="G52">
            <v>0</v>
          </cell>
          <cell r="H52">
            <v>3</v>
          </cell>
          <cell r="I52">
            <v>6</v>
          </cell>
          <cell r="J52">
            <v>0</v>
          </cell>
          <cell r="K52">
            <v>4</v>
          </cell>
          <cell r="L52" t="str">
            <v>W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>W</v>
          </cell>
          <cell r="Q52" t="str">
            <v xml:space="preserve"> </v>
          </cell>
          <cell r="R52" t="str">
            <v xml:space="preserve"> </v>
          </cell>
          <cell r="S52" t="str">
            <v>Cologne-BonnJet2</v>
          </cell>
          <cell r="T52">
            <v>45989</v>
          </cell>
          <cell r="U52">
            <v>46024</v>
          </cell>
          <cell r="V52">
            <v>35</v>
          </cell>
          <cell r="W52">
            <v>19</v>
          </cell>
        </row>
        <row r="53">
          <cell r="B53" t="str">
            <v>CopenhagenSAS</v>
          </cell>
          <cell r="C53" t="str">
            <v>Copenhagen</v>
          </cell>
          <cell r="D53" t="str">
            <v>SAS</v>
          </cell>
          <cell r="E53">
            <v>22</v>
          </cell>
          <cell r="F53">
            <v>18</v>
          </cell>
          <cell r="G53">
            <v>18</v>
          </cell>
          <cell r="H53">
            <v>18</v>
          </cell>
          <cell r="I53">
            <v>20</v>
          </cell>
          <cell r="J53">
            <v>0</v>
          </cell>
          <cell r="K53">
            <v>19</v>
          </cell>
          <cell r="L53" t="str">
            <v>W</v>
          </cell>
          <cell r="M53" t="str">
            <v>W</v>
          </cell>
          <cell r="N53" t="str">
            <v>W</v>
          </cell>
          <cell r="O53" t="str">
            <v>W</v>
          </cell>
          <cell r="P53" t="str">
            <v>W</v>
          </cell>
          <cell r="Q53" t="str">
            <v xml:space="preserve"> </v>
          </cell>
          <cell r="R53" t="str">
            <v>W</v>
          </cell>
          <cell r="S53" t="str">
            <v>CopenhagenSAS</v>
          </cell>
          <cell r="T53">
            <v>45956</v>
          </cell>
          <cell r="U53">
            <v>46108</v>
          </cell>
          <cell r="V53">
            <v>152</v>
          </cell>
          <cell r="W53">
            <v>115</v>
          </cell>
        </row>
        <row r="54">
          <cell r="B54" t="str">
            <v>CorfueasyJet</v>
          </cell>
          <cell r="C54" t="str">
            <v>Corfu</v>
          </cell>
          <cell r="D54" t="str">
            <v>easyJet</v>
          </cell>
          <cell r="E54">
            <v>0</v>
          </cell>
          <cell r="F54">
            <v>0</v>
          </cell>
          <cell r="G54">
            <v>1</v>
          </cell>
          <cell r="H54">
            <v>0</v>
          </cell>
          <cell r="I54">
            <v>0</v>
          </cell>
          <cell r="J54">
            <v>0</v>
          </cell>
          <cell r="K54">
            <v>2</v>
          </cell>
          <cell r="L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>CorfueasyJet</v>
          </cell>
          <cell r="T54">
            <v>45956</v>
          </cell>
          <cell r="U54">
            <v>45963</v>
          </cell>
          <cell r="V54">
            <v>7</v>
          </cell>
          <cell r="W54">
            <v>3</v>
          </cell>
        </row>
        <row r="55">
          <cell r="B55" t="str">
            <v>CorfuJet2</v>
          </cell>
          <cell r="C55" t="str">
            <v>Corfu</v>
          </cell>
          <cell r="D55" t="str">
            <v>Jet2</v>
          </cell>
          <cell r="E55">
            <v>1</v>
          </cell>
          <cell r="F55">
            <v>0</v>
          </cell>
          <cell r="G55">
            <v>0</v>
          </cell>
          <cell r="H55">
            <v>1</v>
          </cell>
          <cell r="I55">
            <v>0</v>
          </cell>
          <cell r="J55">
            <v>0</v>
          </cell>
          <cell r="K55">
            <v>1</v>
          </cell>
          <cell r="L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>CorfuJet2</v>
          </cell>
          <cell r="T55">
            <v>45956</v>
          </cell>
          <cell r="U55">
            <v>45960</v>
          </cell>
          <cell r="V55">
            <v>4</v>
          </cell>
          <cell r="W55">
            <v>3</v>
          </cell>
        </row>
        <row r="56">
          <cell r="B56" t="str">
            <v>CorfuRyanair</v>
          </cell>
          <cell r="C56" t="str">
            <v>Corfu</v>
          </cell>
          <cell r="D56" t="str">
            <v>Ryanair</v>
          </cell>
          <cell r="E56">
            <v>0</v>
          </cell>
          <cell r="F56">
            <v>0</v>
          </cell>
          <cell r="G56">
            <v>0</v>
          </cell>
          <cell r="H56">
            <v>1</v>
          </cell>
          <cell r="I56">
            <v>0</v>
          </cell>
          <cell r="J56">
            <v>0</v>
          </cell>
          <cell r="K56">
            <v>0</v>
          </cell>
          <cell r="L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>CorfuRyanair</v>
          </cell>
          <cell r="T56">
            <v>45960</v>
          </cell>
          <cell r="U56">
            <v>45960</v>
          </cell>
          <cell r="V56">
            <v>0</v>
          </cell>
          <cell r="W56">
            <v>1</v>
          </cell>
        </row>
        <row r="57">
          <cell r="B57" t="str">
            <v>CorfuThomson Airways</v>
          </cell>
          <cell r="C57" t="str">
            <v>Corfu</v>
          </cell>
          <cell r="D57" t="str">
            <v>Thomson Airways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>CorfuThomson Airways</v>
          </cell>
          <cell r="T57">
            <v>45961</v>
          </cell>
          <cell r="U57">
            <v>45961</v>
          </cell>
          <cell r="V57">
            <v>0</v>
          </cell>
          <cell r="W57">
            <v>1</v>
          </cell>
        </row>
        <row r="58">
          <cell r="B58" t="str">
            <v>CorkRyanair</v>
          </cell>
          <cell r="C58" t="str">
            <v>Cork</v>
          </cell>
          <cell r="D58" t="str">
            <v>Ryanair</v>
          </cell>
          <cell r="E58">
            <v>23</v>
          </cell>
          <cell r="F58">
            <v>6</v>
          </cell>
          <cell r="G58">
            <v>22</v>
          </cell>
          <cell r="H58">
            <v>1</v>
          </cell>
          <cell r="I58">
            <v>22</v>
          </cell>
          <cell r="J58">
            <v>23</v>
          </cell>
          <cell r="K58">
            <v>22</v>
          </cell>
          <cell r="L58" t="str">
            <v>W</v>
          </cell>
          <cell r="M58" t="str">
            <v>W</v>
          </cell>
          <cell r="N58" t="str">
            <v>W</v>
          </cell>
          <cell r="O58" t="str">
            <v xml:space="preserve"> </v>
          </cell>
          <cell r="P58" t="str">
            <v>W</v>
          </cell>
          <cell r="Q58" t="str">
            <v>W</v>
          </cell>
          <cell r="R58" t="str">
            <v>W</v>
          </cell>
          <cell r="S58" t="str">
            <v>CorkRyanair</v>
          </cell>
          <cell r="T58">
            <v>45956</v>
          </cell>
          <cell r="U58">
            <v>46109</v>
          </cell>
          <cell r="V58">
            <v>153</v>
          </cell>
          <cell r="W58">
            <v>119</v>
          </cell>
        </row>
        <row r="59">
          <cell r="B59" t="str">
            <v>CorveraRyanair</v>
          </cell>
          <cell r="C59" t="str">
            <v>Corvera</v>
          </cell>
          <cell r="D59" t="str">
            <v>Ryanair</v>
          </cell>
          <cell r="E59">
            <v>22</v>
          </cell>
          <cell r="F59">
            <v>3</v>
          </cell>
          <cell r="G59">
            <v>17</v>
          </cell>
          <cell r="H59">
            <v>3</v>
          </cell>
          <cell r="I59">
            <v>22</v>
          </cell>
          <cell r="J59">
            <v>6</v>
          </cell>
          <cell r="K59">
            <v>22</v>
          </cell>
          <cell r="L59" t="str">
            <v>W</v>
          </cell>
          <cell r="M59" t="str">
            <v xml:space="preserve"> </v>
          </cell>
          <cell r="N59" t="str">
            <v>W</v>
          </cell>
          <cell r="O59" t="str">
            <v xml:space="preserve"> </v>
          </cell>
          <cell r="P59" t="str">
            <v>W</v>
          </cell>
          <cell r="Q59" t="str">
            <v>W</v>
          </cell>
          <cell r="R59" t="str">
            <v>W</v>
          </cell>
          <cell r="S59" t="str">
            <v>CorveraRyanair</v>
          </cell>
          <cell r="T59">
            <v>45956</v>
          </cell>
          <cell r="U59">
            <v>46108</v>
          </cell>
          <cell r="V59">
            <v>152</v>
          </cell>
          <cell r="W59">
            <v>95</v>
          </cell>
        </row>
        <row r="60">
          <cell r="B60" t="str">
            <v>CraiovaWizz Air</v>
          </cell>
          <cell r="C60" t="str">
            <v>Craiova</v>
          </cell>
          <cell r="D60" t="str">
            <v>Wizz Air</v>
          </cell>
          <cell r="E60">
            <v>22</v>
          </cell>
          <cell r="F60">
            <v>0</v>
          </cell>
          <cell r="G60">
            <v>13</v>
          </cell>
          <cell r="H60">
            <v>0</v>
          </cell>
          <cell r="I60">
            <v>22</v>
          </cell>
          <cell r="J60">
            <v>1</v>
          </cell>
          <cell r="K60">
            <v>0</v>
          </cell>
          <cell r="L60" t="str">
            <v>W</v>
          </cell>
          <cell r="M60" t="str">
            <v xml:space="preserve"> </v>
          </cell>
          <cell r="N60" t="str">
            <v>W</v>
          </cell>
          <cell r="O60" t="str">
            <v xml:space="preserve"> </v>
          </cell>
          <cell r="P60" t="str">
            <v>W</v>
          </cell>
          <cell r="Q60" t="str">
            <v xml:space="preserve"> </v>
          </cell>
          <cell r="R60" t="str">
            <v xml:space="preserve"> </v>
          </cell>
          <cell r="S60" t="str">
            <v>CraiovaWizz Air</v>
          </cell>
          <cell r="T60">
            <v>45957</v>
          </cell>
          <cell r="U60">
            <v>46108</v>
          </cell>
          <cell r="V60">
            <v>151</v>
          </cell>
          <cell r="W60">
            <v>58</v>
          </cell>
        </row>
        <row r="61">
          <cell r="B61" t="str">
            <v>DalamaneasyJet</v>
          </cell>
          <cell r="C61" t="str">
            <v>Dalaman</v>
          </cell>
          <cell r="D61" t="str">
            <v>easyJet</v>
          </cell>
          <cell r="E61">
            <v>0</v>
          </cell>
          <cell r="F61">
            <v>2</v>
          </cell>
          <cell r="G61">
            <v>0</v>
          </cell>
          <cell r="H61">
            <v>1</v>
          </cell>
          <cell r="I61">
            <v>0</v>
          </cell>
          <cell r="J61">
            <v>2</v>
          </cell>
          <cell r="K61">
            <v>0</v>
          </cell>
          <cell r="L61" t="str">
            <v xml:space="preserve"> </v>
          </cell>
          <cell r="M61" t="str">
            <v xml:space="preserve"> </v>
          </cell>
          <cell r="N61" t="str">
            <v xml:space="preserve"> </v>
          </cell>
          <cell r="O61" t="str">
            <v xml:space="preserve"> </v>
          </cell>
          <cell r="P61" t="str">
            <v xml:space="preserve"> </v>
          </cell>
          <cell r="Q61" t="str">
            <v xml:space="preserve"> </v>
          </cell>
          <cell r="R61" t="str">
            <v xml:space="preserve"> </v>
          </cell>
          <cell r="S61" t="str">
            <v>DalamaneasyJet</v>
          </cell>
          <cell r="T61">
            <v>45958</v>
          </cell>
          <cell r="U61">
            <v>45969</v>
          </cell>
          <cell r="V61">
            <v>11</v>
          </cell>
          <cell r="W61">
            <v>5</v>
          </cell>
        </row>
        <row r="62">
          <cell r="B62" t="str">
            <v>DalamanJet2</v>
          </cell>
          <cell r="C62" t="str">
            <v>Dalaman</v>
          </cell>
          <cell r="D62" t="str">
            <v>Jet2</v>
          </cell>
          <cell r="E62">
            <v>3</v>
          </cell>
          <cell r="F62">
            <v>1</v>
          </cell>
          <cell r="G62">
            <v>2</v>
          </cell>
          <cell r="H62">
            <v>1</v>
          </cell>
          <cell r="I62">
            <v>4</v>
          </cell>
          <cell r="J62">
            <v>4</v>
          </cell>
          <cell r="K62">
            <v>2</v>
          </cell>
          <cell r="L62" t="str">
            <v xml:space="preserve"> </v>
          </cell>
          <cell r="M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  <cell r="S62" t="str">
            <v>DalamanJet2</v>
          </cell>
          <cell r="T62">
            <v>45956</v>
          </cell>
          <cell r="U62">
            <v>46109</v>
          </cell>
          <cell r="V62">
            <v>153</v>
          </cell>
          <cell r="W62">
            <v>17</v>
          </cell>
        </row>
        <row r="63">
          <cell r="B63" t="str">
            <v>DalamanSunexpress</v>
          </cell>
          <cell r="C63" t="str">
            <v>Dalaman</v>
          </cell>
          <cell r="D63" t="str">
            <v>Sunexpress</v>
          </cell>
          <cell r="E63">
            <v>2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2</v>
          </cell>
          <cell r="K63">
            <v>2</v>
          </cell>
          <cell r="L63" t="str">
            <v xml:space="preserve"> </v>
          </cell>
          <cell r="M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  <cell r="S63" t="str">
            <v>DalamanSunexpress</v>
          </cell>
          <cell r="T63">
            <v>45956</v>
          </cell>
          <cell r="U63">
            <v>46109</v>
          </cell>
          <cell r="V63">
            <v>153</v>
          </cell>
          <cell r="W63">
            <v>10</v>
          </cell>
        </row>
        <row r="64">
          <cell r="B64" t="str">
            <v>DalamanThomson Airways</v>
          </cell>
          <cell r="C64" t="str">
            <v>Dalaman</v>
          </cell>
          <cell r="D64" t="str">
            <v>Thomson Airways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 xml:space="preserve"> </v>
          </cell>
          <cell r="M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>DalamanThomson Airways</v>
          </cell>
          <cell r="T64">
            <v>45957</v>
          </cell>
          <cell r="U64">
            <v>45964</v>
          </cell>
          <cell r="V64">
            <v>7</v>
          </cell>
          <cell r="W64">
            <v>1</v>
          </cell>
        </row>
        <row r="65">
          <cell r="B65" t="str">
            <v>DelhiAir India</v>
          </cell>
          <cell r="C65" t="str">
            <v>Delhi</v>
          </cell>
          <cell r="D65" t="str">
            <v>Air India</v>
          </cell>
          <cell r="E65">
            <v>22</v>
          </cell>
          <cell r="F65">
            <v>0</v>
          </cell>
          <cell r="G65">
            <v>0</v>
          </cell>
          <cell r="H65">
            <v>22</v>
          </cell>
          <cell r="I65">
            <v>0</v>
          </cell>
          <cell r="J65">
            <v>23</v>
          </cell>
          <cell r="K65">
            <v>0</v>
          </cell>
          <cell r="L65" t="str">
            <v>W</v>
          </cell>
          <cell r="M65" t="str">
            <v xml:space="preserve"> </v>
          </cell>
          <cell r="N65" t="str">
            <v xml:space="preserve"> </v>
          </cell>
          <cell r="O65" t="str">
            <v>W</v>
          </cell>
          <cell r="P65" t="str">
            <v xml:space="preserve"> </v>
          </cell>
          <cell r="Q65" t="str">
            <v>W</v>
          </cell>
          <cell r="R65" t="str">
            <v xml:space="preserve"> </v>
          </cell>
          <cell r="S65" t="str">
            <v>DelhiAir India</v>
          </cell>
          <cell r="T65">
            <v>45956</v>
          </cell>
          <cell r="U65">
            <v>46109</v>
          </cell>
          <cell r="V65">
            <v>153</v>
          </cell>
          <cell r="W65">
            <v>67</v>
          </cell>
        </row>
        <row r="66">
          <cell r="B66" t="str">
            <v>DerryeasyJet</v>
          </cell>
          <cell r="C66" t="str">
            <v>Derry</v>
          </cell>
          <cell r="D66" t="str">
            <v>easyJet</v>
          </cell>
          <cell r="E66">
            <v>22</v>
          </cell>
          <cell r="F66">
            <v>0</v>
          </cell>
          <cell r="G66">
            <v>0</v>
          </cell>
          <cell r="H66">
            <v>0</v>
          </cell>
          <cell r="I66">
            <v>21</v>
          </cell>
          <cell r="J66">
            <v>0</v>
          </cell>
          <cell r="K66">
            <v>0</v>
          </cell>
          <cell r="L66" t="str">
            <v>W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>W</v>
          </cell>
          <cell r="Q66" t="str">
            <v xml:space="preserve"> </v>
          </cell>
          <cell r="R66" t="str">
            <v xml:space="preserve"> </v>
          </cell>
          <cell r="S66" t="str">
            <v>DerryeasyJet</v>
          </cell>
          <cell r="T66">
            <v>45957</v>
          </cell>
          <cell r="U66">
            <v>46108</v>
          </cell>
          <cell r="V66">
            <v>151</v>
          </cell>
          <cell r="W66">
            <v>43</v>
          </cell>
        </row>
        <row r="67">
          <cell r="B67" t="str">
            <v>DohaQatar Airways</v>
          </cell>
          <cell r="C67" t="str">
            <v>Doha</v>
          </cell>
          <cell r="D67" t="str">
            <v>Qatar Airways</v>
          </cell>
          <cell r="E67">
            <v>22</v>
          </cell>
          <cell r="F67">
            <v>22</v>
          </cell>
          <cell r="G67">
            <v>22</v>
          </cell>
          <cell r="H67">
            <v>22</v>
          </cell>
          <cell r="I67">
            <v>22</v>
          </cell>
          <cell r="J67">
            <v>22</v>
          </cell>
          <cell r="K67">
            <v>22</v>
          </cell>
          <cell r="L67" t="str">
            <v>W</v>
          </cell>
          <cell r="M67" t="str">
            <v>W</v>
          </cell>
          <cell r="N67" t="str">
            <v>W</v>
          </cell>
          <cell r="O67" t="str">
            <v>W</v>
          </cell>
          <cell r="P67" t="str">
            <v>W</v>
          </cell>
          <cell r="Q67" t="str">
            <v>W</v>
          </cell>
          <cell r="R67" t="str">
            <v>W</v>
          </cell>
          <cell r="S67" t="str">
            <v>DohaQatar Airways</v>
          </cell>
          <cell r="T67">
            <v>45956</v>
          </cell>
          <cell r="U67">
            <v>46109</v>
          </cell>
          <cell r="V67">
            <v>153</v>
          </cell>
          <cell r="W67">
            <v>154</v>
          </cell>
        </row>
        <row r="68">
          <cell r="B68" t="str">
            <v>DubaiEmirates Airline</v>
          </cell>
          <cell r="C68" t="str">
            <v>Dubai</v>
          </cell>
          <cell r="D68" t="str">
            <v>Emirates Airline</v>
          </cell>
          <cell r="E68">
            <v>44</v>
          </cell>
          <cell r="F68">
            <v>44</v>
          </cell>
          <cell r="G68">
            <v>44</v>
          </cell>
          <cell r="H68">
            <v>44</v>
          </cell>
          <cell r="I68">
            <v>44</v>
          </cell>
          <cell r="J68">
            <v>44</v>
          </cell>
          <cell r="K68">
            <v>44</v>
          </cell>
          <cell r="L68" t="str">
            <v>W</v>
          </cell>
          <cell r="M68" t="str">
            <v>W</v>
          </cell>
          <cell r="N68" t="str">
            <v>W</v>
          </cell>
          <cell r="O68" t="str">
            <v>W</v>
          </cell>
          <cell r="P68" t="str">
            <v>W</v>
          </cell>
          <cell r="Q68" t="str">
            <v>W</v>
          </cell>
          <cell r="R68" t="str">
            <v>W</v>
          </cell>
          <cell r="S68" t="str">
            <v>DubaiEmirates Airline</v>
          </cell>
          <cell r="T68">
            <v>45956</v>
          </cell>
          <cell r="U68">
            <v>46109</v>
          </cell>
          <cell r="V68">
            <v>153</v>
          </cell>
          <cell r="W68">
            <v>308</v>
          </cell>
        </row>
        <row r="69">
          <cell r="B69" t="str">
            <v>DublinRyanair</v>
          </cell>
          <cell r="C69" t="str">
            <v>Dublin</v>
          </cell>
          <cell r="D69" t="str">
            <v>Ryanair</v>
          </cell>
          <cell r="E69">
            <v>135</v>
          </cell>
          <cell r="F69">
            <v>75</v>
          </cell>
          <cell r="G69">
            <v>72</v>
          </cell>
          <cell r="H69">
            <v>90</v>
          </cell>
          <cell r="I69">
            <v>137</v>
          </cell>
          <cell r="J69">
            <v>132</v>
          </cell>
          <cell r="K69">
            <v>132</v>
          </cell>
          <cell r="L69" t="str">
            <v>W</v>
          </cell>
          <cell r="M69" t="str">
            <v>W</v>
          </cell>
          <cell r="N69" t="str">
            <v>W</v>
          </cell>
          <cell r="O69" t="str">
            <v>W</v>
          </cell>
          <cell r="P69" t="str">
            <v>W</v>
          </cell>
          <cell r="Q69" t="str">
            <v>W</v>
          </cell>
          <cell r="R69" t="str">
            <v>W</v>
          </cell>
          <cell r="S69" t="str">
            <v>DublinRyanair</v>
          </cell>
          <cell r="T69">
            <v>45956</v>
          </cell>
          <cell r="U69">
            <v>46109</v>
          </cell>
          <cell r="V69">
            <v>153</v>
          </cell>
          <cell r="W69">
            <v>773</v>
          </cell>
        </row>
        <row r="70">
          <cell r="B70" t="str">
            <v>DublinAer Lingus</v>
          </cell>
          <cell r="C70" t="str">
            <v>Dublin</v>
          </cell>
          <cell r="D70" t="str">
            <v>Aer Lingus</v>
          </cell>
          <cell r="E70">
            <v>137</v>
          </cell>
          <cell r="F70">
            <v>129</v>
          </cell>
          <cell r="G70">
            <v>125</v>
          </cell>
          <cell r="H70">
            <v>132</v>
          </cell>
          <cell r="I70">
            <v>135</v>
          </cell>
          <cell r="J70">
            <v>129</v>
          </cell>
          <cell r="K70">
            <v>131</v>
          </cell>
          <cell r="L70" t="str">
            <v>W</v>
          </cell>
          <cell r="M70" t="str">
            <v>W</v>
          </cell>
          <cell r="N70" t="str">
            <v>W</v>
          </cell>
          <cell r="O70" t="str">
            <v>W</v>
          </cell>
          <cell r="P70" t="str">
            <v>W</v>
          </cell>
          <cell r="Q70" t="str">
            <v>W</v>
          </cell>
          <cell r="R70" t="str">
            <v>W</v>
          </cell>
          <cell r="S70" t="str">
            <v>DublinAer Lingus</v>
          </cell>
          <cell r="T70">
            <v>45956</v>
          </cell>
          <cell r="U70">
            <v>46109</v>
          </cell>
          <cell r="V70">
            <v>153</v>
          </cell>
          <cell r="W70">
            <v>918</v>
          </cell>
        </row>
        <row r="71">
          <cell r="B71" t="str">
            <v>DubrovnikJet2</v>
          </cell>
          <cell r="C71" t="str">
            <v>Dubrovnik</v>
          </cell>
          <cell r="D71" t="str">
            <v>Jet2</v>
          </cell>
          <cell r="E71">
            <v>0</v>
          </cell>
          <cell r="F71">
            <v>1</v>
          </cell>
          <cell r="G71">
            <v>0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  <cell r="S71" t="str">
            <v>DubrovnikJet2</v>
          </cell>
          <cell r="T71">
            <v>45958</v>
          </cell>
          <cell r="U71">
            <v>45962</v>
          </cell>
          <cell r="V71">
            <v>4</v>
          </cell>
          <cell r="W71">
            <v>2</v>
          </cell>
        </row>
        <row r="72">
          <cell r="B72" t="str">
            <v>DubrovnikThomson Airways</v>
          </cell>
          <cell r="C72" t="str">
            <v>Dubrovnik</v>
          </cell>
          <cell r="D72" t="str">
            <v>Thomson Airways</v>
          </cell>
          <cell r="E72">
            <v>0</v>
          </cell>
          <cell r="F72">
            <v>0</v>
          </cell>
          <cell r="G72">
            <v>0</v>
          </cell>
          <cell r="H72">
            <v>1</v>
          </cell>
          <cell r="I72">
            <v>0</v>
          </cell>
          <cell r="J72">
            <v>0</v>
          </cell>
          <cell r="K72">
            <v>0</v>
          </cell>
          <cell r="L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  <cell r="S72" t="str">
            <v>DubrovnikThomson Airways</v>
          </cell>
          <cell r="T72">
            <v>45956</v>
          </cell>
          <cell r="U72">
            <v>45960</v>
          </cell>
          <cell r="V72">
            <v>4</v>
          </cell>
          <cell r="W72">
            <v>1</v>
          </cell>
        </row>
        <row r="73">
          <cell r="B73" t="str">
            <v>DusseldorfEuroWings</v>
          </cell>
          <cell r="C73" t="str">
            <v>Dusseldorf</v>
          </cell>
          <cell r="D73" t="str">
            <v>EuroWings</v>
          </cell>
          <cell r="E73">
            <v>40</v>
          </cell>
          <cell r="F73">
            <v>42</v>
          </cell>
          <cell r="G73">
            <v>39</v>
          </cell>
          <cell r="H73">
            <v>40</v>
          </cell>
          <cell r="I73">
            <v>41</v>
          </cell>
          <cell r="J73">
            <v>0</v>
          </cell>
          <cell r="K73">
            <v>22</v>
          </cell>
          <cell r="L73" t="str">
            <v>W</v>
          </cell>
          <cell r="M73" t="str">
            <v>W</v>
          </cell>
          <cell r="N73" t="str">
            <v>W</v>
          </cell>
          <cell r="O73" t="str">
            <v>W</v>
          </cell>
          <cell r="P73" t="str">
            <v>W</v>
          </cell>
          <cell r="Q73" t="str">
            <v xml:space="preserve"> </v>
          </cell>
          <cell r="R73" t="str">
            <v>W</v>
          </cell>
          <cell r="S73" t="str">
            <v>DusseldorfEuroWings</v>
          </cell>
          <cell r="T73">
            <v>45956</v>
          </cell>
          <cell r="U73">
            <v>46108</v>
          </cell>
          <cell r="V73">
            <v>152</v>
          </cell>
          <cell r="W73">
            <v>224</v>
          </cell>
        </row>
        <row r="74">
          <cell r="B74" t="str">
            <v>EdinburgheasyJet</v>
          </cell>
          <cell r="C74" t="str">
            <v>Edinburgh</v>
          </cell>
          <cell r="D74" t="str">
            <v>easyJet</v>
          </cell>
          <cell r="E74">
            <v>84</v>
          </cell>
          <cell r="F74">
            <v>62</v>
          </cell>
          <cell r="G74">
            <v>76</v>
          </cell>
          <cell r="H74">
            <v>61</v>
          </cell>
          <cell r="I74">
            <v>83</v>
          </cell>
          <cell r="J74">
            <v>43</v>
          </cell>
          <cell r="K74">
            <v>60</v>
          </cell>
          <cell r="L74" t="str">
            <v>W</v>
          </cell>
          <cell r="M74" t="str">
            <v>W</v>
          </cell>
          <cell r="N74" t="str">
            <v>W</v>
          </cell>
          <cell r="O74" t="str">
            <v>W</v>
          </cell>
          <cell r="P74" t="str">
            <v>W</v>
          </cell>
          <cell r="Q74" t="str">
            <v>W</v>
          </cell>
          <cell r="R74" t="str">
            <v>W</v>
          </cell>
          <cell r="S74" t="str">
            <v>EdinburgheasyJet</v>
          </cell>
          <cell r="T74">
            <v>45956</v>
          </cell>
          <cell r="U74">
            <v>46109</v>
          </cell>
          <cell r="V74">
            <v>153</v>
          </cell>
          <cell r="W74">
            <v>469</v>
          </cell>
        </row>
        <row r="75">
          <cell r="B75" t="str">
            <v>EnfidhaeasyJet</v>
          </cell>
          <cell r="C75" t="str">
            <v>Enfidha</v>
          </cell>
          <cell r="D75" t="str">
            <v>easyJet</v>
          </cell>
          <cell r="E75">
            <v>0</v>
          </cell>
          <cell r="F75">
            <v>2</v>
          </cell>
          <cell r="G75">
            <v>0</v>
          </cell>
          <cell r="H75">
            <v>22</v>
          </cell>
          <cell r="I75">
            <v>0</v>
          </cell>
          <cell r="J75">
            <v>0</v>
          </cell>
          <cell r="K75">
            <v>22</v>
          </cell>
          <cell r="L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>W</v>
          </cell>
          <cell r="P75" t="str">
            <v xml:space="preserve"> </v>
          </cell>
          <cell r="Q75" t="str">
            <v xml:space="preserve"> </v>
          </cell>
          <cell r="R75" t="str">
            <v>W</v>
          </cell>
          <cell r="S75" t="str">
            <v>EnfidhaeasyJet</v>
          </cell>
          <cell r="T75">
            <v>45956</v>
          </cell>
          <cell r="U75">
            <v>46107</v>
          </cell>
          <cell r="V75">
            <v>151</v>
          </cell>
          <cell r="W75">
            <v>46</v>
          </cell>
        </row>
        <row r="76">
          <cell r="B76" t="str">
            <v>EnfidhaThomson Airways</v>
          </cell>
          <cell r="C76" t="str">
            <v>Enfidha</v>
          </cell>
          <cell r="D76" t="str">
            <v>Thomson Airways</v>
          </cell>
          <cell r="E76">
            <v>4</v>
          </cell>
          <cell r="F76">
            <v>0</v>
          </cell>
          <cell r="G76">
            <v>0</v>
          </cell>
          <cell r="H76">
            <v>0</v>
          </cell>
          <cell r="I76">
            <v>16</v>
          </cell>
          <cell r="J76">
            <v>0</v>
          </cell>
          <cell r="K76">
            <v>0</v>
          </cell>
          <cell r="L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>W</v>
          </cell>
          <cell r="Q76" t="str">
            <v xml:space="preserve"> </v>
          </cell>
          <cell r="R76" t="str">
            <v xml:space="preserve"> </v>
          </cell>
          <cell r="S76" t="str">
            <v>EnfidhaThomson Airways</v>
          </cell>
          <cell r="T76">
            <v>45957</v>
          </cell>
          <cell r="U76">
            <v>46108</v>
          </cell>
          <cell r="V76">
            <v>151</v>
          </cell>
          <cell r="W76">
            <v>20</v>
          </cell>
        </row>
        <row r="77">
          <cell r="B77" t="str">
            <v>EnontekioEnter Air</v>
          </cell>
          <cell r="C77" t="str">
            <v>Enontekio</v>
          </cell>
          <cell r="D77" t="str">
            <v>Enter Air</v>
          </cell>
          <cell r="E77">
            <v>0</v>
          </cell>
          <cell r="F77">
            <v>3</v>
          </cell>
          <cell r="G77">
            <v>2</v>
          </cell>
          <cell r="H77">
            <v>2</v>
          </cell>
          <cell r="I77">
            <v>2</v>
          </cell>
          <cell r="J77">
            <v>1</v>
          </cell>
          <cell r="K77">
            <v>1</v>
          </cell>
          <cell r="L77" t="str">
            <v xml:space="preserve"> </v>
          </cell>
          <cell r="M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>EnontekioEnter Air</v>
          </cell>
          <cell r="T77">
            <v>45995</v>
          </cell>
          <cell r="U77">
            <v>46072</v>
          </cell>
          <cell r="V77">
            <v>77</v>
          </cell>
          <cell r="W77">
            <v>11</v>
          </cell>
        </row>
        <row r="78">
          <cell r="B78" t="str">
            <v>EnontekioJet2</v>
          </cell>
          <cell r="C78" t="str">
            <v>Enontekio</v>
          </cell>
          <cell r="D78" t="str">
            <v>Jet2</v>
          </cell>
          <cell r="E78">
            <v>0</v>
          </cell>
          <cell r="F78">
            <v>1</v>
          </cell>
          <cell r="G78">
            <v>0</v>
          </cell>
          <cell r="H78">
            <v>0</v>
          </cell>
          <cell r="I78">
            <v>0</v>
          </cell>
          <cell r="J78">
            <v>2</v>
          </cell>
          <cell r="K78">
            <v>1</v>
          </cell>
          <cell r="L78" t="str">
            <v xml:space="preserve"> </v>
          </cell>
          <cell r="M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>EnontekioJet2</v>
          </cell>
          <cell r="T78">
            <v>45990</v>
          </cell>
          <cell r="U78">
            <v>46014</v>
          </cell>
          <cell r="V78">
            <v>24</v>
          </cell>
          <cell r="W78">
            <v>4</v>
          </cell>
        </row>
        <row r="79">
          <cell r="B79" t="str">
            <v>FaroeasyJet</v>
          </cell>
          <cell r="C79" t="str">
            <v>Faro</v>
          </cell>
          <cell r="D79" t="str">
            <v>easyJet</v>
          </cell>
          <cell r="E79">
            <v>0</v>
          </cell>
          <cell r="F79">
            <v>1</v>
          </cell>
          <cell r="G79">
            <v>9</v>
          </cell>
          <cell r="H79">
            <v>0</v>
          </cell>
          <cell r="I79">
            <v>0</v>
          </cell>
          <cell r="J79">
            <v>0</v>
          </cell>
          <cell r="K79">
            <v>10</v>
          </cell>
          <cell r="L79" t="str">
            <v xml:space="preserve"> </v>
          </cell>
          <cell r="M79" t="str">
            <v xml:space="preserve"> </v>
          </cell>
          <cell r="N79" t="str">
            <v>W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>W</v>
          </cell>
          <cell r="S79" t="str">
            <v>FaroeasyJet</v>
          </cell>
          <cell r="T79">
            <v>45956</v>
          </cell>
          <cell r="U79">
            <v>46106</v>
          </cell>
          <cell r="V79">
            <v>150</v>
          </cell>
          <cell r="W79">
            <v>20</v>
          </cell>
        </row>
        <row r="80">
          <cell r="B80" t="str">
            <v>FaroJet2</v>
          </cell>
          <cell r="C80" t="str">
            <v>Faro</v>
          </cell>
          <cell r="D80" t="str">
            <v>Jet2</v>
          </cell>
          <cell r="E80">
            <v>11</v>
          </cell>
          <cell r="F80">
            <v>3</v>
          </cell>
          <cell r="G80">
            <v>1</v>
          </cell>
          <cell r="H80">
            <v>20</v>
          </cell>
          <cell r="I80">
            <v>8</v>
          </cell>
          <cell r="J80">
            <v>16</v>
          </cell>
          <cell r="K80">
            <v>19</v>
          </cell>
          <cell r="L80" t="str">
            <v>W</v>
          </cell>
          <cell r="M80" t="str">
            <v xml:space="preserve"> </v>
          </cell>
          <cell r="N80" t="str">
            <v xml:space="preserve"> </v>
          </cell>
          <cell r="O80" t="str">
            <v>W</v>
          </cell>
          <cell r="P80" t="str">
            <v>W</v>
          </cell>
          <cell r="Q80" t="str">
            <v>W</v>
          </cell>
          <cell r="R80" t="str">
            <v>W</v>
          </cell>
          <cell r="S80" t="str">
            <v>FaroJet2</v>
          </cell>
          <cell r="T80">
            <v>45956</v>
          </cell>
          <cell r="U80">
            <v>46109</v>
          </cell>
          <cell r="V80">
            <v>153</v>
          </cell>
          <cell r="W80">
            <v>78</v>
          </cell>
        </row>
        <row r="81">
          <cell r="B81" t="str">
            <v>FaroRyanair</v>
          </cell>
          <cell r="C81" t="str">
            <v>Faro</v>
          </cell>
          <cell r="D81" t="str">
            <v>Ryanair</v>
          </cell>
          <cell r="E81">
            <v>24</v>
          </cell>
          <cell r="F81">
            <v>8</v>
          </cell>
          <cell r="G81">
            <v>1</v>
          </cell>
          <cell r="H81">
            <v>18</v>
          </cell>
          <cell r="I81">
            <v>2</v>
          </cell>
          <cell r="J81">
            <v>20</v>
          </cell>
          <cell r="K81">
            <v>19</v>
          </cell>
          <cell r="L81" t="str">
            <v>W</v>
          </cell>
          <cell r="M81" t="str">
            <v>W</v>
          </cell>
          <cell r="N81" t="str">
            <v xml:space="preserve"> </v>
          </cell>
          <cell r="O81" t="str">
            <v>W</v>
          </cell>
          <cell r="P81" t="str">
            <v xml:space="preserve"> </v>
          </cell>
          <cell r="Q81" t="str">
            <v>W</v>
          </cell>
          <cell r="R81" t="str">
            <v>W</v>
          </cell>
          <cell r="S81" t="str">
            <v>FaroRyanair</v>
          </cell>
          <cell r="T81">
            <v>45956</v>
          </cell>
          <cell r="U81">
            <v>46109</v>
          </cell>
          <cell r="V81">
            <v>153</v>
          </cell>
          <cell r="W81">
            <v>92</v>
          </cell>
        </row>
        <row r="82">
          <cell r="B82" t="str">
            <v>FaroThomson Airways</v>
          </cell>
          <cell r="C82" t="str">
            <v>Faro</v>
          </cell>
          <cell r="D82" t="str">
            <v>Thomson Airways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</v>
          </cell>
          <cell r="L82" t="str">
            <v xml:space="preserve"> </v>
          </cell>
          <cell r="M82" t="str">
            <v xml:space="preserve"> </v>
          </cell>
          <cell r="N82" t="str">
            <v xml:space="preserve"> </v>
          </cell>
          <cell r="O82" t="str">
            <v xml:space="preserve"> </v>
          </cell>
          <cell r="P82" t="str">
            <v xml:space="preserve"> </v>
          </cell>
          <cell r="Q82" t="str">
            <v xml:space="preserve"> </v>
          </cell>
          <cell r="R82" t="str">
            <v xml:space="preserve"> </v>
          </cell>
          <cell r="S82" t="str">
            <v>FaroThomson Airways</v>
          </cell>
          <cell r="T82">
            <v>45956</v>
          </cell>
          <cell r="U82">
            <v>45963</v>
          </cell>
          <cell r="V82">
            <v>7</v>
          </cell>
          <cell r="W82">
            <v>1</v>
          </cell>
        </row>
        <row r="83">
          <cell r="B83" t="str">
            <v>FrankfurtLufthansa</v>
          </cell>
          <cell r="C83" t="str">
            <v>Frankfurt</v>
          </cell>
          <cell r="D83" t="str">
            <v>Lufthansa</v>
          </cell>
          <cell r="E83">
            <v>60</v>
          </cell>
          <cell r="F83">
            <v>44</v>
          </cell>
          <cell r="G83">
            <v>47</v>
          </cell>
          <cell r="H83">
            <v>42</v>
          </cell>
          <cell r="I83">
            <v>55</v>
          </cell>
          <cell r="J83">
            <v>44</v>
          </cell>
          <cell r="K83">
            <v>53</v>
          </cell>
          <cell r="L83" t="str">
            <v>W</v>
          </cell>
          <cell r="M83" t="str">
            <v>W</v>
          </cell>
          <cell r="N83" t="str">
            <v>W</v>
          </cell>
          <cell r="O83" t="str">
            <v>W</v>
          </cell>
          <cell r="P83" t="str">
            <v>W</v>
          </cell>
          <cell r="Q83" t="str">
            <v>W</v>
          </cell>
          <cell r="R83" t="str">
            <v>W</v>
          </cell>
          <cell r="S83" t="str">
            <v>FrankfurtLufthansa</v>
          </cell>
          <cell r="T83">
            <v>45956</v>
          </cell>
          <cell r="U83">
            <v>46109</v>
          </cell>
          <cell r="V83">
            <v>153</v>
          </cell>
          <cell r="W83">
            <v>345</v>
          </cell>
        </row>
        <row r="84">
          <cell r="B84" t="str">
            <v>FrankfurtAir Dolomiti</v>
          </cell>
          <cell r="C84" t="str">
            <v>Frankfurt</v>
          </cell>
          <cell r="D84" t="str">
            <v>Air Dolomiti</v>
          </cell>
          <cell r="E84">
            <v>14</v>
          </cell>
          <cell r="F84">
            <v>10</v>
          </cell>
          <cell r="G84">
            <v>13</v>
          </cell>
          <cell r="H84">
            <v>15</v>
          </cell>
          <cell r="I84">
            <v>14</v>
          </cell>
          <cell r="J84">
            <v>11</v>
          </cell>
          <cell r="K84">
            <v>0</v>
          </cell>
          <cell r="L84" t="str">
            <v>W</v>
          </cell>
          <cell r="M84" t="str">
            <v>W</v>
          </cell>
          <cell r="N84" t="str">
            <v>W</v>
          </cell>
          <cell r="O84" t="str">
            <v>W</v>
          </cell>
          <cell r="P84" t="str">
            <v>W</v>
          </cell>
          <cell r="Q84" t="str">
            <v>W</v>
          </cell>
          <cell r="R84" t="str">
            <v xml:space="preserve"> </v>
          </cell>
          <cell r="S84" t="str">
            <v>FrankfurtAir Dolomiti</v>
          </cell>
          <cell r="T84">
            <v>45957</v>
          </cell>
          <cell r="U84">
            <v>46108</v>
          </cell>
          <cell r="V84">
            <v>151</v>
          </cell>
          <cell r="W84">
            <v>77</v>
          </cell>
        </row>
        <row r="85">
          <cell r="B85" t="str">
            <v>FuerteventuraeasyJet</v>
          </cell>
          <cell r="C85" t="str">
            <v>Fuerteventura</v>
          </cell>
          <cell r="D85" t="str">
            <v>easyJet</v>
          </cell>
          <cell r="E85">
            <v>22</v>
          </cell>
          <cell r="F85">
            <v>0</v>
          </cell>
          <cell r="G85">
            <v>0</v>
          </cell>
          <cell r="H85">
            <v>22</v>
          </cell>
          <cell r="I85">
            <v>0</v>
          </cell>
          <cell r="J85">
            <v>0</v>
          </cell>
          <cell r="K85">
            <v>0</v>
          </cell>
          <cell r="L85" t="str">
            <v>W</v>
          </cell>
          <cell r="M85" t="str">
            <v xml:space="preserve"> </v>
          </cell>
          <cell r="N85" t="str">
            <v xml:space="preserve"> </v>
          </cell>
          <cell r="O85" t="str">
            <v>W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>FuerteventuraeasyJet</v>
          </cell>
          <cell r="T85">
            <v>45957</v>
          </cell>
          <cell r="U85">
            <v>46107</v>
          </cell>
          <cell r="V85">
            <v>150</v>
          </cell>
          <cell r="W85">
            <v>44</v>
          </cell>
        </row>
        <row r="86">
          <cell r="B86" t="str">
            <v>FuerteventuraJet2</v>
          </cell>
          <cell r="C86" t="str">
            <v>Fuerteventura</v>
          </cell>
          <cell r="D86" t="str">
            <v>Jet2</v>
          </cell>
          <cell r="E86">
            <v>12</v>
          </cell>
          <cell r="F86">
            <v>3</v>
          </cell>
          <cell r="G86">
            <v>22</v>
          </cell>
          <cell r="H86">
            <v>21</v>
          </cell>
          <cell r="I86">
            <v>0</v>
          </cell>
          <cell r="J86">
            <v>22</v>
          </cell>
          <cell r="K86">
            <v>22</v>
          </cell>
          <cell r="L86" t="str">
            <v>W</v>
          </cell>
          <cell r="M86" t="str">
            <v xml:space="preserve"> </v>
          </cell>
          <cell r="N86" t="str">
            <v>W</v>
          </cell>
          <cell r="O86" t="str">
            <v>W</v>
          </cell>
          <cell r="P86" t="str">
            <v xml:space="preserve"> </v>
          </cell>
          <cell r="Q86" t="str">
            <v>W</v>
          </cell>
          <cell r="R86" t="str">
            <v>W</v>
          </cell>
          <cell r="S86" t="str">
            <v>FuerteventuraJet2</v>
          </cell>
          <cell r="T86">
            <v>45956</v>
          </cell>
          <cell r="U86">
            <v>46109</v>
          </cell>
          <cell r="V86">
            <v>153</v>
          </cell>
          <cell r="W86">
            <v>102</v>
          </cell>
        </row>
        <row r="87">
          <cell r="B87" t="str">
            <v>FuerteventuraRyanair</v>
          </cell>
          <cell r="C87" t="str">
            <v>Fuerteventura</v>
          </cell>
          <cell r="D87" t="str">
            <v>Ryanair</v>
          </cell>
          <cell r="E87">
            <v>0</v>
          </cell>
          <cell r="F87">
            <v>0</v>
          </cell>
          <cell r="G87">
            <v>18</v>
          </cell>
          <cell r="H87">
            <v>21</v>
          </cell>
          <cell r="I87">
            <v>18</v>
          </cell>
          <cell r="J87">
            <v>0</v>
          </cell>
          <cell r="K87">
            <v>22</v>
          </cell>
          <cell r="L87" t="str">
            <v xml:space="preserve"> </v>
          </cell>
          <cell r="M87" t="str">
            <v xml:space="preserve"> </v>
          </cell>
          <cell r="N87" t="str">
            <v>W</v>
          </cell>
          <cell r="O87" t="str">
            <v>W</v>
          </cell>
          <cell r="P87" t="str">
            <v>W</v>
          </cell>
          <cell r="Q87" t="str">
            <v xml:space="preserve"> </v>
          </cell>
          <cell r="R87" t="str">
            <v>W</v>
          </cell>
          <cell r="S87" t="str">
            <v>FuerteventuraRyanair</v>
          </cell>
          <cell r="T87">
            <v>45956</v>
          </cell>
          <cell r="U87">
            <v>46108</v>
          </cell>
          <cell r="V87">
            <v>152</v>
          </cell>
          <cell r="W87">
            <v>79</v>
          </cell>
        </row>
        <row r="88">
          <cell r="B88" t="str">
            <v>FuerteventuraThomson Airways</v>
          </cell>
          <cell r="C88" t="str">
            <v>Fuerteventura</v>
          </cell>
          <cell r="D88" t="str">
            <v>Thomson Airways</v>
          </cell>
          <cell r="E88">
            <v>0</v>
          </cell>
          <cell r="F88">
            <v>0</v>
          </cell>
          <cell r="G88">
            <v>14</v>
          </cell>
          <cell r="H88">
            <v>0</v>
          </cell>
          <cell r="I88">
            <v>0</v>
          </cell>
          <cell r="J88">
            <v>22</v>
          </cell>
          <cell r="K88">
            <v>0</v>
          </cell>
          <cell r="L88" t="str">
            <v xml:space="preserve"> </v>
          </cell>
          <cell r="M88" t="str">
            <v xml:space="preserve"> </v>
          </cell>
          <cell r="N88" t="str">
            <v>W</v>
          </cell>
          <cell r="O88" t="str">
            <v xml:space="preserve"> </v>
          </cell>
          <cell r="P88" t="str">
            <v xml:space="preserve"> </v>
          </cell>
          <cell r="Q88" t="str">
            <v>W</v>
          </cell>
          <cell r="R88" t="str">
            <v xml:space="preserve"> </v>
          </cell>
          <cell r="S88" t="str">
            <v>FuerteventuraThomson Airways</v>
          </cell>
          <cell r="T88">
            <v>45959</v>
          </cell>
          <cell r="U88">
            <v>46109</v>
          </cell>
          <cell r="V88">
            <v>150</v>
          </cell>
          <cell r="W88">
            <v>36</v>
          </cell>
        </row>
        <row r="89">
          <cell r="B89" t="str">
            <v>GdanskJet2</v>
          </cell>
          <cell r="C89" t="str">
            <v>Gdansk</v>
          </cell>
          <cell r="D89" t="str">
            <v>Jet2</v>
          </cell>
          <cell r="E89">
            <v>4</v>
          </cell>
          <cell r="F89">
            <v>0</v>
          </cell>
          <cell r="G89">
            <v>0</v>
          </cell>
          <cell r="H89">
            <v>0</v>
          </cell>
          <cell r="I89">
            <v>4</v>
          </cell>
          <cell r="J89">
            <v>0</v>
          </cell>
          <cell r="K89">
            <v>0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>GdanskJet2</v>
          </cell>
          <cell r="T89">
            <v>45989</v>
          </cell>
          <cell r="U89">
            <v>46013</v>
          </cell>
          <cell r="V89">
            <v>24</v>
          </cell>
          <cell r="W89">
            <v>8</v>
          </cell>
        </row>
        <row r="90">
          <cell r="B90" t="str">
            <v>GenevaeasyJet</v>
          </cell>
          <cell r="C90" t="str">
            <v>Geneva</v>
          </cell>
          <cell r="D90" t="str">
            <v>easyJet</v>
          </cell>
          <cell r="E90">
            <v>37</v>
          </cell>
          <cell r="F90">
            <v>24</v>
          </cell>
          <cell r="G90">
            <v>23</v>
          </cell>
          <cell r="H90">
            <v>29</v>
          </cell>
          <cell r="I90">
            <v>52</v>
          </cell>
          <cell r="J90">
            <v>66</v>
          </cell>
          <cell r="K90">
            <v>46</v>
          </cell>
          <cell r="L90" t="str">
            <v>W</v>
          </cell>
          <cell r="M90" t="str">
            <v>W</v>
          </cell>
          <cell r="N90" t="str">
            <v>W</v>
          </cell>
          <cell r="O90" t="str">
            <v>W</v>
          </cell>
          <cell r="P90" t="str">
            <v>W</v>
          </cell>
          <cell r="Q90" t="str">
            <v>W</v>
          </cell>
          <cell r="R90" t="str">
            <v>W</v>
          </cell>
          <cell r="S90" t="str">
            <v>GenevaeasyJet</v>
          </cell>
          <cell r="T90">
            <v>45957</v>
          </cell>
          <cell r="U90">
            <v>46109</v>
          </cell>
          <cell r="V90">
            <v>152</v>
          </cell>
          <cell r="W90">
            <v>277</v>
          </cell>
        </row>
        <row r="91">
          <cell r="B91" t="str">
            <v>GenevaJet2</v>
          </cell>
          <cell r="C91" t="str">
            <v>Geneva</v>
          </cell>
          <cell r="D91" t="str">
            <v>Jet2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27</v>
          </cell>
          <cell r="K91">
            <v>15</v>
          </cell>
          <cell r="L91" t="str">
            <v xml:space="preserve"> </v>
          </cell>
          <cell r="M91" t="str">
            <v xml:space="preserve"> </v>
          </cell>
          <cell r="N91" t="str">
            <v xml:space="preserve"> </v>
          </cell>
          <cell r="O91" t="str">
            <v xml:space="preserve"> </v>
          </cell>
          <cell r="P91" t="str">
            <v xml:space="preserve"> </v>
          </cell>
          <cell r="Q91" t="str">
            <v>W</v>
          </cell>
          <cell r="R91" t="str">
            <v>W</v>
          </cell>
          <cell r="S91" t="str">
            <v>GenevaJet2</v>
          </cell>
          <cell r="T91">
            <v>46004</v>
          </cell>
          <cell r="U91">
            <v>46109</v>
          </cell>
          <cell r="V91">
            <v>105</v>
          </cell>
          <cell r="W91">
            <v>42</v>
          </cell>
        </row>
        <row r="92">
          <cell r="B92" t="str">
            <v>GeronaJet2</v>
          </cell>
          <cell r="C92" t="str">
            <v>Gerona</v>
          </cell>
          <cell r="D92" t="str">
            <v>Jet2</v>
          </cell>
          <cell r="E92">
            <v>1</v>
          </cell>
          <cell r="F92">
            <v>0</v>
          </cell>
          <cell r="G92">
            <v>0</v>
          </cell>
          <cell r="H92">
            <v>0</v>
          </cell>
          <cell r="I92">
            <v>1</v>
          </cell>
          <cell r="J92">
            <v>0</v>
          </cell>
          <cell r="K92">
            <v>0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  <cell r="O92" t="str">
            <v xml:space="preserve"> </v>
          </cell>
          <cell r="P92" t="str">
            <v xml:space="preserve"> </v>
          </cell>
          <cell r="Q92" t="str">
            <v xml:space="preserve"> </v>
          </cell>
          <cell r="R92" t="str">
            <v xml:space="preserve"> </v>
          </cell>
          <cell r="S92" t="str">
            <v>GeronaJet2</v>
          </cell>
          <cell r="T92">
            <v>45957</v>
          </cell>
          <cell r="U92">
            <v>45961</v>
          </cell>
          <cell r="V92">
            <v>4</v>
          </cell>
          <cell r="W92">
            <v>2</v>
          </cell>
        </row>
        <row r="93">
          <cell r="B93" t="str">
            <v>GeronaRyanair</v>
          </cell>
          <cell r="C93" t="str">
            <v>Gerona</v>
          </cell>
          <cell r="D93" t="str">
            <v>Ryanair</v>
          </cell>
          <cell r="E93">
            <v>0</v>
          </cell>
          <cell r="F93">
            <v>1</v>
          </cell>
          <cell r="G93">
            <v>0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 t="str">
            <v xml:space="preserve"> </v>
          </cell>
          <cell r="M93" t="str">
            <v xml:space="preserve"> </v>
          </cell>
          <cell r="N93" t="str">
            <v xml:space="preserve"> </v>
          </cell>
          <cell r="O93" t="str">
            <v xml:space="preserve"> </v>
          </cell>
          <cell r="P93" t="str">
            <v xml:space="preserve"> </v>
          </cell>
          <cell r="Q93" t="str">
            <v xml:space="preserve"> </v>
          </cell>
          <cell r="R93" t="str">
            <v xml:space="preserve"> </v>
          </cell>
          <cell r="S93" t="str">
            <v>GeronaRyanair</v>
          </cell>
          <cell r="T93">
            <v>45958</v>
          </cell>
          <cell r="U93">
            <v>45960</v>
          </cell>
          <cell r="V93">
            <v>2</v>
          </cell>
          <cell r="W93">
            <v>2</v>
          </cell>
        </row>
        <row r="94">
          <cell r="B94" t="str">
            <v>GibraltareasyJet</v>
          </cell>
          <cell r="C94" t="str">
            <v>Gibraltar</v>
          </cell>
          <cell r="D94" t="str">
            <v>easyJet</v>
          </cell>
          <cell r="E94">
            <v>22</v>
          </cell>
          <cell r="F94">
            <v>0</v>
          </cell>
          <cell r="G94">
            <v>0</v>
          </cell>
          <cell r="H94">
            <v>0</v>
          </cell>
          <cell r="I94">
            <v>21</v>
          </cell>
          <cell r="J94">
            <v>0</v>
          </cell>
          <cell r="K94">
            <v>0</v>
          </cell>
          <cell r="L94" t="str">
            <v>W</v>
          </cell>
          <cell r="M94" t="str">
            <v xml:space="preserve"> </v>
          </cell>
          <cell r="N94" t="str">
            <v xml:space="preserve"> </v>
          </cell>
          <cell r="O94" t="str">
            <v xml:space="preserve"> </v>
          </cell>
          <cell r="P94" t="str">
            <v>W</v>
          </cell>
          <cell r="Q94" t="str">
            <v xml:space="preserve"> </v>
          </cell>
          <cell r="R94" t="str">
            <v xml:space="preserve"> </v>
          </cell>
          <cell r="S94" t="str">
            <v>GibraltareasyJet</v>
          </cell>
          <cell r="T94">
            <v>45957</v>
          </cell>
          <cell r="U94">
            <v>46108</v>
          </cell>
          <cell r="V94">
            <v>151</v>
          </cell>
          <cell r="W94">
            <v>43</v>
          </cell>
        </row>
        <row r="95">
          <cell r="B95" t="str">
            <v>GlasgoweasyJet</v>
          </cell>
          <cell r="C95" t="str">
            <v>Glasgow</v>
          </cell>
          <cell r="D95" t="str">
            <v>easyJet</v>
          </cell>
          <cell r="E95">
            <v>45</v>
          </cell>
          <cell r="F95">
            <v>39</v>
          </cell>
          <cell r="G95">
            <v>37</v>
          </cell>
          <cell r="H95">
            <v>42</v>
          </cell>
          <cell r="I95">
            <v>43</v>
          </cell>
          <cell r="J95">
            <v>21</v>
          </cell>
          <cell r="K95">
            <v>45</v>
          </cell>
          <cell r="L95" t="str">
            <v>W</v>
          </cell>
          <cell r="M95" t="str">
            <v>W</v>
          </cell>
          <cell r="N95" t="str">
            <v>W</v>
          </cell>
          <cell r="O95" t="str">
            <v>W</v>
          </cell>
          <cell r="P95" t="str">
            <v>W</v>
          </cell>
          <cell r="Q95" t="str">
            <v>W</v>
          </cell>
          <cell r="R95" t="str">
            <v>W</v>
          </cell>
          <cell r="S95" t="str">
            <v>GlasgoweasyJet</v>
          </cell>
          <cell r="T95">
            <v>45956</v>
          </cell>
          <cell r="U95">
            <v>46109</v>
          </cell>
          <cell r="V95">
            <v>153</v>
          </cell>
          <cell r="W95">
            <v>272</v>
          </cell>
        </row>
        <row r="96">
          <cell r="B96" t="str">
            <v>Gran CanariaeasyJet</v>
          </cell>
          <cell r="C96" t="str">
            <v>Gran Canaria</v>
          </cell>
          <cell r="D96" t="str">
            <v>easyJet</v>
          </cell>
          <cell r="E96">
            <v>22</v>
          </cell>
          <cell r="F96">
            <v>0</v>
          </cell>
          <cell r="G96">
            <v>0</v>
          </cell>
          <cell r="H96">
            <v>0</v>
          </cell>
          <cell r="I96">
            <v>22</v>
          </cell>
          <cell r="J96">
            <v>0</v>
          </cell>
          <cell r="K96">
            <v>0</v>
          </cell>
          <cell r="L96" t="str">
            <v>W</v>
          </cell>
          <cell r="M96" t="str">
            <v xml:space="preserve"> </v>
          </cell>
          <cell r="N96" t="str">
            <v xml:space="preserve"> </v>
          </cell>
          <cell r="O96" t="str">
            <v xml:space="preserve"> </v>
          </cell>
          <cell r="P96" t="str">
            <v>W</v>
          </cell>
          <cell r="Q96" t="str">
            <v xml:space="preserve"> </v>
          </cell>
          <cell r="R96" t="str">
            <v xml:space="preserve"> </v>
          </cell>
          <cell r="S96" t="str">
            <v>Gran CanariaeasyJet</v>
          </cell>
          <cell r="T96">
            <v>45957</v>
          </cell>
          <cell r="U96">
            <v>46108</v>
          </cell>
          <cell r="V96">
            <v>151</v>
          </cell>
          <cell r="W96">
            <v>44</v>
          </cell>
        </row>
        <row r="97">
          <cell r="B97" t="str">
            <v>Gran CanariaJet2</v>
          </cell>
          <cell r="C97" t="str">
            <v>Gran Canaria</v>
          </cell>
          <cell r="D97" t="str">
            <v>Jet2</v>
          </cell>
          <cell r="E97">
            <v>3</v>
          </cell>
          <cell r="F97">
            <v>22</v>
          </cell>
          <cell r="G97">
            <v>3</v>
          </cell>
          <cell r="H97">
            <v>21</v>
          </cell>
          <cell r="I97">
            <v>22</v>
          </cell>
          <cell r="J97">
            <v>22</v>
          </cell>
          <cell r="K97">
            <v>22</v>
          </cell>
          <cell r="L97" t="str">
            <v xml:space="preserve"> </v>
          </cell>
          <cell r="M97" t="str">
            <v>W</v>
          </cell>
          <cell r="N97" t="str">
            <v xml:space="preserve"> </v>
          </cell>
          <cell r="O97" t="str">
            <v>W</v>
          </cell>
          <cell r="P97" t="str">
            <v>W</v>
          </cell>
          <cell r="Q97" t="str">
            <v>W</v>
          </cell>
          <cell r="R97" t="str">
            <v>W</v>
          </cell>
          <cell r="S97" t="str">
            <v>Gran CanariaJet2</v>
          </cell>
          <cell r="T97">
            <v>45956</v>
          </cell>
          <cell r="U97">
            <v>46109</v>
          </cell>
          <cell r="V97">
            <v>153</v>
          </cell>
          <cell r="W97">
            <v>115</v>
          </cell>
        </row>
        <row r="98">
          <cell r="B98" t="str">
            <v>Gran CanariaRyanair</v>
          </cell>
          <cell r="C98" t="str">
            <v>Gran Canaria</v>
          </cell>
          <cell r="D98" t="str">
            <v>Ryanair</v>
          </cell>
          <cell r="E98">
            <v>22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 t="str">
            <v>W</v>
          </cell>
          <cell r="M98" t="str">
            <v xml:space="preserve"> </v>
          </cell>
          <cell r="N98" t="str">
            <v xml:space="preserve"> 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  <cell r="R98" t="str">
            <v xml:space="preserve"> </v>
          </cell>
          <cell r="S98" t="str">
            <v>Gran CanariaRyanair</v>
          </cell>
          <cell r="T98">
            <v>45957</v>
          </cell>
          <cell r="U98">
            <v>46104</v>
          </cell>
          <cell r="V98">
            <v>147</v>
          </cell>
          <cell r="W98">
            <v>23</v>
          </cell>
        </row>
        <row r="99">
          <cell r="B99" t="str">
            <v>Gran CanariaThomson Airways</v>
          </cell>
          <cell r="C99" t="str">
            <v>Gran Canaria</v>
          </cell>
          <cell r="D99" t="str">
            <v>Thomson Airways</v>
          </cell>
          <cell r="E99">
            <v>22</v>
          </cell>
          <cell r="F99">
            <v>0</v>
          </cell>
          <cell r="G99">
            <v>0</v>
          </cell>
          <cell r="H99">
            <v>18</v>
          </cell>
          <cell r="I99">
            <v>0</v>
          </cell>
          <cell r="J99">
            <v>22</v>
          </cell>
          <cell r="K99">
            <v>0</v>
          </cell>
          <cell r="L99" t="str">
            <v>W</v>
          </cell>
          <cell r="M99" t="str">
            <v xml:space="preserve"> </v>
          </cell>
          <cell r="N99" t="str">
            <v xml:space="preserve"> </v>
          </cell>
          <cell r="O99" t="str">
            <v>W</v>
          </cell>
          <cell r="P99" t="str">
            <v xml:space="preserve"> </v>
          </cell>
          <cell r="Q99" t="str">
            <v>W</v>
          </cell>
          <cell r="R99" t="str">
            <v xml:space="preserve"> </v>
          </cell>
          <cell r="S99" t="str">
            <v>Gran CanariaThomson Airways</v>
          </cell>
          <cell r="T99">
            <v>45957</v>
          </cell>
          <cell r="U99">
            <v>46109</v>
          </cell>
          <cell r="V99">
            <v>152</v>
          </cell>
          <cell r="W99">
            <v>62</v>
          </cell>
        </row>
        <row r="100">
          <cell r="B100" t="str">
            <v>GrenobleeasyJet</v>
          </cell>
          <cell r="C100" t="str">
            <v>Grenoble</v>
          </cell>
          <cell r="D100" t="str">
            <v>easyJet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15</v>
          </cell>
          <cell r="K100">
            <v>0</v>
          </cell>
          <cell r="L100" t="str">
            <v xml:space="preserve"> </v>
          </cell>
          <cell r="M100" t="str">
            <v xml:space="preserve"> </v>
          </cell>
          <cell r="N100" t="str">
            <v xml:space="preserve"> </v>
          </cell>
          <cell r="O100" t="str">
            <v xml:space="preserve"> </v>
          </cell>
          <cell r="P100" t="str">
            <v xml:space="preserve"> </v>
          </cell>
          <cell r="Q100" t="str">
            <v>W</v>
          </cell>
          <cell r="R100" t="str">
            <v xml:space="preserve"> </v>
          </cell>
          <cell r="S100" t="str">
            <v>GrenobleeasyJet</v>
          </cell>
          <cell r="T100">
            <v>46011</v>
          </cell>
          <cell r="U100">
            <v>46109</v>
          </cell>
          <cell r="V100">
            <v>98</v>
          </cell>
          <cell r="W100">
            <v>15</v>
          </cell>
        </row>
        <row r="101">
          <cell r="B101" t="str">
            <v>GrenobleJet2</v>
          </cell>
          <cell r="C101" t="str">
            <v>Grenoble</v>
          </cell>
          <cell r="D101" t="str">
            <v>Jet2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17</v>
          </cell>
          <cell r="K101">
            <v>0</v>
          </cell>
          <cell r="L101" t="str">
            <v xml:space="preserve"> </v>
          </cell>
          <cell r="M101" t="str">
            <v xml:space="preserve"> </v>
          </cell>
          <cell r="N101" t="str">
            <v xml:space="preserve"> </v>
          </cell>
          <cell r="O101" t="str">
            <v xml:space="preserve"> </v>
          </cell>
          <cell r="P101" t="str">
            <v xml:space="preserve"> </v>
          </cell>
          <cell r="Q101" t="str">
            <v>W</v>
          </cell>
          <cell r="R101" t="str">
            <v xml:space="preserve"> </v>
          </cell>
          <cell r="S101" t="str">
            <v>GrenobleJet2</v>
          </cell>
          <cell r="T101">
            <v>46011</v>
          </cell>
          <cell r="U101">
            <v>46109</v>
          </cell>
          <cell r="V101">
            <v>98</v>
          </cell>
          <cell r="W101">
            <v>17</v>
          </cell>
        </row>
        <row r="102">
          <cell r="B102" t="str">
            <v>GrenobleRyanair</v>
          </cell>
          <cell r="C102" t="str">
            <v>Grenoble</v>
          </cell>
          <cell r="D102" t="str">
            <v>Ryanair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16</v>
          </cell>
          <cell r="K102">
            <v>0</v>
          </cell>
          <cell r="L102" t="str">
            <v xml:space="preserve"> </v>
          </cell>
          <cell r="M102" t="str">
            <v xml:space="preserve"> </v>
          </cell>
          <cell r="N102" t="str">
            <v xml:space="preserve"> </v>
          </cell>
          <cell r="O102" t="str">
            <v xml:space="preserve"> </v>
          </cell>
          <cell r="P102" t="str">
            <v xml:space="preserve"> </v>
          </cell>
          <cell r="Q102" t="str">
            <v>W</v>
          </cell>
          <cell r="R102" t="str">
            <v xml:space="preserve"> </v>
          </cell>
          <cell r="S102" t="str">
            <v>GrenobleRyanair</v>
          </cell>
          <cell r="T102">
            <v>46004</v>
          </cell>
          <cell r="U102">
            <v>46109</v>
          </cell>
          <cell r="V102">
            <v>105</v>
          </cell>
          <cell r="W102">
            <v>16</v>
          </cell>
        </row>
        <row r="103">
          <cell r="B103" t="str">
            <v>GuernseyAurigny Air Services Limited</v>
          </cell>
          <cell r="C103" t="str">
            <v>Guernsey</v>
          </cell>
          <cell r="D103" t="str">
            <v>Aurigny Air Services Limited</v>
          </cell>
          <cell r="E103">
            <v>22</v>
          </cell>
          <cell r="F103">
            <v>2</v>
          </cell>
          <cell r="G103">
            <v>22</v>
          </cell>
          <cell r="H103">
            <v>20</v>
          </cell>
          <cell r="I103">
            <v>22</v>
          </cell>
          <cell r="J103">
            <v>5</v>
          </cell>
          <cell r="K103">
            <v>20</v>
          </cell>
          <cell r="L103" t="str">
            <v>W</v>
          </cell>
          <cell r="M103" t="str">
            <v xml:space="preserve"> </v>
          </cell>
          <cell r="N103" t="str">
            <v>W</v>
          </cell>
          <cell r="O103" t="str">
            <v>W</v>
          </cell>
          <cell r="P103" t="str">
            <v>W</v>
          </cell>
          <cell r="Q103" t="str">
            <v xml:space="preserve"> </v>
          </cell>
          <cell r="R103" t="str">
            <v>W</v>
          </cell>
          <cell r="S103" t="str">
            <v>GuernseyAurigny Air Services Limited</v>
          </cell>
          <cell r="T103">
            <v>45956</v>
          </cell>
          <cell r="U103">
            <v>46109</v>
          </cell>
          <cell r="V103">
            <v>153</v>
          </cell>
          <cell r="W103">
            <v>113</v>
          </cell>
        </row>
        <row r="104">
          <cell r="B104" t="str">
            <v>HannoverRyanair</v>
          </cell>
          <cell r="C104" t="str">
            <v>Hannover</v>
          </cell>
          <cell r="D104" t="str">
            <v>Ryanair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</v>
          </cell>
          <cell r="J104">
            <v>0</v>
          </cell>
          <cell r="K104">
            <v>0</v>
          </cell>
          <cell r="L104" t="str">
            <v xml:space="preserve"> </v>
          </cell>
          <cell r="M104" t="str">
            <v xml:space="preserve"> </v>
          </cell>
          <cell r="N104" t="str">
            <v xml:space="preserve"> </v>
          </cell>
          <cell r="O104" t="str">
            <v xml:space="preserve"> </v>
          </cell>
          <cell r="P104" t="str">
            <v xml:space="preserve"> </v>
          </cell>
          <cell r="Q104" t="str">
            <v xml:space="preserve"> </v>
          </cell>
          <cell r="R104" t="str">
            <v xml:space="preserve"> </v>
          </cell>
          <cell r="S104" t="str">
            <v>HannoverRyanair</v>
          </cell>
          <cell r="T104">
            <v>46059</v>
          </cell>
          <cell r="U104">
            <v>46059</v>
          </cell>
          <cell r="V104">
            <v>0</v>
          </cell>
          <cell r="W104">
            <v>1</v>
          </cell>
        </row>
        <row r="105">
          <cell r="B105" t="str">
            <v>HeraklioneasyJet</v>
          </cell>
          <cell r="C105" t="str">
            <v>Heraklion</v>
          </cell>
          <cell r="D105" t="str">
            <v>easyJet</v>
          </cell>
          <cell r="E105">
            <v>0</v>
          </cell>
          <cell r="F105">
            <v>0</v>
          </cell>
          <cell r="G105">
            <v>2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  <cell r="O105" t="str">
            <v xml:space="preserve"> </v>
          </cell>
          <cell r="P105" t="str">
            <v xml:space="preserve"> </v>
          </cell>
          <cell r="Q105" t="str">
            <v xml:space="preserve"> </v>
          </cell>
          <cell r="R105" t="str">
            <v xml:space="preserve"> </v>
          </cell>
          <cell r="S105" t="str">
            <v>HeraklioneasyJet</v>
          </cell>
          <cell r="T105">
            <v>45959</v>
          </cell>
          <cell r="U105">
            <v>45966</v>
          </cell>
          <cell r="V105">
            <v>7</v>
          </cell>
          <cell r="W105">
            <v>2</v>
          </cell>
        </row>
        <row r="106">
          <cell r="B106" t="str">
            <v>HeraklionJet2</v>
          </cell>
          <cell r="C106" t="str">
            <v>Heraklion</v>
          </cell>
          <cell r="D106" t="str">
            <v>Jet2</v>
          </cell>
          <cell r="E106">
            <v>2</v>
          </cell>
          <cell r="F106">
            <v>1</v>
          </cell>
          <cell r="G106">
            <v>1</v>
          </cell>
          <cell r="H106">
            <v>1</v>
          </cell>
          <cell r="I106">
            <v>1</v>
          </cell>
          <cell r="J106">
            <v>1</v>
          </cell>
          <cell r="K106">
            <v>2</v>
          </cell>
          <cell r="L106" t="str">
            <v xml:space="preserve"> </v>
          </cell>
          <cell r="M106" t="str">
            <v xml:space="preserve"> </v>
          </cell>
          <cell r="N106" t="str">
            <v xml:space="preserve"> </v>
          </cell>
          <cell r="O106" t="str">
            <v xml:space="preserve"> </v>
          </cell>
          <cell r="P106" t="str">
            <v xml:space="preserve"> </v>
          </cell>
          <cell r="Q106" t="str">
            <v xml:space="preserve"> </v>
          </cell>
          <cell r="R106" t="str">
            <v xml:space="preserve"> </v>
          </cell>
          <cell r="S106" t="str">
            <v>HeraklionJet2</v>
          </cell>
          <cell r="T106">
            <v>45956</v>
          </cell>
          <cell r="U106">
            <v>45964</v>
          </cell>
          <cell r="V106">
            <v>8</v>
          </cell>
          <cell r="W106">
            <v>9</v>
          </cell>
        </row>
        <row r="107">
          <cell r="B107" t="str">
            <v>HeraklionThomson Airways</v>
          </cell>
          <cell r="C107" t="str">
            <v>Heraklion</v>
          </cell>
          <cell r="D107" t="str">
            <v>Thomson Airways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1</v>
          </cell>
          <cell r="L107" t="str">
            <v xml:space="preserve"> </v>
          </cell>
          <cell r="M107" t="str">
            <v xml:space="preserve"> </v>
          </cell>
          <cell r="N107" t="str">
            <v xml:space="preserve"> </v>
          </cell>
          <cell r="O107" t="str">
            <v xml:space="preserve"> </v>
          </cell>
          <cell r="P107" t="str">
            <v xml:space="preserve"> </v>
          </cell>
          <cell r="Q107" t="str">
            <v xml:space="preserve"> </v>
          </cell>
          <cell r="R107" t="str">
            <v xml:space="preserve"> </v>
          </cell>
          <cell r="S107" t="str">
            <v>HeraklionThomson Airways</v>
          </cell>
          <cell r="T107">
            <v>45956</v>
          </cell>
          <cell r="U107">
            <v>45963</v>
          </cell>
          <cell r="V107">
            <v>7</v>
          </cell>
          <cell r="W107">
            <v>1</v>
          </cell>
        </row>
        <row r="108">
          <cell r="B108" t="str">
            <v>HurghadaeasyJet</v>
          </cell>
          <cell r="C108" t="str">
            <v>Hurghada</v>
          </cell>
          <cell r="D108" t="str">
            <v>easyJet</v>
          </cell>
          <cell r="E108">
            <v>0</v>
          </cell>
          <cell r="F108">
            <v>0</v>
          </cell>
          <cell r="G108">
            <v>20</v>
          </cell>
          <cell r="H108">
            <v>0</v>
          </cell>
          <cell r="I108">
            <v>0</v>
          </cell>
          <cell r="J108">
            <v>0</v>
          </cell>
          <cell r="K108">
            <v>19</v>
          </cell>
          <cell r="L108" t="str">
            <v xml:space="preserve"> </v>
          </cell>
          <cell r="M108" t="str">
            <v xml:space="preserve"> </v>
          </cell>
          <cell r="N108" t="str">
            <v>W</v>
          </cell>
          <cell r="O108" t="str">
            <v xml:space="preserve"> </v>
          </cell>
          <cell r="P108" t="str">
            <v xml:space="preserve"> </v>
          </cell>
          <cell r="Q108" t="str">
            <v xml:space="preserve"> </v>
          </cell>
          <cell r="R108" t="str">
            <v>W</v>
          </cell>
          <cell r="S108" t="str">
            <v>HurghadaeasyJet</v>
          </cell>
          <cell r="T108">
            <v>45973</v>
          </cell>
          <cell r="U108">
            <v>46106</v>
          </cell>
          <cell r="V108">
            <v>133</v>
          </cell>
          <cell r="W108">
            <v>39</v>
          </cell>
        </row>
        <row r="109">
          <cell r="B109" t="str">
            <v>HurghadaThomson Airways</v>
          </cell>
          <cell r="C109" t="str">
            <v>Hurghada</v>
          </cell>
          <cell r="D109" t="str">
            <v>Thomson Airways</v>
          </cell>
          <cell r="E109">
            <v>12</v>
          </cell>
          <cell r="F109">
            <v>22</v>
          </cell>
          <cell r="G109">
            <v>0</v>
          </cell>
          <cell r="H109">
            <v>0</v>
          </cell>
          <cell r="I109">
            <v>22</v>
          </cell>
          <cell r="J109">
            <v>0</v>
          </cell>
          <cell r="K109">
            <v>0</v>
          </cell>
          <cell r="L109" t="str">
            <v>W</v>
          </cell>
          <cell r="M109" t="str">
            <v>W</v>
          </cell>
          <cell r="N109" t="str">
            <v xml:space="preserve"> </v>
          </cell>
          <cell r="O109" t="str">
            <v xml:space="preserve"> </v>
          </cell>
          <cell r="P109" t="str">
            <v>W</v>
          </cell>
          <cell r="Q109" t="str">
            <v xml:space="preserve"> </v>
          </cell>
          <cell r="R109" t="str">
            <v xml:space="preserve"> </v>
          </cell>
          <cell r="S109" t="str">
            <v>HurghadaThomson Airways</v>
          </cell>
          <cell r="T109">
            <v>45957</v>
          </cell>
          <cell r="U109">
            <v>46108</v>
          </cell>
          <cell r="V109">
            <v>151</v>
          </cell>
          <cell r="W109">
            <v>56</v>
          </cell>
        </row>
        <row r="110">
          <cell r="B110" t="str">
            <v>IbizaJet2</v>
          </cell>
          <cell r="C110" t="str">
            <v>Ibiza</v>
          </cell>
          <cell r="D110" t="str">
            <v>Jet2</v>
          </cell>
          <cell r="E110">
            <v>1</v>
          </cell>
          <cell r="F110">
            <v>0</v>
          </cell>
          <cell r="G110">
            <v>0</v>
          </cell>
          <cell r="H110">
            <v>1</v>
          </cell>
          <cell r="I110">
            <v>0</v>
          </cell>
          <cell r="J110">
            <v>1</v>
          </cell>
          <cell r="K110">
            <v>2</v>
          </cell>
          <cell r="L110" t="str">
            <v xml:space="preserve"> </v>
          </cell>
          <cell r="M110" t="str">
            <v xml:space="preserve"> </v>
          </cell>
          <cell r="N110" t="str">
            <v xml:space="preserve"> </v>
          </cell>
          <cell r="O110" t="str">
            <v xml:space="preserve"> </v>
          </cell>
          <cell r="P110" t="str">
            <v xml:space="preserve"> </v>
          </cell>
          <cell r="Q110" t="str">
            <v xml:space="preserve"> </v>
          </cell>
          <cell r="R110" t="str">
            <v xml:space="preserve"> </v>
          </cell>
          <cell r="S110" t="str">
            <v>IbizaJet2</v>
          </cell>
          <cell r="T110">
            <v>45956</v>
          </cell>
          <cell r="U110">
            <v>45963</v>
          </cell>
          <cell r="V110">
            <v>7</v>
          </cell>
          <cell r="W110">
            <v>5</v>
          </cell>
        </row>
        <row r="111">
          <cell r="B111" t="str">
            <v>IbizaRyanair</v>
          </cell>
          <cell r="C111" t="str">
            <v>Ibiza</v>
          </cell>
          <cell r="D111" t="str">
            <v>Ryanair</v>
          </cell>
          <cell r="E111">
            <v>0</v>
          </cell>
          <cell r="F111">
            <v>2</v>
          </cell>
          <cell r="G111">
            <v>0</v>
          </cell>
          <cell r="H111">
            <v>1</v>
          </cell>
          <cell r="I111">
            <v>0</v>
          </cell>
          <cell r="J111">
            <v>0</v>
          </cell>
          <cell r="K111">
            <v>0</v>
          </cell>
          <cell r="L111" t="str">
            <v xml:space="preserve"> </v>
          </cell>
          <cell r="M111" t="str">
            <v xml:space="preserve"> </v>
          </cell>
          <cell r="N111" t="str">
            <v xml:space="preserve"> </v>
          </cell>
          <cell r="O111" t="str">
            <v xml:space="preserve"> </v>
          </cell>
          <cell r="P111" t="str">
            <v xml:space="preserve"> </v>
          </cell>
          <cell r="Q111" t="str">
            <v xml:space="preserve"> </v>
          </cell>
          <cell r="R111" t="str">
            <v xml:space="preserve"> </v>
          </cell>
          <cell r="S111" t="str">
            <v>IbizaRyanair</v>
          </cell>
          <cell r="T111">
            <v>45958</v>
          </cell>
          <cell r="U111">
            <v>45965</v>
          </cell>
          <cell r="V111">
            <v>7</v>
          </cell>
          <cell r="W111">
            <v>3</v>
          </cell>
        </row>
        <row r="112">
          <cell r="B112" t="str">
            <v>InnsbruckeasyJet</v>
          </cell>
          <cell r="C112" t="str">
            <v>Innsbruck</v>
          </cell>
          <cell r="D112" t="str">
            <v>easyJet</v>
          </cell>
          <cell r="E112">
            <v>0</v>
          </cell>
          <cell r="F112">
            <v>0</v>
          </cell>
          <cell r="G112">
            <v>15</v>
          </cell>
          <cell r="H112">
            <v>0</v>
          </cell>
          <cell r="I112">
            <v>0</v>
          </cell>
          <cell r="J112">
            <v>0</v>
          </cell>
          <cell r="K112">
            <v>15</v>
          </cell>
          <cell r="L112" t="str">
            <v xml:space="preserve"> </v>
          </cell>
          <cell r="M112" t="str">
            <v xml:space="preserve"> </v>
          </cell>
          <cell r="N112" t="str">
            <v>W</v>
          </cell>
          <cell r="O112" t="str">
            <v xml:space="preserve"> </v>
          </cell>
          <cell r="P112" t="str">
            <v xml:space="preserve"> </v>
          </cell>
          <cell r="Q112" t="str">
            <v xml:space="preserve"> </v>
          </cell>
          <cell r="R112" t="str">
            <v>W</v>
          </cell>
          <cell r="S112" t="str">
            <v>InnsbruckeasyJet</v>
          </cell>
          <cell r="T112">
            <v>46005</v>
          </cell>
          <cell r="U112">
            <v>46106</v>
          </cell>
          <cell r="V112">
            <v>101</v>
          </cell>
          <cell r="W112">
            <v>30</v>
          </cell>
        </row>
        <row r="113">
          <cell r="B113" t="str">
            <v>InnsbruckJet2</v>
          </cell>
          <cell r="C113" t="str">
            <v>Innsbruck</v>
          </cell>
          <cell r="D113" t="str">
            <v>Jet2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16</v>
          </cell>
          <cell r="K113">
            <v>0</v>
          </cell>
          <cell r="L113" t="str">
            <v xml:space="preserve"> </v>
          </cell>
          <cell r="M113" t="str">
            <v xml:space="preserve"> </v>
          </cell>
          <cell r="N113" t="str">
            <v xml:space="preserve"> </v>
          </cell>
          <cell r="O113" t="str">
            <v xml:space="preserve"> </v>
          </cell>
          <cell r="P113" t="str">
            <v xml:space="preserve"> </v>
          </cell>
          <cell r="Q113" t="str">
            <v>W</v>
          </cell>
          <cell r="R113" t="str">
            <v xml:space="preserve"> </v>
          </cell>
          <cell r="S113" t="str">
            <v>InnsbruckJet2</v>
          </cell>
          <cell r="T113">
            <v>46004</v>
          </cell>
          <cell r="U113">
            <v>46109</v>
          </cell>
          <cell r="V113">
            <v>105</v>
          </cell>
          <cell r="W113">
            <v>16</v>
          </cell>
        </row>
        <row r="114">
          <cell r="B114" t="str">
            <v>InnsbruckThomson Airways</v>
          </cell>
          <cell r="C114" t="str">
            <v>Innsbruck</v>
          </cell>
          <cell r="D114" t="str">
            <v>Thomson Airways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27</v>
          </cell>
          <cell r="K114">
            <v>0</v>
          </cell>
          <cell r="L114" t="str">
            <v xml:space="preserve"> </v>
          </cell>
          <cell r="M114" t="str">
            <v xml:space="preserve"> </v>
          </cell>
          <cell r="N114" t="str">
            <v xml:space="preserve"> </v>
          </cell>
          <cell r="O114" t="str">
            <v xml:space="preserve"> </v>
          </cell>
          <cell r="P114" t="str">
            <v xml:space="preserve"> </v>
          </cell>
          <cell r="Q114" t="str">
            <v>W</v>
          </cell>
          <cell r="R114" t="str">
            <v xml:space="preserve"> </v>
          </cell>
          <cell r="S114" t="str">
            <v>InnsbruckThomson Airways</v>
          </cell>
          <cell r="T114">
            <v>46004</v>
          </cell>
          <cell r="U114">
            <v>46109</v>
          </cell>
          <cell r="V114">
            <v>105</v>
          </cell>
          <cell r="W114">
            <v>27</v>
          </cell>
        </row>
        <row r="115">
          <cell r="B115" t="str">
            <v>Isle Of ManEnter Air</v>
          </cell>
          <cell r="C115" t="str">
            <v>Isle Of Man</v>
          </cell>
          <cell r="D115" t="str">
            <v>Enter Air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1</v>
          </cell>
          <cell r="K115">
            <v>0</v>
          </cell>
          <cell r="L115" t="str">
            <v xml:space="preserve"> </v>
          </cell>
          <cell r="M115" t="str">
            <v xml:space="preserve"> </v>
          </cell>
          <cell r="N115" t="str">
            <v xml:space="preserve"> </v>
          </cell>
          <cell r="O115" t="str">
            <v xml:space="preserve"> </v>
          </cell>
          <cell r="P115" t="str">
            <v xml:space="preserve"> </v>
          </cell>
          <cell r="Q115" t="str">
            <v xml:space="preserve"> </v>
          </cell>
          <cell r="R115" t="str">
            <v xml:space="preserve"> </v>
          </cell>
          <cell r="S115" t="str">
            <v>Isle Of ManEnter Air</v>
          </cell>
          <cell r="T115">
            <v>46067</v>
          </cell>
          <cell r="U115">
            <v>46067</v>
          </cell>
          <cell r="V115">
            <v>0</v>
          </cell>
          <cell r="W115">
            <v>1</v>
          </cell>
        </row>
        <row r="116">
          <cell r="B116" t="str">
            <v>Isle Of ManLoganair</v>
          </cell>
          <cell r="C116" t="str">
            <v>Isle Of Man</v>
          </cell>
          <cell r="D116" t="str">
            <v>Loganair</v>
          </cell>
          <cell r="E116">
            <v>22</v>
          </cell>
          <cell r="F116">
            <v>0</v>
          </cell>
          <cell r="G116">
            <v>19</v>
          </cell>
          <cell r="H116">
            <v>16</v>
          </cell>
          <cell r="I116">
            <v>21</v>
          </cell>
          <cell r="J116">
            <v>6</v>
          </cell>
          <cell r="K116">
            <v>21</v>
          </cell>
          <cell r="L116" t="str">
            <v>W</v>
          </cell>
          <cell r="M116" t="str">
            <v xml:space="preserve"> </v>
          </cell>
          <cell r="N116" t="str">
            <v>W</v>
          </cell>
          <cell r="O116" t="str">
            <v>W</v>
          </cell>
          <cell r="P116" t="str">
            <v>W</v>
          </cell>
          <cell r="Q116" t="str">
            <v>W</v>
          </cell>
          <cell r="R116" t="str">
            <v>W</v>
          </cell>
          <cell r="S116" t="str">
            <v>Isle Of ManLoganair</v>
          </cell>
          <cell r="T116">
            <v>45956</v>
          </cell>
          <cell r="U116">
            <v>46109</v>
          </cell>
          <cell r="V116">
            <v>153</v>
          </cell>
          <cell r="W116">
            <v>105</v>
          </cell>
        </row>
        <row r="117">
          <cell r="B117" t="str">
            <v>IstanbulTurkish Airlines</v>
          </cell>
          <cell r="C117" t="str">
            <v>Istanbul</v>
          </cell>
          <cell r="D117" t="str">
            <v>Turkish Airlines</v>
          </cell>
          <cell r="E117">
            <v>44</v>
          </cell>
          <cell r="F117">
            <v>44</v>
          </cell>
          <cell r="G117">
            <v>44</v>
          </cell>
          <cell r="H117">
            <v>44</v>
          </cell>
          <cell r="I117">
            <v>44</v>
          </cell>
          <cell r="J117">
            <v>44</v>
          </cell>
          <cell r="K117">
            <v>44</v>
          </cell>
          <cell r="L117" t="str">
            <v>W</v>
          </cell>
          <cell r="M117" t="str">
            <v>W</v>
          </cell>
          <cell r="N117" t="str">
            <v>W</v>
          </cell>
          <cell r="O117" t="str">
            <v>W</v>
          </cell>
          <cell r="P117" t="str">
            <v>W</v>
          </cell>
          <cell r="Q117" t="str">
            <v>W</v>
          </cell>
          <cell r="R117" t="str">
            <v>W</v>
          </cell>
          <cell r="S117" t="str">
            <v>IstanbulTurkish Airlines</v>
          </cell>
          <cell r="T117">
            <v>45956</v>
          </cell>
          <cell r="U117">
            <v>46109</v>
          </cell>
          <cell r="V117">
            <v>153</v>
          </cell>
          <cell r="W117">
            <v>308</v>
          </cell>
        </row>
        <row r="118">
          <cell r="B118" t="str">
            <v>IvaloJet2</v>
          </cell>
          <cell r="C118" t="str">
            <v>Ivalo</v>
          </cell>
          <cell r="D118" t="str">
            <v>Jet2</v>
          </cell>
          <cell r="E118">
            <v>1</v>
          </cell>
          <cell r="F118">
            <v>3</v>
          </cell>
          <cell r="G118">
            <v>1</v>
          </cell>
          <cell r="H118">
            <v>3</v>
          </cell>
          <cell r="I118">
            <v>0</v>
          </cell>
          <cell r="J118">
            <v>4</v>
          </cell>
          <cell r="K118">
            <v>0</v>
          </cell>
          <cell r="L118" t="str">
            <v xml:space="preserve"> </v>
          </cell>
          <cell r="M118" t="str">
            <v xml:space="preserve"> </v>
          </cell>
          <cell r="N118" t="str">
            <v xml:space="preserve"> </v>
          </cell>
          <cell r="O118" t="str">
            <v xml:space="preserve"> </v>
          </cell>
          <cell r="P118" t="str">
            <v xml:space="preserve"> </v>
          </cell>
          <cell r="Q118" t="str">
            <v xml:space="preserve"> </v>
          </cell>
          <cell r="R118" t="str">
            <v xml:space="preserve"> </v>
          </cell>
          <cell r="S118" t="str">
            <v>IvaloJet2</v>
          </cell>
          <cell r="T118">
            <v>45990</v>
          </cell>
          <cell r="U118">
            <v>46018</v>
          </cell>
          <cell r="V118">
            <v>28</v>
          </cell>
          <cell r="W118">
            <v>12</v>
          </cell>
        </row>
        <row r="119">
          <cell r="B119" t="str">
            <v>Izmir-Adnan MendJet2</v>
          </cell>
          <cell r="C119" t="str">
            <v>Izmir-Adnan Mend</v>
          </cell>
          <cell r="D119" t="str">
            <v>Jet2</v>
          </cell>
          <cell r="E119">
            <v>0</v>
          </cell>
          <cell r="F119">
            <v>1</v>
          </cell>
          <cell r="G119">
            <v>0</v>
          </cell>
          <cell r="H119">
            <v>0</v>
          </cell>
          <cell r="I119">
            <v>0</v>
          </cell>
          <cell r="J119">
            <v>1</v>
          </cell>
          <cell r="K119">
            <v>0</v>
          </cell>
          <cell r="L119" t="str">
            <v xml:space="preserve"> </v>
          </cell>
          <cell r="M119" t="str">
            <v xml:space="preserve"> </v>
          </cell>
          <cell r="N119" t="str">
            <v xml:space="preserve"> </v>
          </cell>
          <cell r="O119" t="str">
            <v xml:space="preserve"> </v>
          </cell>
          <cell r="P119" t="str">
            <v xml:space="preserve"> </v>
          </cell>
          <cell r="Q119" t="str">
            <v xml:space="preserve"> </v>
          </cell>
          <cell r="R119" t="str">
            <v xml:space="preserve"> </v>
          </cell>
          <cell r="S119" t="str">
            <v>Izmir-Adnan MendJet2</v>
          </cell>
          <cell r="T119">
            <v>45958</v>
          </cell>
          <cell r="U119">
            <v>45962</v>
          </cell>
          <cell r="V119">
            <v>4</v>
          </cell>
          <cell r="W119">
            <v>2</v>
          </cell>
        </row>
        <row r="120">
          <cell r="B120" t="str">
            <v>Izmir-Adnan MendSunexpress</v>
          </cell>
          <cell r="C120" t="str">
            <v>Izmir-Adnan Mend</v>
          </cell>
          <cell r="D120" t="str">
            <v>Sunexpress</v>
          </cell>
          <cell r="E120">
            <v>0</v>
          </cell>
          <cell r="F120">
            <v>0</v>
          </cell>
          <cell r="G120">
            <v>2</v>
          </cell>
          <cell r="H120">
            <v>0</v>
          </cell>
          <cell r="I120">
            <v>0</v>
          </cell>
          <cell r="J120">
            <v>1</v>
          </cell>
          <cell r="K120">
            <v>0</v>
          </cell>
          <cell r="L120" t="str">
            <v xml:space="preserve"> </v>
          </cell>
          <cell r="M120" t="str">
            <v xml:space="preserve"> </v>
          </cell>
          <cell r="N120" t="str">
            <v xml:space="preserve"> </v>
          </cell>
          <cell r="O120" t="str">
            <v xml:space="preserve"> </v>
          </cell>
          <cell r="P120" t="str">
            <v xml:space="preserve"> </v>
          </cell>
          <cell r="Q120" t="str">
            <v xml:space="preserve"> </v>
          </cell>
          <cell r="R120" t="str">
            <v xml:space="preserve"> </v>
          </cell>
          <cell r="S120" t="str">
            <v>Izmir-Adnan MendSunexpress</v>
          </cell>
          <cell r="T120">
            <v>45959</v>
          </cell>
          <cell r="U120">
            <v>45966</v>
          </cell>
          <cell r="V120">
            <v>7</v>
          </cell>
          <cell r="W120">
            <v>3</v>
          </cell>
        </row>
        <row r="121">
          <cell r="B121" t="str">
            <v>JeddahSaudia</v>
          </cell>
          <cell r="C121" t="str">
            <v>Jeddah</v>
          </cell>
          <cell r="D121" t="str">
            <v>Saudia</v>
          </cell>
          <cell r="E121">
            <v>0</v>
          </cell>
          <cell r="F121">
            <v>22</v>
          </cell>
          <cell r="G121">
            <v>0</v>
          </cell>
          <cell r="H121">
            <v>22</v>
          </cell>
          <cell r="I121">
            <v>0</v>
          </cell>
          <cell r="J121">
            <v>0</v>
          </cell>
          <cell r="K121">
            <v>22</v>
          </cell>
          <cell r="L121" t="str">
            <v xml:space="preserve"> </v>
          </cell>
          <cell r="M121" t="str">
            <v>W</v>
          </cell>
          <cell r="N121" t="str">
            <v xml:space="preserve"> </v>
          </cell>
          <cell r="O121" t="str">
            <v>W</v>
          </cell>
          <cell r="P121" t="str">
            <v xml:space="preserve"> </v>
          </cell>
          <cell r="Q121" t="str">
            <v xml:space="preserve"> </v>
          </cell>
          <cell r="R121" t="str">
            <v>W</v>
          </cell>
          <cell r="S121" t="str">
            <v>JeddahSaudia</v>
          </cell>
          <cell r="T121">
            <v>45956</v>
          </cell>
          <cell r="U121">
            <v>46107</v>
          </cell>
          <cell r="V121">
            <v>151</v>
          </cell>
          <cell r="W121">
            <v>66</v>
          </cell>
        </row>
        <row r="122">
          <cell r="B122" t="str">
            <v>JerseyeasyJet</v>
          </cell>
          <cell r="C122" t="str">
            <v>Jersey</v>
          </cell>
          <cell r="D122" t="str">
            <v>easyJet</v>
          </cell>
          <cell r="E122">
            <v>0</v>
          </cell>
          <cell r="F122">
            <v>0</v>
          </cell>
          <cell r="G122">
            <v>1</v>
          </cell>
          <cell r="H122">
            <v>21</v>
          </cell>
          <cell r="I122">
            <v>0</v>
          </cell>
          <cell r="J122">
            <v>0</v>
          </cell>
          <cell r="K122">
            <v>22</v>
          </cell>
          <cell r="L122" t="str">
            <v xml:space="preserve"> </v>
          </cell>
          <cell r="M122" t="str">
            <v xml:space="preserve"> </v>
          </cell>
          <cell r="N122" t="str">
            <v xml:space="preserve"> </v>
          </cell>
          <cell r="O122" t="str">
            <v>W</v>
          </cell>
          <cell r="P122" t="str">
            <v xml:space="preserve"> </v>
          </cell>
          <cell r="Q122" t="str">
            <v xml:space="preserve"> </v>
          </cell>
          <cell r="R122" t="str">
            <v>W</v>
          </cell>
          <cell r="S122" t="str">
            <v>JerseyeasyJet</v>
          </cell>
          <cell r="T122">
            <v>45956</v>
          </cell>
          <cell r="U122">
            <v>46107</v>
          </cell>
          <cell r="V122">
            <v>151</v>
          </cell>
          <cell r="W122">
            <v>44</v>
          </cell>
        </row>
        <row r="123">
          <cell r="B123" t="str">
            <v>KalamataeasyJet</v>
          </cell>
          <cell r="C123" t="str">
            <v>Kalamata</v>
          </cell>
          <cell r="D123" t="str">
            <v>easyJet</v>
          </cell>
          <cell r="E123">
            <v>1</v>
          </cell>
          <cell r="F123">
            <v>0</v>
          </cell>
          <cell r="G123">
            <v>0</v>
          </cell>
          <cell r="H123">
            <v>0</v>
          </cell>
          <cell r="I123">
            <v>1</v>
          </cell>
          <cell r="J123">
            <v>0</v>
          </cell>
          <cell r="K123">
            <v>0</v>
          </cell>
          <cell r="L123" t="str">
            <v xml:space="preserve"> </v>
          </cell>
          <cell r="M123" t="str">
            <v xml:space="preserve"> </v>
          </cell>
          <cell r="N123" t="str">
            <v xml:space="preserve"> </v>
          </cell>
          <cell r="O123" t="str">
            <v xml:space="preserve"> </v>
          </cell>
          <cell r="P123" t="str">
            <v xml:space="preserve"> </v>
          </cell>
          <cell r="Q123" t="str">
            <v xml:space="preserve"> </v>
          </cell>
          <cell r="R123" t="str">
            <v xml:space="preserve"> </v>
          </cell>
          <cell r="S123" t="str">
            <v>KalamataeasyJet</v>
          </cell>
          <cell r="T123">
            <v>45971</v>
          </cell>
          <cell r="U123">
            <v>45978</v>
          </cell>
          <cell r="V123">
            <v>7</v>
          </cell>
          <cell r="W123">
            <v>2</v>
          </cell>
        </row>
        <row r="124">
          <cell r="B124" t="str">
            <v>KalamataJet2</v>
          </cell>
          <cell r="C124" t="str">
            <v>Kalamata</v>
          </cell>
          <cell r="D124" t="str">
            <v>Jet2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2</v>
          </cell>
          <cell r="L124" t="str">
            <v xml:space="preserve"> </v>
          </cell>
          <cell r="M124" t="str">
            <v xml:space="preserve"> </v>
          </cell>
          <cell r="N124" t="str">
            <v xml:space="preserve"> </v>
          </cell>
          <cell r="O124" t="str">
            <v xml:space="preserve"> </v>
          </cell>
          <cell r="P124" t="str">
            <v xml:space="preserve"> </v>
          </cell>
          <cell r="Q124" t="str">
            <v xml:space="preserve"> </v>
          </cell>
          <cell r="R124" t="str">
            <v xml:space="preserve"> </v>
          </cell>
          <cell r="S124" t="str">
            <v>KalamataJet2</v>
          </cell>
          <cell r="T124">
            <v>45956</v>
          </cell>
          <cell r="U124">
            <v>45963</v>
          </cell>
          <cell r="V124">
            <v>7</v>
          </cell>
          <cell r="W124">
            <v>2</v>
          </cell>
        </row>
        <row r="125">
          <cell r="B125" t="str">
            <v>KatowiceJet2</v>
          </cell>
          <cell r="C125" t="str">
            <v>Katowice</v>
          </cell>
          <cell r="D125" t="str">
            <v>Jet2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1</v>
          </cell>
          <cell r="J125">
            <v>0</v>
          </cell>
          <cell r="K125">
            <v>0</v>
          </cell>
          <cell r="L125" t="str">
            <v xml:space="preserve"> </v>
          </cell>
          <cell r="M125" t="str">
            <v xml:space="preserve"> </v>
          </cell>
          <cell r="N125" t="str">
            <v xml:space="preserve"> </v>
          </cell>
          <cell r="O125" t="str">
            <v xml:space="preserve"> </v>
          </cell>
          <cell r="P125" t="str">
            <v xml:space="preserve"> </v>
          </cell>
          <cell r="Q125" t="str">
            <v xml:space="preserve"> </v>
          </cell>
          <cell r="R125" t="str">
            <v xml:space="preserve"> </v>
          </cell>
          <cell r="S125" t="str">
            <v>KatowiceJet2</v>
          </cell>
          <cell r="T125">
            <v>46010</v>
          </cell>
          <cell r="U125">
            <v>46010</v>
          </cell>
          <cell r="V125">
            <v>0</v>
          </cell>
          <cell r="W125">
            <v>1</v>
          </cell>
        </row>
        <row r="126">
          <cell r="B126" t="str">
            <v>KittilaThomson Airways</v>
          </cell>
          <cell r="C126" t="str">
            <v>Kittila</v>
          </cell>
          <cell r="D126" t="str">
            <v>Thomson Airways</v>
          </cell>
          <cell r="E126">
            <v>5</v>
          </cell>
          <cell r="F126">
            <v>0</v>
          </cell>
          <cell r="G126">
            <v>0</v>
          </cell>
          <cell r="H126">
            <v>3</v>
          </cell>
          <cell r="I126">
            <v>2</v>
          </cell>
          <cell r="J126">
            <v>0</v>
          </cell>
          <cell r="K126">
            <v>1</v>
          </cell>
          <cell r="L126" t="str">
            <v xml:space="preserve"> </v>
          </cell>
          <cell r="M126" t="str">
            <v xml:space="preserve"> </v>
          </cell>
          <cell r="N126" t="str">
            <v xml:space="preserve"> </v>
          </cell>
          <cell r="O126" t="str">
            <v xml:space="preserve"> </v>
          </cell>
          <cell r="P126" t="str">
            <v xml:space="preserve"> </v>
          </cell>
          <cell r="Q126" t="str">
            <v xml:space="preserve"> </v>
          </cell>
          <cell r="R126" t="str">
            <v xml:space="preserve"> </v>
          </cell>
          <cell r="S126" t="str">
            <v>KittilaThomson Airways</v>
          </cell>
          <cell r="T126">
            <v>45992</v>
          </cell>
          <cell r="U126">
            <v>46017</v>
          </cell>
          <cell r="V126">
            <v>25</v>
          </cell>
          <cell r="W126">
            <v>11</v>
          </cell>
        </row>
        <row r="127">
          <cell r="B127" t="str">
            <v>KnockRyanair</v>
          </cell>
          <cell r="C127" t="str">
            <v>Knock</v>
          </cell>
          <cell r="D127" t="str">
            <v>Ryanair</v>
          </cell>
          <cell r="E127">
            <v>22</v>
          </cell>
          <cell r="F127">
            <v>3</v>
          </cell>
          <cell r="G127">
            <v>2</v>
          </cell>
          <cell r="H127">
            <v>0</v>
          </cell>
          <cell r="I127">
            <v>22</v>
          </cell>
          <cell r="J127">
            <v>0</v>
          </cell>
          <cell r="K127">
            <v>22</v>
          </cell>
          <cell r="L127" t="str">
            <v>W</v>
          </cell>
          <cell r="M127" t="str">
            <v xml:space="preserve"> </v>
          </cell>
          <cell r="N127" t="str">
            <v xml:space="preserve"> </v>
          </cell>
          <cell r="O127" t="str">
            <v xml:space="preserve"> </v>
          </cell>
          <cell r="P127" t="str">
            <v>W</v>
          </cell>
          <cell r="Q127" t="str">
            <v xml:space="preserve"> </v>
          </cell>
          <cell r="R127" t="str">
            <v>W</v>
          </cell>
          <cell r="S127" t="str">
            <v>KnockRyanair</v>
          </cell>
          <cell r="T127">
            <v>45956</v>
          </cell>
          <cell r="U127">
            <v>46108</v>
          </cell>
          <cell r="V127">
            <v>152</v>
          </cell>
          <cell r="W127">
            <v>71</v>
          </cell>
        </row>
        <row r="128">
          <cell r="B128" t="str">
            <v>KosJet2</v>
          </cell>
          <cell r="C128" t="str">
            <v>Kos</v>
          </cell>
          <cell r="D128" t="str">
            <v>Jet2</v>
          </cell>
          <cell r="E128">
            <v>1</v>
          </cell>
          <cell r="F128">
            <v>0</v>
          </cell>
          <cell r="G128">
            <v>1</v>
          </cell>
          <cell r="H128">
            <v>0</v>
          </cell>
          <cell r="I128">
            <v>1</v>
          </cell>
          <cell r="J128">
            <v>1</v>
          </cell>
          <cell r="K128">
            <v>0</v>
          </cell>
          <cell r="L128" t="str">
            <v xml:space="preserve"> </v>
          </cell>
          <cell r="M128" t="str">
            <v xml:space="preserve"> </v>
          </cell>
          <cell r="N128" t="str">
            <v xml:space="preserve"> </v>
          </cell>
          <cell r="O128" t="str">
            <v xml:space="preserve"> </v>
          </cell>
          <cell r="P128" t="str">
            <v xml:space="preserve"> </v>
          </cell>
          <cell r="Q128" t="str">
            <v xml:space="preserve"> </v>
          </cell>
          <cell r="R128" t="str">
            <v xml:space="preserve"> </v>
          </cell>
          <cell r="S128" t="str">
            <v>KosJet2</v>
          </cell>
          <cell r="T128">
            <v>45956</v>
          </cell>
          <cell r="U128">
            <v>45963</v>
          </cell>
          <cell r="V128">
            <v>7</v>
          </cell>
          <cell r="W128">
            <v>4</v>
          </cell>
        </row>
        <row r="129">
          <cell r="B129" t="str">
            <v>KrakoweasyJet</v>
          </cell>
          <cell r="C129" t="str">
            <v>Krakow</v>
          </cell>
          <cell r="D129" t="str">
            <v>easyJet</v>
          </cell>
          <cell r="E129">
            <v>22</v>
          </cell>
          <cell r="F129">
            <v>0</v>
          </cell>
          <cell r="G129">
            <v>12</v>
          </cell>
          <cell r="H129">
            <v>0</v>
          </cell>
          <cell r="I129">
            <v>22</v>
          </cell>
          <cell r="J129">
            <v>0</v>
          </cell>
          <cell r="K129">
            <v>12</v>
          </cell>
          <cell r="L129" t="str">
            <v>W</v>
          </cell>
          <cell r="M129" t="str">
            <v xml:space="preserve"> </v>
          </cell>
          <cell r="N129" t="str">
            <v>W</v>
          </cell>
          <cell r="O129" t="str">
            <v xml:space="preserve"> </v>
          </cell>
          <cell r="P129" t="str">
            <v>W</v>
          </cell>
          <cell r="Q129" t="str">
            <v xml:space="preserve"> </v>
          </cell>
          <cell r="R129" t="str">
            <v>W</v>
          </cell>
          <cell r="S129" t="str">
            <v>KrakoweasyJet</v>
          </cell>
          <cell r="T129">
            <v>45957</v>
          </cell>
          <cell r="U129">
            <v>46108</v>
          </cell>
          <cell r="V129">
            <v>151</v>
          </cell>
          <cell r="W129">
            <v>68</v>
          </cell>
        </row>
        <row r="130">
          <cell r="B130" t="str">
            <v>KrakowJet2</v>
          </cell>
          <cell r="C130" t="str">
            <v>Krakow</v>
          </cell>
          <cell r="D130" t="str">
            <v>Jet2</v>
          </cell>
          <cell r="E130">
            <v>17</v>
          </cell>
          <cell r="F130">
            <v>1</v>
          </cell>
          <cell r="G130">
            <v>0</v>
          </cell>
          <cell r="H130">
            <v>0</v>
          </cell>
          <cell r="I130">
            <v>17</v>
          </cell>
          <cell r="J130">
            <v>0</v>
          </cell>
          <cell r="K130">
            <v>0</v>
          </cell>
          <cell r="L130" t="str">
            <v>W</v>
          </cell>
          <cell r="M130" t="str">
            <v xml:space="preserve"> </v>
          </cell>
          <cell r="N130" t="str">
            <v xml:space="preserve"> </v>
          </cell>
          <cell r="O130" t="str">
            <v xml:space="preserve"> </v>
          </cell>
          <cell r="P130" t="str">
            <v>W</v>
          </cell>
          <cell r="Q130" t="str">
            <v xml:space="preserve"> </v>
          </cell>
          <cell r="R130" t="str">
            <v xml:space="preserve"> </v>
          </cell>
          <cell r="S130" t="str">
            <v>KrakowJet2</v>
          </cell>
          <cell r="T130">
            <v>45957</v>
          </cell>
          <cell r="U130">
            <v>46108</v>
          </cell>
          <cell r="V130">
            <v>151</v>
          </cell>
          <cell r="W130">
            <v>35</v>
          </cell>
        </row>
        <row r="131">
          <cell r="B131" t="str">
            <v>KrakowRyanair</v>
          </cell>
          <cell r="C131" t="str">
            <v>Krakow</v>
          </cell>
          <cell r="D131" t="str">
            <v>Ryanair</v>
          </cell>
          <cell r="E131">
            <v>22</v>
          </cell>
          <cell r="F131">
            <v>24</v>
          </cell>
          <cell r="G131">
            <v>22</v>
          </cell>
          <cell r="H131">
            <v>42</v>
          </cell>
          <cell r="I131">
            <v>45</v>
          </cell>
          <cell r="J131">
            <v>22</v>
          </cell>
          <cell r="K131">
            <v>44</v>
          </cell>
          <cell r="L131" t="str">
            <v>W</v>
          </cell>
          <cell r="M131" t="str">
            <v>W</v>
          </cell>
          <cell r="N131" t="str">
            <v>W</v>
          </cell>
          <cell r="O131" t="str">
            <v>W</v>
          </cell>
          <cell r="P131" t="str">
            <v>W</v>
          </cell>
          <cell r="Q131" t="str">
            <v>W</v>
          </cell>
          <cell r="R131" t="str">
            <v>W</v>
          </cell>
          <cell r="S131" t="str">
            <v>KrakowRyanair</v>
          </cell>
          <cell r="T131">
            <v>45956</v>
          </cell>
          <cell r="U131">
            <v>46109</v>
          </cell>
          <cell r="V131">
            <v>153</v>
          </cell>
          <cell r="W131">
            <v>221</v>
          </cell>
        </row>
        <row r="132">
          <cell r="B132" t="str">
            <v>KrakowThomson Airways</v>
          </cell>
          <cell r="C132" t="str">
            <v>Krakow</v>
          </cell>
          <cell r="D132" t="str">
            <v>Thomson Airways</v>
          </cell>
          <cell r="E132">
            <v>0</v>
          </cell>
          <cell r="F132">
            <v>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 xml:space="preserve"> </v>
          </cell>
          <cell r="M132" t="str">
            <v xml:space="preserve"> </v>
          </cell>
          <cell r="N132" t="str">
            <v xml:space="preserve"> </v>
          </cell>
          <cell r="O132" t="str">
            <v xml:space="preserve"> </v>
          </cell>
          <cell r="P132" t="str">
            <v xml:space="preserve"> </v>
          </cell>
          <cell r="Q132" t="str">
            <v xml:space="preserve"> </v>
          </cell>
          <cell r="R132" t="str">
            <v xml:space="preserve"> </v>
          </cell>
          <cell r="S132" t="str">
            <v>KrakowThomson Airways</v>
          </cell>
          <cell r="T132">
            <v>46063</v>
          </cell>
          <cell r="U132">
            <v>46063</v>
          </cell>
          <cell r="V132">
            <v>0</v>
          </cell>
          <cell r="W132">
            <v>1</v>
          </cell>
        </row>
        <row r="133">
          <cell r="B133" t="str">
            <v>KuusamoJet2</v>
          </cell>
          <cell r="C133" t="str">
            <v>Kuusamo</v>
          </cell>
          <cell r="D133" t="str">
            <v>Jet2</v>
          </cell>
          <cell r="E133">
            <v>0</v>
          </cell>
          <cell r="F133">
            <v>0</v>
          </cell>
          <cell r="G133">
            <v>1</v>
          </cell>
          <cell r="H133">
            <v>0</v>
          </cell>
          <cell r="I133">
            <v>0</v>
          </cell>
          <cell r="J133">
            <v>0</v>
          </cell>
          <cell r="K133">
            <v>1</v>
          </cell>
          <cell r="L133" t="str">
            <v xml:space="preserve"> </v>
          </cell>
          <cell r="M133" t="str">
            <v xml:space="preserve"> </v>
          </cell>
          <cell r="N133" t="str">
            <v xml:space="preserve"> </v>
          </cell>
          <cell r="O133" t="str">
            <v xml:space="preserve"> </v>
          </cell>
          <cell r="P133" t="str">
            <v xml:space="preserve"> </v>
          </cell>
          <cell r="Q133" t="str">
            <v xml:space="preserve"> </v>
          </cell>
          <cell r="R133" t="str">
            <v xml:space="preserve"> </v>
          </cell>
          <cell r="S133" t="str">
            <v>KuusamoJet2</v>
          </cell>
          <cell r="T133">
            <v>45998</v>
          </cell>
          <cell r="U133">
            <v>46004</v>
          </cell>
          <cell r="V133">
            <v>6</v>
          </cell>
          <cell r="W133">
            <v>2</v>
          </cell>
        </row>
        <row r="134">
          <cell r="B134" t="str">
            <v>KuusamoThomson Airways</v>
          </cell>
          <cell r="C134" t="str">
            <v>Kuusamo</v>
          </cell>
          <cell r="D134" t="str">
            <v>Thomson Airways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11</v>
          </cell>
          <cell r="L134" t="str">
            <v xml:space="preserve"> </v>
          </cell>
          <cell r="M134" t="str">
            <v xml:space="preserve"> </v>
          </cell>
          <cell r="N134" t="str">
            <v xml:space="preserve"> </v>
          </cell>
          <cell r="O134" t="str">
            <v xml:space="preserve"> </v>
          </cell>
          <cell r="P134" t="str">
            <v xml:space="preserve"> </v>
          </cell>
          <cell r="Q134" t="str">
            <v xml:space="preserve"> </v>
          </cell>
          <cell r="R134" t="str">
            <v>W</v>
          </cell>
          <cell r="S134" t="str">
            <v>KuusamoThomson Airways</v>
          </cell>
          <cell r="T134">
            <v>45998</v>
          </cell>
          <cell r="U134">
            <v>46075</v>
          </cell>
          <cell r="V134">
            <v>77</v>
          </cell>
          <cell r="W134">
            <v>11</v>
          </cell>
        </row>
        <row r="135">
          <cell r="B135" t="str">
            <v>La RomanaThomson Airways</v>
          </cell>
          <cell r="C135" t="str">
            <v>La Romana</v>
          </cell>
          <cell r="D135" t="str">
            <v>Thomson Airways</v>
          </cell>
          <cell r="E135">
            <v>0</v>
          </cell>
          <cell r="F135">
            <v>16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 t="str">
            <v xml:space="preserve"> </v>
          </cell>
          <cell r="M135" t="str">
            <v>W</v>
          </cell>
          <cell r="N135" t="str">
            <v xml:space="preserve"> </v>
          </cell>
          <cell r="O135" t="str">
            <v xml:space="preserve"> </v>
          </cell>
          <cell r="P135" t="str">
            <v xml:space="preserve"> </v>
          </cell>
          <cell r="Q135" t="str">
            <v xml:space="preserve"> </v>
          </cell>
          <cell r="R135" t="str">
            <v xml:space="preserve"> </v>
          </cell>
          <cell r="S135" t="str">
            <v>La RomanaThomson Airways</v>
          </cell>
          <cell r="T135">
            <v>46007</v>
          </cell>
          <cell r="U135">
            <v>46099</v>
          </cell>
          <cell r="V135">
            <v>92</v>
          </cell>
          <cell r="W135">
            <v>16</v>
          </cell>
        </row>
        <row r="136">
          <cell r="B136" t="str">
            <v>LanzaroteeasyJet</v>
          </cell>
          <cell r="C136" t="str">
            <v>Lanzarote</v>
          </cell>
          <cell r="D136" t="str">
            <v>easyJet</v>
          </cell>
          <cell r="E136">
            <v>0</v>
          </cell>
          <cell r="F136">
            <v>16</v>
          </cell>
          <cell r="G136">
            <v>0</v>
          </cell>
          <cell r="H136">
            <v>22</v>
          </cell>
          <cell r="I136">
            <v>0</v>
          </cell>
          <cell r="J136">
            <v>0</v>
          </cell>
          <cell r="K136">
            <v>22</v>
          </cell>
          <cell r="L136" t="str">
            <v xml:space="preserve"> </v>
          </cell>
          <cell r="M136" t="str">
            <v>W</v>
          </cell>
          <cell r="N136" t="str">
            <v xml:space="preserve"> </v>
          </cell>
          <cell r="O136" t="str">
            <v>W</v>
          </cell>
          <cell r="P136" t="str">
            <v xml:space="preserve"> </v>
          </cell>
          <cell r="Q136" t="str">
            <v xml:space="preserve"> </v>
          </cell>
          <cell r="R136" t="str">
            <v>W</v>
          </cell>
          <cell r="S136" t="str">
            <v>LanzaroteeasyJet</v>
          </cell>
          <cell r="T136">
            <v>45956</v>
          </cell>
          <cell r="U136">
            <v>46107</v>
          </cell>
          <cell r="V136">
            <v>151</v>
          </cell>
          <cell r="W136">
            <v>60</v>
          </cell>
        </row>
        <row r="137">
          <cell r="B137" t="str">
            <v>LanzaroteJet2</v>
          </cell>
          <cell r="C137" t="str">
            <v>Lanzarote</v>
          </cell>
          <cell r="D137" t="str">
            <v>Jet2</v>
          </cell>
          <cell r="E137">
            <v>22</v>
          </cell>
          <cell r="F137">
            <v>24</v>
          </cell>
          <cell r="G137">
            <v>22</v>
          </cell>
          <cell r="H137">
            <v>21</v>
          </cell>
          <cell r="I137">
            <v>22</v>
          </cell>
          <cell r="J137">
            <v>37</v>
          </cell>
          <cell r="K137">
            <v>28</v>
          </cell>
          <cell r="L137" t="str">
            <v>W</v>
          </cell>
          <cell r="M137" t="str">
            <v>W</v>
          </cell>
          <cell r="N137" t="str">
            <v>W</v>
          </cell>
          <cell r="O137" t="str">
            <v>W</v>
          </cell>
          <cell r="P137" t="str">
            <v>W</v>
          </cell>
          <cell r="Q137" t="str">
            <v>W</v>
          </cell>
          <cell r="R137" t="str">
            <v>W</v>
          </cell>
          <cell r="S137" t="str">
            <v>LanzaroteJet2</v>
          </cell>
          <cell r="T137">
            <v>45956</v>
          </cell>
          <cell r="U137">
            <v>46109</v>
          </cell>
          <cell r="V137">
            <v>153</v>
          </cell>
          <cell r="W137">
            <v>176</v>
          </cell>
        </row>
        <row r="138">
          <cell r="B138" t="str">
            <v>LanzaroteRyanair</v>
          </cell>
          <cell r="C138" t="str">
            <v>Lanzarote</v>
          </cell>
          <cell r="D138" t="str">
            <v>Ryanair</v>
          </cell>
          <cell r="E138">
            <v>0</v>
          </cell>
          <cell r="F138">
            <v>22</v>
          </cell>
          <cell r="G138">
            <v>22</v>
          </cell>
          <cell r="H138">
            <v>1</v>
          </cell>
          <cell r="I138">
            <v>0</v>
          </cell>
          <cell r="J138">
            <v>0</v>
          </cell>
          <cell r="K138">
            <v>22</v>
          </cell>
          <cell r="L138" t="str">
            <v xml:space="preserve"> </v>
          </cell>
          <cell r="M138" t="str">
            <v>W</v>
          </cell>
          <cell r="N138" t="str">
            <v>W</v>
          </cell>
          <cell r="O138" t="str">
            <v xml:space="preserve"> </v>
          </cell>
          <cell r="P138" t="str">
            <v xml:space="preserve"> </v>
          </cell>
          <cell r="Q138" t="str">
            <v xml:space="preserve"> </v>
          </cell>
          <cell r="R138" t="str">
            <v>W</v>
          </cell>
          <cell r="S138" t="str">
            <v>LanzaroteRyanair</v>
          </cell>
          <cell r="T138">
            <v>45956</v>
          </cell>
          <cell r="U138">
            <v>46106</v>
          </cell>
          <cell r="V138">
            <v>150</v>
          </cell>
          <cell r="W138">
            <v>67</v>
          </cell>
        </row>
        <row r="139">
          <cell r="B139" t="str">
            <v>LanzaroteThomson Airways</v>
          </cell>
          <cell r="C139" t="str">
            <v>Lanzarote</v>
          </cell>
          <cell r="D139" t="str">
            <v>Thomson Airways</v>
          </cell>
          <cell r="E139">
            <v>22</v>
          </cell>
          <cell r="F139">
            <v>0</v>
          </cell>
          <cell r="G139">
            <v>1</v>
          </cell>
          <cell r="H139">
            <v>22</v>
          </cell>
          <cell r="I139">
            <v>0</v>
          </cell>
          <cell r="J139">
            <v>0</v>
          </cell>
          <cell r="K139">
            <v>17</v>
          </cell>
          <cell r="L139" t="str">
            <v>W</v>
          </cell>
          <cell r="M139" t="str">
            <v xml:space="preserve"> </v>
          </cell>
          <cell r="N139" t="str">
            <v xml:space="preserve"> </v>
          </cell>
          <cell r="O139" t="str">
            <v>W</v>
          </cell>
          <cell r="P139" t="str">
            <v xml:space="preserve"> </v>
          </cell>
          <cell r="Q139" t="str">
            <v xml:space="preserve"> </v>
          </cell>
          <cell r="R139" t="str">
            <v>W</v>
          </cell>
          <cell r="S139" t="str">
            <v>LanzaroteThomson Airways</v>
          </cell>
          <cell r="T139">
            <v>45956</v>
          </cell>
          <cell r="U139">
            <v>46107</v>
          </cell>
          <cell r="V139">
            <v>151</v>
          </cell>
          <cell r="W139">
            <v>62</v>
          </cell>
        </row>
        <row r="140">
          <cell r="B140" t="str">
            <v>LarnacaeasyJet</v>
          </cell>
          <cell r="C140" t="str">
            <v>Larnaca</v>
          </cell>
          <cell r="D140" t="str">
            <v>easyJet</v>
          </cell>
          <cell r="E140">
            <v>0</v>
          </cell>
          <cell r="F140">
            <v>0</v>
          </cell>
          <cell r="G140">
            <v>2</v>
          </cell>
          <cell r="H140">
            <v>0</v>
          </cell>
          <cell r="I140">
            <v>0</v>
          </cell>
          <cell r="J140">
            <v>0</v>
          </cell>
          <cell r="K140">
            <v>3</v>
          </cell>
          <cell r="L140" t="str">
            <v xml:space="preserve"> </v>
          </cell>
          <cell r="M140" t="str">
            <v xml:space="preserve"> </v>
          </cell>
          <cell r="N140" t="str">
            <v xml:space="preserve"> </v>
          </cell>
          <cell r="O140" t="str">
            <v xml:space="preserve"> </v>
          </cell>
          <cell r="P140" t="str">
            <v xml:space="preserve"> </v>
          </cell>
          <cell r="Q140" t="str">
            <v xml:space="preserve"> </v>
          </cell>
          <cell r="R140" t="str">
            <v xml:space="preserve"> </v>
          </cell>
          <cell r="S140" t="str">
            <v>LarnacaeasyJet</v>
          </cell>
          <cell r="T140">
            <v>45956</v>
          </cell>
          <cell r="U140">
            <v>45970</v>
          </cell>
          <cell r="V140">
            <v>14</v>
          </cell>
          <cell r="W140">
            <v>5</v>
          </cell>
        </row>
        <row r="141">
          <cell r="B141" t="str">
            <v>LarnacaJet2</v>
          </cell>
          <cell r="C141" t="str">
            <v>Larnaca</v>
          </cell>
          <cell r="D141" t="str">
            <v>Jet2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3</v>
          </cell>
          <cell r="K141">
            <v>2</v>
          </cell>
          <cell r="L141" t="str">
            <v xml:space="preserve"> </v>
          </cell>
          <cell r="M141" t="str">
            <v xml:space="preserve"> </v>
          </cell>
          <cell r="N141" t="str">
            <v xml:space="preserve"> </v>
          </cell>
          <cell r="O141" t="str">
            <v xml:space="preserve"> </v>
          </cell>
          <cell r="P141" t="str">
            <v xml:space="preserve"> </v>
          </cell>
          <cell r="Q141" t="str">
            <v xml:space="preserve"> </v>
          </cell>
          <cell r="R141" t="str">
            <v xml:space="preserve"> </v>
          </cell>
          <cell r="S141" t="str">
            <v>LarnacaJet2</v>
          </cell>
          <cell r="T141">
            <v>45956</v>
          </cell>
          <cell r="U141">
            <v>46109</v>
          </cell>
          <cell r="V141">
            <v>153</v>
          </cell>
          <cell r="W141">
            <v>9</v>
          </cell>
        </row>
        <row r="142">
          <cell r="B142" t="str">
            <v>LarnacaThomson Airways</v>
          </cell>
          <cell r="C142" t="str">
            <v>Larnaca</v>
          </cell>
          <cell r="D142" t="str">
            <v>Thomson Airways</v>
          </cell>
          <cell r="E142">
            <v>0</v>
          </cell>
          <cell r="F142">
            <v>0</v>
          </cell>
          <cell r="G142">
            <v>0</v>
          </cell>
          <cell r="H142">
            <v>1</v>
          </cell>
          <cell r="I142">
            <v>0</v>
          </cell>
          <cell r="J142">
            <v>0</v>
          </cell>
          <cell r="K142">
            <v>2</v>
          </cell>
          <cell r="L142" t="str">
            <v xml:space="preserve"> </v>
          </cell>
          <cell r="M142" t="str">
            <v xml:space="preserve"> </v>
          </cell>
          <cell r="N142" t="str">
            <v xml:space="preserve"> </v>
          </cell>
          <cell r="O142" t="str">
            <v xml:space="preserve"> </v>
          </cell>
          <cell r="P142" t="str">
            <v xml:space="preserve"> </v>
          </cell>
          <cell r="Q142" t="str">
            <v xml:space="preserve"> </v>
          </cell>
          <cell r="R142" t="str">
            <v xml:space="preserve"> </v>
          </cell>
          <cell r="S142" t="str">
            <v>LarnacaThomson Airways</v>
          </cell>
          <cell r="T142">
            <v>45956</v>
          </cell>
          <cell r="U142">
            <v>46107</v>
          </cell>
          <cell r="V142">
            <v>151</v>
          </cell>
          <cell r="W142">
            <v>3</v>
          </cell>
        </row>
        <row r="143">
          <cell r="B143" t="str">
            <v>LisboneasyJet</v>
          </cell>
          <cell r="C143" t="str">
            <v>Lisbon</v>
          </cell>
          <cell r="D143" t="str">
            <v>easyJet</v>
          </cell>
          <cell r="E143">
            <v>22</v>
          </cell>
          <cell r="F143">
            <v>0</v>
          </cell>
          <cell r="G143">
            <v>0</v>
          </cell>
          <cell r="H143">
            <v>0</v>
          </cell>
          <cell r="I143">
            <v>22</v>
          </cell>
          <cell r="J143">
            <v>0</v>
          </cell>
          <cell r="K143">
            <v>0</v>
          </cell>
          <cell r="L143" t="str">
            <v>W</v>
          </cell>
          <cell r="M143" t="str">
            <v xml:space="preserve"> </v>
          </cell>
          <cell r="N143" t="str">
            <v xml:space="preserve"> </v>
          </cell>
          <cell r="O143" t="str">
            <v xml:space="preserve"> </v>
          </cell>
          <cell r="P143" t="str">
            <v>W</v>
          </cell>
          <cell r="Q143" t="str">
            <v xml:space="preserve"> </v>
          </cell>
          <cell r="R143" t="str">
            <v xml:space="preserve"> </v>
          </cell>
          <cell r="S143" t="str">
            <v>LisboneasyJet</v>
          </cell>
          <cell r="T143">
            <v>45957</v>
          </cell>
          <cell r="U143">
            <v>46108</v>
          </cell>
          <cell r="V143">
            <v>151</v>
          </cell>
          <cell r="W143">
            <v>44</v>
          </cell>
        </row>
        <row r="144">
          <cell r="B144" t="str">
            <v>LisbonRyanair</v>
          </cell>
          <cell r="C144" t="str">
            <v>Lisbon</v>
          </cell>
          <cell r="D144" t="str">
            <v>Ryanair</v>
          </cell>
          <cell r="E144">
            <v>18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22</v>
          </cell>
          <cell r="K144">
            <v>0</v>
          </cell>
          <cell r="L144" t="str">
            <v>W</v>
          </cell>
          <cell r="M144" t="str">
            <v xml:space="preserve"> </v>
          </cell>
          <cell r="N144" t="str">
            <v xml:space="preserve"> </v>
          </cell>
          <cell r="O144" t="str">
            <v xml:space="preserve"> </v>
          </cell>
          <cell r="P144" t="str">
            <v xml:space="preserve"> </v>
          </cell>
          <cell r="Q144" t="str">
            <v>W</v>
          </cell>
          <cell r="R144" t="str">
            <v xml:space="preserve"> </v>
          </cell>
          <cell r="S144" t="str">
            <v>LisbonRyanair</v>
          </cell>
          <cell r="T144">
            <v>45957</v>
          </cell>
          <cell r="U144">
            <v>46109</v>
          </cell>
          <cell r="V144">
            <v>152</v>
          </cell>
          <cell r="W144">
            <v>40</v>
          </cell>
        </row>
        <row r="145">
          <cell r="B145" t="str">
            <v>LiverpoolWizz Air</v>
          </cell>
          <cell r="C145" t="str">
            <v>Liverpool</v>
          </cell>
          <cell r="D145" t="str">
            <v>Wizz Air</v>
          </cell>
          <cell r="E145">
            <v>1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 t="str">
            <v xml:space="preserve"> </v>
          </cell>
          <cell r="M145" t="str">
            <v xml:space="preserve"> </v>
          </cell>
          <cell r="N145" t="str">
            <v xml:space="preserve"> </v>
          </cell>
          <cell r="O145" t="str">
            <v xml:space="preserve"> </v>
          </cell>
          <cell r="P145" t="str">
            <v xml:space="preserve"> </v>
          </cell>
          <cell r="Q145" t="str">
            <v xml:space="preserve"> </v>
          </cell>
          <cell r="R145" t="str">
            <v xml:space="preserve"> </v>
          </cell>
          <cell r="S145" t="str">
            <v>LiverpoolWizz Air</v>
          </cell>
          <cell r="T145">
            <v>46027</v>
          </cell>
          <cell r="U145">
            <v>46027</v>
          </cell>
          <cell r="V145">
            <v>0</v>
          </cell>
          <cell r="W145">
            <v>1</v>
          </cell>
        </row>
        <row r="146">
          <cell r="B146" t="str">
            <v>LodzRyanair</v>
          </cell>
          <cell r="C146" t="str">
            <v>Lodz</v>
          </cell>
          <cell r="D146" t="str">
            <v>Ryanair</v>
          </cell>
          <cell r="E146">
            <v>22</v>
          </cell>
          <cell r="F146">
            <v>2</v>
          </cell>
          <cell r="G146">
            <v>0</v>
          </cell>
          <cell r="H146">
            <v>0</v>
          </cell>
          <cell r="I146">
            <v>0</v>
          </cell>
          <cell r="J146">
            <v>22</v>
          </cell>
          <cell r="K146">
            <v>0</v>
          </cell>
          <cell r="L146" t="str">
            <v>W</v>
          </cell>
          <cell r="M146" t="str">
            <v xml:space="preserve"> </v>
          </cell>
          <cell r="N146" t="str">
            <v xml:space="preserve"> </v>
          </cell>
          <cell r="O146" t="str">
            <v xml:space="preserve"> </v>
          </cell>
          <cell r="P146" t="str">
            <v xml:space="preserve"> </v>
          </cell>
          <cell r="Q146" t="str">
            <v>W</v>
          </cell>
          <cell r="R146" t="str">
            <v xml:space="preserve"> </v>
          </cell>
          <cell r="S146" t="str">
            <v>LodzRyanair</v>
          </cell>
          <cell r="T146">
            <v>45957</v>
          </cell>
          <cell r="U146">
            <v>46109</v>
          </cell>
          <cell r="V146">
            <v>152</v>
          </cell>
          <cell r="W146">
            <v>46</v>
          </cell>
        </row>
        <row r="147">
          <cell r="B147" t="str">
            <v>London-GatwickeasyJet</v>
          </cell>
          <cell r="C147" t="str">
            <v>London-Gatwick</v>
          </cell>
          <cell r="D147" t="str">
            <v>easyJet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</v>
          </cell>
          <cell r="J147">
            <v>0</v>
          </cell>
          <cell r="K147">
            <v>0</v>
          </cell>
          <cell r="L147" t="str">
            <v xml:space="preserve"> </v>
          </cell>
          <cell r="M147" t="str">
            <v xml:space="preserve"> </v>
          </cell>
          <cell r="N147" t="str">
            <v xml:space="preserve"> </v>
          </cell>
          <cell r="O147" t="str">
            <v xml:space="preserve"> </v>
          </cell>
          <cell r="P147" t="str">
            <v xml:space="preserve"> </v>
          </cell>
          <cell r="Q147" t="str">
            <v xml:space="preserve"> </v>
          </cell>
          <cell r="R147" t="str">
            <v xml:space="preserve"> </v>
          </cell>
          <cell r="S147" t="str">
            <v>London-GatwickeasyJet</v>
          </cell>
          <cell r="T147">
            <v>45996</v>
          </cell>
          <cell r="U147">
            <v>45996</v>
          </cell>
          <cell r="V147">
            <v>0</v>
          </cell>
          <cell r="W147">
            <v>1</v>
          </cell>
        </row>
        <row r="148">
          <cell r="B148" t="str">
            <v>London-GatwickTitan Airways</v>
          </cell>
          <cell r="C148" t="str">
            <v>London-Gatwick</v>
          </cell>
          <cell r="D148" t="str">
            <v>Titan Airways</v>
          </cell>
          <cell r="E148">
            <v>0</v>
          </cell>
          <cell r="F148">
            <v>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 t="str">
            <v xml:space="preserve"> </v>
          </cell>
          <cell r="M148" t="str">
            <v xml:space="preserve"> </v>
          </cell>
          <cell r="N148" t="str">
            <v xml:space="preserve"> </v>
          </cell>
          <cell r="O148" t="str">
            <v xml:space="preserve"> </v>
          </cell>
          <cell r="P148" t="str">
            <v xml:space="preserve"> </v>
          </cell>
          <cell r="Q148" t="str">
            <v xml:space="preserve"> </v>
          </cell>
          <cell r="R148" t="str">
            <v xml:space="preserve"> </v>
          </cell>
          <cell r="S148" t="str">
            <v>London-GatwickTitan Airways</v>
          </cell>
          <cell r="T148">
            <v>45993</v>
          </cell>
          <cell r="U148">
            <v>45993</v>
          </cell>
          <cell r="V148">
            <v>0</v>
          </cell>
          <cell r="W148">
            <v>1</v>
          </cell>
        </row>
        <row r="149">
          <cell r="B149" t="str">
            <v>LyoneasyJet</v>
          </cell>
          <cell r="C149" t="str">
            <v>Lyon</v>
          </cell>
          <cell r="D149" t="str">
            <v>easyJet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1</v>
          </cell>
          <cell r="L149" t="str">
            <v xml:space="preserve"> </v>
          </cell>
          <cell r="M149" t="str">
            <v xml:space="preserve"> </v>
          </cell>
          <cell r="N149" t="str">
            <v xml:space="preserve"> </v>
          </cell>
          <cell r="O149" t="str">
            <v xml:space="preserve"> </v>
          </cell>
          <cell r="P149" t="str">
            <v xml:space="preserve"> </v>
          </cell>
          <cell r="Q149" t="str">
            <v xml:space="preserve"> </v>
          </cell>
          <cell r="R149" t="str">
            <v xml:space="preserve"> </v>
          </cell>
          <cell r="S149" t="str">
            <v>LyoneasyJet</v>
          </cell>
          <cell r="T149">
            <v>46033</v>
          </cell>
          <cell r="U149">
            <v>46033</v>
          </cell>
          <cell r="V149">
            <v>0</v>
          </cell>
          <cell r="W149">
            <v>1</v>
          </cell>
        </row>
        <row r="150">
          <cell r="B150" t="str">
            <v>LyonTravel Service Airlines</v>
          </cell>
          <cell r="C150" t="str">
            <v>Lyon</v>
          </cell>
          <cell r="D150" t="str">
            <v>Travel Service Airlines</v>
          </cell>
          <cell r="E150">
            <v>0</v>
          </cell>
          <cell r="F150">
            <v>0</v>
          </cell>
          <cell r="G150">
            <v>0</v>
          </cell>
          <cell r="H150">
            <v>1</v>
          </cell>
          <cell r="I150">
            <v>0</v>
          </cell>
          <cell r="J150">
            <v>0</v>
          </cell>
          <cell r="K150">
            <v>0</v>
          </cell>
          <cell r="L150" t="str">
            <v xml:space="preserve"> </v>
          </cell>
          <cell r="M150" t="str">
            <v xml:space="preserve"> </v>
          </cell>
          <cell r="N150" t="str">
            <v xml:space="preserve"> </v>
          </cell>
          <cell r="O150" t="str">
            <v xml:space="preserve"> </v>
          </cell>
          <cell r="P150" t="str">
            <v xml:space="preserve"> </v>
          </cell>
          <cell r="Q150" t="str">
            <v xml:space="preserve"> </v>
          </cell>
          <cell r="R150" t="str">
            <v xml:space="preserve"> </v>
          </cell>
          <cell r="S150" t="str">
            <v>LyonTravel Service Airlines</v>
          </cell>
          <cell r="T150">
            <v>46002</v>
          </cell>
          <cell r="U150">
            <v>46005</v>
          </cell>
          <cell r="V150">
            <v>3</v>
          </cell>
          <cell r="W150">
            <v>1</v>
          </cell>
        </row>
        <row r="151">
          <cell r="B151" t="str">
            <v>MadeiraJet2</v>
          </cell>
          <cell r="C151" t="str">
            <v>Madeira</v>
          </cell>
          <cell r="D151" t="str">
            <v>Jet2</v>
          </cell>
          <cell r="E151">
            <v>21</v>
          </cell>
          <cell r="F151">
            <v>1</v>
          </cell>
          <cell r="G151">
            <v>1</v>
          </cell>
          <cell r="H151">
            <v>21</v>
          </cell>
          <cell r="I151">
            <v>0</v>
          </cell>
          <cell r="J151">
            <v>0</v>
          </cell>
          <cell r="K151">
            <v>0</v>
          </cell>
          <cell r="L151" t="str">
            <v>W</v>
          </cell>
          <cell r="M151" t="str">
            <v xml:space="preserve"> </v>
          </cell>
          <cell r="N151" t="str">
            <v xml:space="preserve"> </v>
          </cell>
          <cell r="O151" t="str">
            <v>W</v>
          </cell>
          <cell r="P151" t="str">
            <v xml:space="preserve"> </v>
          </cell>
          <cell r="Q151" t="str">
            <v xml:space="preserve"> </v>
          </cell>
          <cell r="R151" t="str">
            <v xml:space="preserve"> </v>
          </cell>
          <cell r="S151" t="str">
            <v>MadeiraJet2</v>
          </cell>
          <cell r="T151">
            <v>45957</v>
          </cell>
          <cell r="U151">
            <v>46107</v>
          </cell>
          <cell r="V151">
            <v>150</v>
          </cell>
          <cell r="W151">
            <v>44</v>
          </cell>
        </row>
        <row r="152">
          <cell r="B152" t="str">
            <v>MadeiraThomson Airways</v>
          </cell>
          <cell r="C152" t="str">
            <v>Madeira</v>
          </cell>
          <cell r="D152" t="str">
            <v>Thomson Airways</v>
          </cell>
          <cell r="E152">
            <v>22</v>
          </cell>
          <cell r="F152">
            <v>0</v>
          </cell>
          <cell r="G152">
            <v>0</v>
          </cell>
          <cell r="H152">
            <v>0</v>
          </cell>
          <cell r="I152">
            <v>9</v>
          </cell>
          <cell r="J152">
            <v>0</v>
          </cell>
          <cell r="K152">
            <v>1</v>
          </cell>
          <cell r="L152" t="str">
            <v>W</v>
          </cell>
          <cell r="M152" t="str">
            <v xml:space="preserve"> </v>
          </cell>
          <cell r="N152" t="str">
            <v xml:space="preserve"> </v>
          </cell>
          <cell r="O152" t="str">
            <v xml:space="preserve"> </v>
          </cell>
          <cell r="P152" t="str">
            <v>W</v>
          </cell>
          <cell r="Q152" t="str">
            <v xml:space="preserve"> </v>
          </cell>
          <cell r="R152" t="str">
            <v xml:space="preserve"> </v>
          </cell>
          <cell r="S152" t="str">
            <v>MadeiraThomson Airways</v>
          </cell>
          <cell r="T152">
            <v>45957</v>
          </cell>
          <cell r="U152">
            <v>46104</v>
          </cell>
          <cell r="V152">
            <v>147</v>
          </cell>
          <cell r="W152">
            <v>32</v>
          </cell>
        </row>
        <row r="153">
          <cell r="B153" t="str">
            <v>MadridRyanair</v>
          </cell>
          <cell r="C153" t="str">
            <v>Madrid</v>
          </cell>
          <cell r="D153" t="str">
            <v>Ryanair</v>
          </cell>
          <cell r="E153">
            <v>19</v>
          </cell>
          <cell r="F153">
            <v>2</v>
          </cell>
          <cell r="G153">
            <v>0</v>
          </cell>
          <cell r="H153">
            <v>22</v>
          </cell>
          <cell r="I153">
            <v>18</v>
          </cell>
          <cell r="J153">
            <v>18</v>
          </cell>
          <cell r="K153">
            <v>22</v>
          </cell>
          <cell r="L153" t="str">
            <v>W</v>
          </cell>
          <cell r="M153" t="str">
            <v xml:space="preserve"> </v>
          </cell>
          <cell r="N153" t="str">
            <v xml:space="preserve"> </v>
          </cell>
          <cell r="O153" t="str">
            <v>W</v>
          </cell>
          <cell r="P153" t="str">
            <v>W</v>
          </cell>
          <cell r="Q153" t="str">
            <v>W</v>
          </cell>
          <cell r="R153" t="str">
            <v>W</v>
          </cell>
          <cell r="S153" t="str">
            <v>MadridRyanair</v>
          </cell>
          <cell r="T153">
            <v>45956</v>
          </cell>
          <cell r="U153">
            <v>46109</v>
          </cell>
          <cell r="V153">
            <v>153</v>
          </cell>
          <cell r="W153">
            <v>101</v>
          </cell>
        </row>
        <row r="154">
          <cell r="B154" t="str">
            <v>MalagaeasyJet</v>
          </cell>
          <cell r="C154" t="str">
            <v>Malaga</v>
          </cell>
          <cell r="D154" t="str">
            <v>easyJet</v>
          </cell>
          <cell r="E154">
            <v>0</v>
          </cell>
          <cell r="F154">
            <v>22</v>
          </cell>
          <cell r="G154">
            <v>12</v>
          </cell>
          <cell r="H154">
            <v>15</v>
          </cell>
          <cell r="I154">
            <v>0</v>
          </cell>
          <cell r="J154">
            <v>22</v>
          </cell>
          <cell r="K154">
            <v>2</v>
          </cell>
          <cell r="L154" t="str">
            <v xml:space="preserve"> </v>
          </cell>
          <cell r="M154" t="str">
            <v>W</v>
          </cell>
          <cell r="N154" t="str">
            <v>W</v>
          </cell>
          <cell r="O154" t="str">
            <v>W</v>
          </cell>
          <cell r="P154" t="str">
            <v xml:space="preserve"> </v>
          </cell>
          <cell r="Q154" t="str">
            <v>W</v>
          </cell>
          <cell r="R154" t="str">
            <v xml:space="preserve"> </v>
          </cell>
          <cell r="S154" t="str">
            <v>MalagaeasyJet</v>
          </cell>
          <cell r="T154">
            <v>45956</v>
          </cell>
          <cell r="U154">
            <v>46109</v>
          </cell>
          <cell r="V154">
            <v>153</v>
          </cell>
          <cell r="W154">
            <v>73</v>
          </cell>
        </row>
        <row r="155">
          <cell r="B155" t="str">
            <v>MalagaJet2</v>
          </cell>
          <cell r="C155" t="str">
            <v>Malaga</v>
          </cell>
          <cell r="D155" t="str">
            <v>Jet2</v>
          </cell>
          <cell r="E155">
            <v>22</v>
          </cell>
          <cell r="F155">
            <v>10</v>
          </cell>
          <cell r="G155">
            <v>1</v>
          </cell>
          <cell r="H155">
            <v>13</v>
          </cell>
          <cell r="I155">
            <v>22</v>
          </cell>
          <cell r="J155">
            <v>22</v>
          </cell>
          <cell r="K155">
            <v>16</v>
          </cell>
          <cell r="L155" t="str">
            <v>W</v>
          </cell>
          <cell r="M155" t="str">
            <v>W</v>
          </cell>
          <cell r="N155" t="str">
            <v xml:space="preserve"> </v>
          </cell>
          <cell r="O155" t="str">
            <v>W</v>
          </cell>
          <cell r="P155" t="str">
            <v>W</v>
          </cell>
          <cell r="Q155" t="str">
            <v>W</v>
          </cell>
          <cell r="R155" t="str">
            <v>W</v>
          </cell>
          <cell r="S155" t="str">
            <v>MalagaJet2</v>
          </cell>
          <cell r="T155">
            <v>45956</v>
          </cell>
          <cell r="U155">
            <v>46109</v>
          </cell>
          <cell r="V155">
            <v>153</v>
          </cell>
          <cell r="W155">
            <v>106</v>
          </cell>
        </row>
        <row r="156">
          <cell r="B156" t="str">
            <v>MalagaRyanair</v>
          </cell>
          <cell r="C156" t="str">
            <v>Malaga</v>
          </cell>
          <cell r="D156" t="str">
            <v>Ryanair</v>
          </cell>
          <cell r="E156">
            <v>19</v>
          </cell>
          <cell r="F156">
            <v>24</v>
          </cell>
          <cell r="G156">
            <v>5</v>
          </cell>
          <cell r="H156">
            <v>22</v>
          </cell>
          <cell r="I156">
            <v>44</v>
          </cell>
          <cell r="J156">
            <v>40</v>
          </cell>
          <cell r="K156">
            <v>22</v>
          </cell>
          <cell r="L156" t="str">
            <v>W</v>
          </cell>
          <cell r="M156" t="str">
            <v>W</v>
          </cell>
          <cell r="N156" t="str">
            <v xml:space="preserve"> </v>
          </cell>
          <cell r="O156" t="str">
            <v>W</v>
          </cell>
          <cell r="P156" t="str">
            <v>W</v>
          </cell>
          <cell r="Q156" t="str">
            <v>W</v>
          </cell>
          <cell r="R156" t="str">
            <v>W</v>
          </cell>
          <cell r="S156" t="str">
            <v>MalagaRyanair</v>
          </cell>
          <cell r="T156">
            <v>45956</v>
          </cell>
          <cell r="U156">
            <v>46109</v>
          </cell>
          <cell r="V156">
            <v>153</v>
          </cell>
          <cell r="W156">
            <v>176</v>
          </cell>
        </row>
        <row r="157">
          <cell r="B157" t="str">
            <v>MalagaThomson Airways</v>
          </cell>
          <cell r="C157" t="str">
            <v>Malaga</v>
          </cell>
          <cell r="D157" t="str">
            <v>Thomson Airways</v>
          </cell>
          <cell r="E157">
            <v>0</v>
          </cell>
          <cell r="F157">
            <v>2</v>
          </cell>
          <cell r="G157">
            <v>3</v>
          </cell>
          <cell r="H157">
            <v>3</v>
          </cell>
          <cell r="I157">
            <v>1</v>
          </cell>
          <cell r="J157">
            <v>0</v>
          </cell>
          <cell r="K157">
            <v>13</v>
          </cell>
          <cell r="L157" t="str">
            <v xml:space="preserve"> </v>
          </cell>
          <cell r="M157" t="str">
            <v xml:space="preserve"> </v>
          </cell>
          <cell r="N157" t="str">
            <v xml:space="preserve"> </v>
          </cell>
          <cell r="O157" t="str">
            <v xml:space="preserve"> </v>
          </cell>
          <cell r="P157" t="str">
            <v xml:space="preserve"> </v>
          </cell>
          <cell r="Q157" t="str">
            <v xml:space="preserve"> </v>
          </cell>
          <cell r="R157" t="str">
            <v>W</v>
          </cell>
          <cell r="S157" t="str">
            <v>MalagaThomson Airways</v>
          </cell>
          <cell r="T157">
            <v>45956</v>
          </cell>
          <cell r="U157">
            <v>46106</v>
          </cell>
          <cell r="V157">
            <v>150</v>
          </cell>
          <cell r="W157">
            <v>22</v>
          </cell>
        </row>
        <row r="158">
          <cell r="B158" t="str">
            <v>MaltaeasyJet</v>
          </cell>
          <cell r="C158" t="str">
            <v>Malta</v>
          </cell>
          <cell r="D158" t="str">
            <v>easyJet</v>
          </cell>
          <cell r="E158">
            <v>0</v>
          </cell>
          <cell r="F158">
            <v>22</v>
          </cell>
          <cell r="G158">
            <v>0</v>
          </cell>
          <cell r="H158">
            <v>0</v>
          </cell>
          <cell r="I158">
            <v>0</v>
          </cell>
          <cell r="J158">
            <v>22</v>
          </cell>
          <cell r="K158">
            <v>0</v>
          </cell>
          <cell r="L158" t="str">
            <v xml:space="preserve"> </v>
          </cell>
          <cell r="M158" t="str">
            <v>W</v>
          </cell>
          <cell r="N158" t="str">
            <v xml:space="preserve"> </v>
          </cell>
          <cell r="O158" t="str">
            <v xml:space="preserve"> </v>
          </cell>
          <cell r="P158" t="str">
            <v xml:space="preserve"> </v>
          </cell>
          <cell r="Q158" t="str">
            <v>W</v>
          </cell>
          <cell r="R158" t="str">
            <v xml:space="preserve"> </v>
          </cell>
          <cell r="S158" t="str">
            <v>MaltaeasyJet</v>
          </cell>
          <cell r="T158">
            <v>45958</v>
          </cell>
          <cell r="U158">
            <v>46109</v>
          </cell>
          <cell r="V158">
            <v>151</v>
          </cell>
          <cell r="W158">
            <v>44</v>
          </cell>
        </row>
        <row r="159">
          <cell r="B159" t="str">
            <v>MaltaJet2</v>
          </cell>
          <cell r="C159" t="str">
            <v>Malta</v>
          </cell>
          <cell r="D159" t="str">
            <v>Jet2</v>
          </cell>
          <cell r="E159">
            <v>0</v>
          </cell>
          <cell r="F159">
            <v>2</v>
          </cell>
          <cell r="G159">
            <v>0</v>
          </cell>
          <cell r="H159">
            <v>12</v>
          </cell>
          <cell r="I159">
            <v>0</v>
          </cell>
          <cell r="J159">
            <v>2</v>
          </cell>
          <cell r="K159">
            <v>20</v>
          </cell>
          <cell r="L159" t="str">
            <v xml:space="preserve"> </v>
          </cell>
          <cell r="M159" t="str">
            <v xml:space="preserve"> </v>
          </cell>
          <cell r="N159" t="str">
            <v xml:space="preserve"> </v>
          </cell>
          <cell r="O159" t="str">
            <v>W</v>
          </cell>
          <cell r="P159" t="str">
            <v xml:space="preserve"> </v>
          </cell>
          <cell r="Q159" t="str">
            <v xml:space="preserve"> </v>
          </cell>
          <cell r="R159" t="str">
            <v>W</v>
          </cell>
          <cell r="S159" t="str">
            <v>MaltaJet2</v>
          </cell>
          <cell r="T159">
            <v>45958</v>
          </cell>
          <cell r="U159">
            <v>46109</v>
          </cell>
          <cell r="V159">
            <v>151</v>
          </cell>
          <cell r="W159">
            <v>36</v>
          </cell>
        </row>
        <row r="160">
          <cell r="B160" t="str">
            <v>MaltaRyanair</v>
          </cell>
          <cell r="C160" t="str">
            <v>Malta</v>
          </cell>
          <cell r="D160" t="str">
            <v>Ryanair</v>
          </cell>
          <cell r="E160">
            <v>22</v>
          </cell>
          <cell r="F160">
            <v>2</v>
          </cell>
          <cell r="G160">
            <v>19</v>
          </cell>
          <cell r="H160">
            <v>20</v>
          </cell>
          <cell r="I160">
            <v>22</v>
          </cell>
          <cell r="J160">
            <v>18</v>
          </cell>
          <cell r="K160">
            <v>22</v>
          </cell>
          <cell r="L160" t="str">
            <v>W</v>
          </cell>
          <cell r="M160" t="str">
            <v xml:space="preserve"> </v>
          </cell>
          <cell r="N160" t="str">
            <v>W</v>
          </cell>
          <cell r="O160" t="str">
            <v>W</v>
          </cell>
          <cell r="P160" t="str">
            <v>W</v>
          </cell>
          <cell r="Q160" t="str">
            <v>W</v>
          </cell>
          <cell r="R160" t="str">
            <v>W</v>
          </cell>
          <cell r="S160" t="str">
            <v>MaltaRyanair</v>
          </cell>
          <cell r="T160">
            <v>45956</v>
          </cell>
          <cell r="U160">
            <v>46109</v>
          </cell>
          <cell r="V160">
            <v>153</v>
          </cell>
          <cell r="W160">
            <v>125</v>
          </cell>
        </row>
        <row r="161">
          <cell r="B161" t="str">
            <v>ManchestereasyJet</v>
          </cell>
          <cell r="C161" t="str">
            <v>Manchester</v>
          </cell>
          <cell r="D161" t="str">
            <v>easyJet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1</v>
          </cell>
          <cell r="J161">
            <v>0</v>
          </cell>
          <cell r="K161">
            <v>0</v>
          </cell>
          <cell r="L161" t="str">
            <v xml:space="preserve"> </v>
          </cell>
          <cell r="M161" t="str">
            <v xml:space="preserve"> </v>
          </cell>
          <cell r="N161" t="str">
            <v xml:space="preserve"> </v>
          </cell>
          <cell r="O161" t="str">
            <v xml:space="preserve"> </v>
          </cell>
          <cell r="P161" t="str">
            <v xml:space="preserve"> </v>
          </cell>
          <cell r="Q161" t="str">
            <v xml:space="preserve"> </v>
          </cell>
          <cell r="R161" t="str">
            <v xml:space="preserve"> </v>
          </cell>
          <cell r="S161" t="str">
            <v>ManchestereasyJet</v>
          </cell>
          <cell r="T161">
            <v>45989</v>
          </cell>
          <cell r="U161">
            <v>45989</v>
          </cell>
          <cell r="V161">
            <v>0</v>
          </cell>
          <cell r="W161">
            <v>1</v>
          </cell>
        </row>
        <row r="162">
          <cell r="B162" t="str">
            <v>MarrakecheasyJet</v>
          </cell>
          <cell r="C162" t="str">
            <v>Marrakech</v>
          </cell>
          <cell r="D162" t="str">
            <v>easyJet</v>
          </cell>
          <cell r="E162">
            <v>0</v>
          </cell>
          <cell r="F162">
            <v>0</v>
          </cell>
          <cell r="G162">
            <v>22</v>
          </cell>
          <cell r="H162">
            <v>0</v>
          </cell>
          <cell r="I162">
            <v>0</v>
          </cell>
          <cell r="J162">
            <v>0</v>
          </cell>
          <cell r="K162">
            <v>22</v>
          </cell>
          <cell r="L162" t="str">
            <v xml:space="preserve"> </v>
          </cell>
          <cell r="M162" t="str">
            <v xml:space="preserve"> </v>
          </cell>
          <cell r="N162" t="str">
            <v>W</v>
          </cell>
          <cell r="O162" t="str">
            <v xml:space="preserve"> </v>
          </cell>
          <cell r="P162" t="str">
            <v xml:space="preserve"> </v>
          </cell>
          <cell r="Q162" t="str">
            <v xml:space="preserve"> </v>
          </cell>
          <cell r="R162" t="str">
            <v>W</v>
          </cell>
          <cell r="S162" t="str">
            <v>MarrakecheasyJet</v>
          </cell>
          <cell r="T162">
            <v>45956</v>
          </cell>
          <cell r="U162">
            <v>46106</v>
          </cell>
          <cell r="V162">
            <v>150</v>
          </cell>
          <cell r="W162">
            <v>44</v>
          </cell>
        </row>
        <row r="163">
          <cell r="B163" t="str">
            <v>MarrakechJet2</v>
          </cell>
          <cell r="C163" t="str">
            <v>Marrakech</v>
          </cell>
          <cell r="D163" t="str">
            <v>Jet2</v>
          </cell>
          <cell r="E163">
            <v>22</v>
          </cell>
          <cell r="F163">
            <v>0</v>
          </cell>
          <cell r="G163">
            <v>0</v>
          </cell>
          <cell r="H163">
            <v>0</v>
          </cell>
          <cell r="I163">
            <v>22</v>
          </cell>
          <cell r="J163">
            <v>0</v>
          </cell>
          <cell r="K163">
            <v>0</v>
          </cell>
          <cell r="L163" t="str">
            <v>W</v>
          </cell>
          <cell r="M163" t="str">
            <v xml:space="preserve"> </v>
          </cell>
          <cell r="N163" t="str">
            <v xml:space="preserve"> </v>
          </cell>
          <cell r="O163" t="str">
            <v xml:space="preserve"> </v>
          </cell>
          <cell r="P163" t="str">
            <v>W</v>
          </cell>
          <cell r="Q163" t="str">
            <v xml:space="preserve"> </v>
          </cell>
          <cell r="R163" t="str">
            <v xml:space="preserve"> </v>
          </cell>
          <cell r="S163" t="str">
            <v>MarrakechJet2</v>
          </cell>
          <cell r="T163">
            <v>45957</v>
          </cell>
          <cell r="U163">
            <v>46108</v>
          </cell>
          <cell r="V163">
            <v>151</v>
          </cell>
          <cell r="W163">
            <v>44</v>
          </cell>
        </row>
        <row r="164">
          <cell r="B164" t="str">
            <v>MarrakechThomson Airways</v>
          </cell>
          <cell r="C164" t="str">
            <v>Marrakech</v>
          </cell>
          <cell r="D164" t="str">
            <v>Thomson Airways</v>
          </cell>
          <cell r="E164">
            <v>1</v>
          </cell>
          <cell r="F164">
            <v>1</v>
          </cell>
          <cell r="G164">
            <v>0</v>
          </cell>
          <cell r="H164">
            <v>0</v>
          </cell>
          <cell r="I164">
            <v>16</v>
          </cell>
          <cell r="J164">
            <v>0</v>
          </cell>
          <cell r="K164">
            <v>0</v>
          </cell>
          <cell r="L164" t="str">
            <v xml:space="preserve"> </v>
          </cell>
          <cell r="M164" t="str">
            <v xml:space="preserve"> </v>
          </cell>
          <cell r="N164" t="str">
            <v xml:space="preserve"> </v>
          </cell>
          <cell r="O164" t="str">
            <v xml:space="preserve"> </v>
          </cell>
          <cell r="P164" t="str">
            <v>W</v>
          </cell>
          <cell r="Q164" t="str">
            <v xml:space="preserve"> </v>
          </cell>
          <cell r="R164" t="str">
            <v xml:space="preserve"> </v>
          </cell>
          <cell r="S164" t="str">
            <v>MarrakechThomson Airways</v>
          </cell>
          <cell r="T164">
            <v>45957</v>
          </cell>
          <cell r="U164">
            <v>46108</v>
          </cell>
          <cell r="V164">
            <v>151</v>
          </cell>
          <cell r="W164">
            <v>18</v>
          </cell>
        </row>
        <row r="165">
          <cell r="B165" t="str">
            <v>MenorcaJet2</v>
          </cell>
          <cell r="C165" t="str">
            <v>Menorca</v>
          </cell>
          <cell r="D165" t="str">
            <v>Jet2</v>
          </cell>
          <cell r="E165">
            <v>1</v>
          </cell>
          <cell r="F165">
            <v>0</v>
          </cell>
          <cell r="G165">
            <v>0</v>
          </cell>
          <cell r="H165">
            <v>0</v>
          </cell>
          <cell r="I165">
            <v>1</v>
          </cell>
          <cell r="J165">
            <v>1</v>
          </cell>
          <cell r="K165">
            <v>0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  <cell r="O165" t="str">
            <v xml:space="preserve"> </v>
          </cell>
          <cell r="P165" t="str">
            <v xml:space="preserve"> </v>
          </cell>
          <cell r="Q165" t="str">
            <v xml:space="preserve"> </v>
          </cell>
          <cell r="R165" t="str">
            <v xml:space="preserve"> </v>
          </cell>
          <cell r="S165" t="str">
            <v>MenorcaJet2</v>
          </cell>
          <cell r="T165">
            <v>45957</v>
          </cell>
          <cell r="U165">
            <v>45962</v>
          </cell>
          <cell r="V165">
            <v>5</v>
          </cell>
          <cell r="W165">
            <v>3</v>
          </cell>
        </row>
        <row r="166">
          <cell r="B166" t="str">
            <v>Milan-Orio SerioRyanair</v>
          </cell>
          <cell r="C166" t="str">
            <v>Milan-Orio Serio</v>
          </cell>
          <cell r="D166" t="str">
            <v>Ryanair</v>
          </cell>
          <cell r="E166">
            <v>22</v>
          </cell>
          <cell r="F166">
            <v>4</v>
          </cell>
          <cell r="G166">
            <v>3</v>
          </cell>
          <cell r="H166">
            <v>21</v>
          </cell>
          <cell r="I166">
            <v>1</v>
          </cell>
          <cell r="J166">
            <v>22</v>
          </cell>
          <cell r="K166">
            <v>22</v>
          </cell>
          <cell r="L166" t="str">
            <v>W</v>
          </cell>
          <cell r="M166" t="str">
            <v xml:space="preserve"> </v>
          </cell>
          <cell r="N166" t="str">
            <v xml:space="preserve"> </v>
          </cell>
          <cell r="O166" t="str">
            <v>W</v>
          </cell>
          <cell r="P166" t="str">
            <v xml:space="preserve"> </v>
          </cell>
          <cell r="Q166" t="str">
            <v>W</v>
          </cell>
          <cell r="R166" t="str">
            <v>W</v>
          </cell>
          <cell r="S166" t="str">
            <v>Milan-Orio SerioRyanair</v>
          </cell>
          <cell r="T166">
            <v>45956</v>
          </cell>
          <cell r="U166">
            <v>46109</v>
          </cell>
          <cell r="V166">
            <v>153</v>
          </cell>
          <cell r="W166">
            <v>95</v>
          </cell>
        </row>
        <row r="167">
          <cell r="B167" t="str">
            <v>Montego BayThomson Airways</v>
          </cell>
          <cell r="C167" t="str">
            <v>Montego Bay</v>
          </cell>
          <cell r="D167" t="str">
            <v>Thomson Airways</v>
          </cell>
          <cell r="E167">
            <v>0</v>
          </cell>
          <cell r="F167">
            <v>19</v>
          </cell>
          <cell r="G167">
            <v>0</v>
          </cell>
          <cell r="H167">
            <v>0</v>
          </cell>
          <cell r="I167">
            <v>0</v>
          </cell>
          <cell r="J167">
            <v>16</v>
          </cell>
          <cell r="K167">
            <v>0</v>
          </cell>
          <cell r="L167" t="str">
            <v xml:space="preserve"> </v>
          </cell>
          <cell r="M167" t="str">
            <v>W</v>
          </cell>
          <cell r="N167" t="str">
            <v xml:space="preserve"> </v>
          </cell>
          <cell r="O167" t="str">
            <v xml:space="preserve"> </v>
          </cell>
          <cell r="P167" t="str">
            <v xml:space="preserve"> </v>
          </cell>
          <cell r="Q167" t="str">
            <v>W</v>
          </cell>
          <cell r="R167" t="str">
            <v xml:space="preserve"> </v>
          </cell>
          <cell r="S167" t="str">
            <v>Montego BayThomson Airways</v>
          </cell>
          <cell r="T167">
            <v>45965</v>
          </cell>
          <cell r="U167">
            <v>46109</v>
          </cell>
          <cell r="V167">
            <v>144</v>
          </cell>
          <cell r="W167">
            <v>35</v>
          </cell>
        </row>
        <row r="168">
          <cell r="B168" t="str">
            <v>MunichLufthansa</v>
          </cell>
          <cell r="C168" t="str">
            <v>Munich</v>
          </cell>
          <cell r="D168" t="str">
            <v>Lufthansa</v>
          </cell>
          <cell r="E168">
            <v>4</v>
          </cell>
          <cell r="F168">
            <v>0</v>
          </cell>
          <cell r="G168">
            <v>1</v>
          </cell>
          <cell r="H168">
            <v>20</v>
          </cell>
          <cell r="I168">
            <v>0</v>
          </cell>
          <cell r="J168">
            <v>0</v>
          </cell>
          <cell r="K168">
            <v>0</v>
          </cell>
          <cell r="L168" t="str">
            <v xml:space="preserve"> </v>
          </cell>
          <cell r="M168" t="str">
            <v xml:space="preserve"> </v>
          </cell>
          <cell r="N168" t="str">
            <v xml:space="preserve"> </v>
          </cell>
          <cell r="O168" t="str">
            <v>W</v>
          </cell>
          <cell r="P168" t="str">
            <v xml:space="preserve"> </v>
          </cell>
          <cell r="Q168" t="str">
            <v xml:space="preserve"> </v>
          </cell>
          <cell r="R168" t="str">
            <v xml:space="preserve"> </v>
          </cell>
          <cell r="S168" t="str">
            <v>MunichLufthansa</v>
          </cell>
          <cell r="T168">
            <v>45960</v>
          </cell>
          <cell r="U168">
            <v>46107</v>
          </cell>
          <cell r="V168">
            <v>147</v>
          </cell>
          <cell r="W168">
            <v>25</v>
          </cell>
        </row>
        <row r="169">
          <cell r="B169" t="str">
            <v>MunichLufthansa City Airlines</v>
          </cell>
          <cell r="C169" t="str">
            <v>Munich</v>
          </cell>
          <cell r="D169" t="str">
            <v>Lufthansa City Airlines</v>
          </cell>
          <cell r="E169">
            <v>40</v>
          </cell>
          <cell r="F169">
            <v>32</v>
          </cell>
          <cell r="G169">
            <v>19</v>
          </cell>
          <cell r="H169">
            <v>22</v>
          </cell>
          <cell r="I169">
            <v>21</v>
          </cell>
          <cell r="J169">
            <v>17</v>
          </cell>
          <cell r="K169">
            <v>22</v>
          </cell>
          <cell r="L169" t="str">
            <v>W</v>
          </cell>
          <cell r="M169" t="str">
            <v>W</v>
          </cell>
          <cell r="N169" t="str">
            <v>W</v>
          </cell>
          <cell r="O169" t="str">
            <v>W</v>
          </cell>
          <cell r="P169" t="str">
            <v>W</v>
          </cell>
          <cell r="Q169" t="str">
            <v>W</v>
          </cell>
          <cell r="R169" t="str">
            <v>W</v>
          </cell>
          <cell r="S169" t="str">
            <v>MunichLufthansa City Airlines</v>
          </cell>
          <cell r="T169">
            <v>45956</v>
          </cell>
          <cell r="U169">
            <v>46109</v>
          </cell>
          <cell r="V169">
            <v>153</v>
          </cell>
          <cell r="W169">
            <v>173</v>
          </cell>
        </row>
        <row r="170">
          <cell r="B170" t="str">
            <v>NaplesJet2</v>
          </cell>
          <cell r="C170" t="str">
            <v>Naples</v>
          </cell>
          <cell r="D170" t="str">
            <v>Jet2</v>
          </cell>
          <cell r="E170">
            <v>0</v>
          </cell>
          <cell r="F170">
            <v>1</v>
          </cell>
          <cell r="G170">
            <v>0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  <cell r="O170" t="str">
            <v xml:space="preserve"> </v>
          </cell>
          <cell r="P170" t="str">
            <v xml:space="preserve"> </v>
          </cell>
          <cell r="Q170" t="str">
            <v xml:space="preserve"> </v>
          </cell>
          <cell r="R170" t="str">
            <v xml:space="preserve"> </v>
          </cell>
          <cell r="S170" t="str">
            <v>NaplesJet2</v>
          </cell>
          <cell r="T170">
            <v>45958</v>
          </cell>
          <cell r="U170">
            <v>45962</v>
          </cell>
          <cell r="V170">
            <v>4</v>
          </cell>
          <cell r="W170">
            <v>2</v>
          </cell>
        </row>
        <row r="171">
          <cell r="B171" t="str">
            <v>NaplesThomson Airways</v>
          </cell>
          <cell r="C171" t="str">
            <v>Naples</v>
          </cell>
          <cell r="D171" t="str">
            <v>Thomson Airways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</v>
          </cell>
          <cell r="J171">
            <v>0</v>
          </cell>
          <cell r="K171">
            <v>0</v>
          </cell>
          <cell r="L171" t="str">
            <v xml:space="preserve"> </v>
          </cell>
          <cell r="M171" t="str">
            <v xml:space="preserve"> </v>
          </cell>
          <cell r="N171" t="str">
            <v xml:space="preserve"> </v>
          </cell>
          <cell r="O171" t="str">
            <v xml:space="preserve"> </v>
          </cell>
          <cell r="P171" t="str">
            <v xml:space="preserve"> </v>
          </cell>
          <cell r="Q171" t="str">
            <v xml:space="preserve"> </v>
          </cell>
          <cell r="R171" t="str">
            <v xml:space="preserve"> </v>
          </cell>
          <cell r="S171" t="str">
            <v>NaplesThomson Airways</v>
          </cell>
          <cell r="T171">
            <v>45957</v>
          </cell>
          <cell r="U171">
            <v>46108</v>
          </cell>
          <cell r="V171">
            <v>151</v>
          </cell>
          <cell r="W171">
            <v>1</v>
          </cell>
        </row>
        <row r="172">
          <cell r="B172" t="str">
            <v>NewcastleBritish Airways</v>
          </cell>
          <cell r="C172" t="str">
            <v>Newcastle</v>
          </cell>
          <cell r="D172" t="str">
            <v>British Airways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 t="str">
            <v xml:space="preserve"> </v>
          </cell>
          <cell r="M172" t="str">
            <v xml:space="preserve"> </v>
          </cell>
          <cell r="N172" t="str">
            <v xml:space="preserve"> </v>
          </cell>
          <cell r="O172" t="str">
            <v xml:space="preserve"> </v>
          </cell>
          <cell r="P172" t="str">
            <v xml:space="preserve"> </v>
          </cell>
          <cell r="Q172" t="str">
            <v xml:space="preserve"> </v>
          </cell>
          <cell r="R172" t="str">
            <v xml:space="preserve"> </v>
          </cell>
          <cell r="S172" t="str">
            <v>NewcastleBritish Airways</v>
          </cell>
          <cell r="T172">
            <v>46046</v>
          </cell>
          <cell r="U172">
            <v>46047</v>
          </cell>
          <cell r="V172">
            <v>1</v>
          </cell>
          <cell r="W172">
            <v>1</v>
          </cell>
        </row>
        <row r="173">
          <cell r="B173" t="str">
            <v>NiceJet2</v>
          </cell>
          <cell r="C173" t="str">
            <v>Nice</v>
          </cell>
          <cell r="D173" t="str">
            <v>Jet2</v>
          </cell>
          <cell r="E173">
            <v>1</v>
          </cell>
          <cell r="F173">
            <v>0</v>
          </cell>
          <cell r="G173">
            <v>0</v>
          </cell>
          <cell r="H173">
            <v>0</v>
          </cell>
          <cell r="I173">
            <v>1</v>
          </cell>
          <cell r="J173">
            <v>0</v>
          </cell>
          <cell r="K173">
            <v>0</v>
          </cell>
          <cell r="L173" t="str">
            <v xml:space="preserve"> </v>
          </cell>
          <cell r="M173" t="str">
            <v xml:space="preserve"> </v>
          </cell>
          <cell r="N173" t="str">
            <v xml:space="preserve"> </v>
          </cell>
          <cell r="O173" t="str">
            <v xml:space="preserve"> </v>
          </cell>
          <cell r="P173" t="str">
            <v xml:space="preserve"> </v>
          </cell>
          <cell r="Q173" t="str">
            <v xml:space="preserve"> </v>
          </cell>
          <cell r="R173" t="str">
            <v xml:space="preserve"> </v>
          </cell>
          <cell r="S173" t="str">
            <v>NiceJet2</v>
          </cell>
          <cell r="T173">
            <v>45957</v>
          </cell>
          <cell r="U173">
            <v>45961</v>
          </cell>
          <cell r="V173">
            <v>4</v>
          </cell>
          <cell r="W173">
            <v>2</v>
          </cell>
        </row>
        <row r="174">
          <cell r="B174" t="str">
            <v>OlbiaJet2</v>
          </cell>
          <cell r="C174" t="str">
            <v>Olbia</v>
          </cell>
          <cell r="D174" t="str">
            <v>Jet2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2</v>
          </cell>
          <cell r="L174" t="str">
            <v xml:space="preserve"> </v>
          </cell>
          <cell r="M174" t="str">
            <v xml:space="preserve"> </v>
          </cell>
          <cell r="N174" t="str">
            <v xml:space="preserve"> </v>
          </cell>
          <cell r="O174" t="str">
            <v xml:space="preserve"> </v>
          </cell>
          <cell r="P174" t="str">
            <v xml:space="preserve"> </v>
          </cell>
          <cell r="Q174" t="str">
            <v xml:space="preserve"> </v>
          </cell>
          <cell r="R174" t="str">
            <v xml:space="preserve"> </v>
          </cell>
          <cell r="S174" t="str">
            <v>OlbiaJet2</v>
          </cell>
          <cell r="T174">
            <v>45956</v>
          </cell>
          <cell r="U174">
            <v>45963</v>
          </cell>
          <cell r="V174">
            <v>7</v>
          </cell>
          <cell r="W174">
            <v>2</v>
          </cell>
        </row>
        <row r="175">
          <cell r="B175" t="str">
            <v>Palma de MallorcaeasyJet</v>
          </cell>
          <cell r="C175" t="str">
            <v>Palma de Mallorca</v>
          </cell>
          <cell r="D175" t="str">
            <v>easyJet</v>
          </cell>
          <cell r="E175">
            <v>1</v>
          </cell>
          <cell r="F175">
            <v>16</v>
          </cell>
          <cell r="G175">
            <v>0</v>
          </cell>
          <cell r="H175">
            <v>1</v>
          </cell>
          <cell r="I175">
            <v>1</v>
          </cell>
          <cell r="J175">
            <v>17</v>
          </cell>
          <cell r="K175">
            <v>2</v>
          </cell>
          <cell r="L175" t="str">
            <v xml:space="preserve"> </v>
          </cell>
          <cell r="M175" t="str">
            <v>W</v>
          </cell>
          <cell r="N175" t="str">
            <v xml:space="preserve"> </v>
          </cell>
          <cell r="O175" t="str">
            <v xml:space="preserve"> </v>
          </cell>
          <cell r="P175" t="str">
            <v xml:space="preserve"> </v>
          </cell>
          <cell r="Q175" t="str">
            <v>W</v>
          </cell>
          <cell r="R175" t="str">
            <v xml:space="preserve"> </v>
          </cell>
          <cell r="S175" t="str">
            <v>Palma de MallorcaeasyJet</v>
          </cell>
          <cell r="T175">
            <v>45956</v>
          </cell>
          <cell r="U175">
            <v>46109</v>
          </cell>
          <cell r="V175">
            <v>153</v>
          </cell>
          <cell r="W175">
            <v>38</v>
          </cell>
        </row>
        <row r="176">
          <cell r="B176" t="str">
            <v>Palma de MallorcaJet2</v>
          </cell>
          <cell r="C176" t="str">
            <v>Palma de Mallorca</v>
          </cell>
          <cell r="D176" t="str">
            <v>Jet2</v>
          </cell>
          <cell r="E176">
            <v>7</v>
          </cell>
          <cell r="F176">
            <v>1</v>
          </cell>
          <cell r="G176">
            <v>1</v>
          </cell>
          <cell r="H176">
            <v>1</v>
          </cell>
          <cell r="I176">
            <v>6</v>
          </cell>
          <cell r="J176">
            <v>7</v>
          </cell>
          <cell r="K176">
            <v>4</v>
          </cell>
          <cell r="L176" t="str">
            <v>W</v>
          </cell>
          <cell r="M176" t="str">
            <v xml:space="preserve"> </v>
          </cell>
          <cell r="N176" t="str">
            <v xml:space="preserve"> </v>
          </cell>
          <cell r="O176" t="str">
            <v xml:space="preserve"> </v>
          </cell>
          <cell r="P176" t="str">
            <v>W</v>
          </cell>
          <cell r="Q176" t="str">
            <v>W</v>
          </cell>
          <cell r="R176" t="str">
            <v xml:space="preserve"> </v>
          </cell>
          <cell r="S176" t="str">
            <v>Palma de MallorcaJet2</v>
          </cell>
          <cell r="T176">
            <v>45956</v>
          </cell>
          <cell r="U176">
            <v>46109</v>
          </cell>
          <cell r="V176">
            <v>153</v>
          </cell>
          <cell r="W176">
            <v>27</v>
          </cell>
        </row>
        <row r="177">
          <cell r="B177" t="str">
            <v>Palma de MallorcaRyanair</v>
          </cell>
          <cell r="C177" t="str">
            <v>Palma de Mallorca</v>
          </cell>
          <cell r="D177" t="str">
            <v>Ryanair</v>
          </cell>
          <cell r="E177">
            <v>22</v>
          </cell>
          <cell r="F177">
            <v>5</v>
          </cell>
          <cell r="G177">
            <v>6</v>
          </cell>
          <cell r="H177">
            <v>8</v>
          </cell>
          <cell r="I177">
            <v>1</v>
          </cell>
          <cell r="J177">
            <v>22</v>
          </cell>
          <cell r="K177">
            <v>2</v>
          </cell>
          <cell r="L177" t="str">
            <v>W</v>
          </cell>
          <cell r="M177" t="str">
            <v xml:space="preserve"> </v>
          </cell>
          <cell r="N177" t="str">
            <v>W</v>
          </cell>
          <cell r="O177" t="str">
            <v>W</v>
          </cell>
          <cell r="P177" t="str">
            <v xml:space="preserve"> </v>
          </cell>
          <cell r="Q177" t="str">
            <v>W</v>
          </cell>
          <cell r="R177" t="str">
            <v xml:space="preserve"> </v>
          </cell>
          <cell r="S177" t="str">
            <v>Palma de MallorcaRyanair</v>
          </cell>
          <cell r="T177">
            <v>45956</v>
          </cell>
          <cell r="U177">
            <v>46109</v>
          </cell>
          <cell r="V177">
            <v>153</v>
          </cell>
          <cell r="W177">
            <v>66</v>
          </cell>
        </row>
        <row r="178">
          <cell r="B178" t="str">
            <v>Palma de MallorcaThomson Airways</v>
          </cell>
          <cell r="C178" t="str">
            <v>Palma de Mallorca</v>
          </cell>
          <cell r="D178" t="str">
            <v>Thomson Airways</v>
          </cell>
          <cell r="E178">
            <v>0</v>
          </cell>
          <cell r="F178">
            <v>1</v>
          </cell>
          <cell r="G178">
            <v>0</v>
          </cell>
          <cell r="H178">
            <v>0</v>
          </cell>
          <cell r="I178">
            <v>0</v>
          </cell>
          <cell r="J178">
            <v>3</v>
          </cell>
          <cell r="K178">
            <v>1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  <cell r="O178" t="str">
            <v xml:space="preserve"> </v>
          </cell>
          <cell r="P178" t="str">
            <v xml:space="preserve"> </v>
          </cell>
          <cell r="Q178" t="str">
            <v xml:space="preserve"> </v>
          </cell>
          <cell r="R178" t="str">
            <v xml:space="preserve"> </v>
          </cell>
          <cell r="S178" t="str">
            <v>Palma de MallorcaThomson Airways</v>
          </cell>
          <cell r="T178">
            <v>45956</v>
          </cell>
          <cell r="U178">
            <v>46109</v>
          </cell>
          <cell r="V178">
            <v>153</v>
          </cell>
          <cell r="W178">
            <v>5</v>
          </cell>
        </row>
        <row r="179">
          <cell r="B179" t="str">
            <v>PaphosJet2</v>
          </cell>
          <cell r="C179" t="str">
            <v>Paphos</v>
          </cell>
          <cell r="D179" t="str">
            <v>Jet2</v>
          </cell>
          <cell r="E179">
            <v>4</v>
          </cell>
          <cell r="F179">
            <v>0</v>
          </cell>
          <cell r="G179">
            <v>16</v>
          </cell>
          <cell r="H179">
            <v>0</v>
          </cell>
          <cell r="I179">
            <v>2</v>
          </cell>
          <cell r="J179">
            <v>21</v>
          </cell>
          <cell r="K179">
            <v>2</v>
          </cell>
          <cell r="L179" t="str">
            <v xml:space="preserve"> </v>
          </cell>
          <cell r="M179" t="str">
            <v xml:space="preserve"> </v>
          </cell>
          <cell r="N179" t="str">
            <v>W</v>
          </cell>
          <cell r="O179" t="str">
            <v xml:space="preserve"> </v>
          </cell>
          <cell r="P179" t="str">
            <v xml:space="preserve"> </v>
          </cell>
          <cell r="Q179" t="str">
            <v>W</v>
          </cell>
          <cell r="R179" t="str">
            <v xml:space="preserve"> </v>
          </cell>
          <cell r="S179" t="str">
            <v>PaphosJet2</v>
          </cell>
          <cell r="T179">
            <v>45956</v>
          </cell>
          <cell r="U179">
            <v>46109</v>
          </cell>
          <cell r="V179">
            <v>153</v>
          </cell>
          <cell r="W179">
            <v>45</v>
          </cell>
        </row>
        <row r="180">
          <cell r="B180" t="str">
            <v>PaphosRyanair</v>
          </cell>
          <cell r="C180" t="str">
            <v>Paphos</v>
          </cell>
          <cell r="D180" t="str">
            <v>Ryanair</v>
          </cell>
          <cell r="E180">
            <v>0</v>
          </cell>
          <cell r="F180">
            <v>0</v>
          </cell>
          <cell r="G180">
            <v>0</v>
          </cell>
          <cell r="H180">
            <v>21</v>
          </cell>
          <cell r="I180">
            <v>0</v>
          </cell>
          <cell r="J180">
            <v>0</v>
          </cell>
          <cell r="K180">
            <v>0</v>
          </cell>
          <cell r="L180" t="str">
            <v xml:space="preserve"> </v>
          </cell>
          <cell r="M180" t="str">
            <v xml:space="preserve"> </v>
          </cell>
          <cell r="N180" t="str">
            <v xml:space="preserve"> </v>
          </cell>
          <cell r="O180" t="str">
            <v>W</v>
          </cell>
          <cell r="P180" t="str">
            <v xml:space="preserve"> </v>
          </cell>
          <cell r="Q180" t="str">
            <v xml:space="preserve"> </v>
          </cell>
          <cell r="R180" t="str">
            <v xml:space="preserve"> </v>
          </cell>
          <cell r="S180" t="str">
            <v>PaphosRyanair</v>
          </cell>
          <cell r="T180">
            <v>45960</v>
          </cell>
          <cell r="U180">
            <v>46107</v>
          </cell>
          <cell r="V180">
            <v>147</v>
          </cell>
          <cell r="W180">
            <v>21</v>
          </cell>
        </row>
        <row r="181">
          <cell r="B181" t="str">
            <v>PaphosThomson Airways</v>
          </cell>
          <cell r="C181" t="str">
            <v>Paphos</v>
          </cell>
          <cell r="D181" t="str">
            <v>Thomson Airways</v>
          </cell>
          <cell r="E181">
            <v>0</v>
          </cell>
          <cell r="F181">
            <v>0</v>
          </cell>
          <cell r="G181">
            <v>6</v>
          </cell>
          <cell r="H181">
            <v>0</v>
          </cell>
          <cell r="I181">
            <v>0</v>
          </cell>
          <cell r="J181">
            <v>2</v>
          </cell>
          <cell r="K181">
            <v>3</v>
          </cell>
          <cell r="L181" t="str">
            <v xml:space="preserve"> </v>
          </cell>
          <cell r="M181" t="str">
            <v xml:space="preserve"> </v>
          </cell>
          <cell r="N181" t="str">
            <v>W</v>
          </cell>
          <cell r="O181" t="str">
            <v xml:space="preserve"> </v>
          </cell>
          <cell r="P181" t="str">
            <v xml:space="preserve"> </v>
          </cell>
          <cell r="Q181" t="str">
            <v xml:space="preserve"> </v>
          </cell>
          <cell r="R181" t="str">
            <v xml:space="preserve"> </v>
          </cell>
          <cell r="S181" t="str">
            <v>PaphosThomson Airways</v>
          </cell>
          <cell r="T181">
            <v>45956</v>
          </cell>
          <cell r="U181">
            <v>46106</v>
          </cell>
          <cell r="V181">
            <v>150</v>
          </cell>
          <cell r="W181">
            <v>11</v>
          </cell>
        </row>
        <row r="182">
          <cell r="B182" t="str">
            <v>Paris-De GaulleAir France</v>
          </cell>
          <cell r="C182" t="str">
            <v>Paris-De Gaulle</v>
          </cell>
          <cell r="D182" t="str">
            <v>Air France</v>
          </cell>
          <cell r="E182">
            <v>64</v>
          </cell>
          <cell r="F182">
            <v>65</v>
          </cell>
          <cell r="G182">
            <v>65</v>
          </cell>
          <cell r="H182">
            <v>61</v>
          </cell>
          <cell r="I182">
            <v>65</v>
          </cell>
          <cell r="J182">
            <v>63</v>
          </cell>
          <cell r="K182">
            <v>66</v>
          </cell>
          <cell r="L182" t="str">
            <v>W</v>
          </cell>
          <cell r="M182" t="str">
            <v>W</v>
          </cell>
          <cell r="N182" t="str">
            <v>W</v>
          </cell>
          <cell r="O182" t="str">
            <v>W</v>
          </cell>
          <cell r="P182" t="str">
            <v>W</v>
          </cell>
          <cell r="Q182" t="str">
            <v>W</v>
          </cell>
          <cell r="R182" t="str">
            <v>W</v>
          </cell>
          <cell r="S182" t="str">
            <v>Paris-De GaulleAir France</v>
          </cell>
          <cell r="T182">
            <v>45956</v>
          </cell>
          <cell r="U182">
            <v>46109</v>
          </cell>
          <cell r="V182">
            <v>153</v>
          </cell>
          <cell r="W182">
            <v>449</v>
          </cell>
        </row>
        <row r="183">
          <cell r="B183" t="str">
            <v>Paris-De GaulleeasyJet</v>
          </cell>
          <cell r="C183" t="str">
            <v>Paris-De Gaulle</v>
          </cell>
          <cell r="D183" t="str">
            <v>easyJet</v>
          </cell>
          <cell r="E183">
            <v>35</v>
          </cell>
          <cell r="F183">
            <v>14</v>
          </cell>
          <cell r="G183">
            <v>15</v>
          </cell>
          <cell r="H183">
            <v>32</v>
          </cell>
          <cell r="I183">
            <v>35</v>
          </cell>
          <cell r="J183">
            <v>13</v>
          </cell>
          <cell r="K183">
            <v>22</v>
          </cell>
          <cell r="L183" t="str">
            <v>W</v>
          </cell>
          <cell r="M183" t="str">
            <v>W</v>
          </cell>
          <cell r="N183" t="str">
            <v>W</v>
          </cell>
          <cell r="O183" t="str">
            <v>W</v>
          </cell>
          <cell r="P183" t="str">
            <v>W</v>
          </cell>
          <cell r="Q183" t="str">
            <v>W</v>
          </cell>
          <cell r="R183" t="str">
            <v>W</v>
          </cell>
          <cell r="S183" t="str">
            <v>Paris-De GaulleeasyJet</v>
          </cell>
          <cell r="T183">
            <v>45956</v>
          </cell>
          <cell r="U183">
            <v>46109</v>
          </cell>
          <cell r="V183">
            <v>153</v>
          </cell>
          <cell r="W183">
            <v>166</v>
          </cell>
        </row>
        <row r="184">
          <cell r="B184" t="str">
            <v>Paris-De GaulleAir One</v>
          </cell>
          <cell r="C184" t="str">
            <v>Paris-De Gaulle</v>
          </cell>
          <cell r="D184" t="str">
            <v>Air One</v>
          </cell>
          <cell r="E184">
            <v>0</v>
          </cell>
          <cell r="F184">
            <v>0</v>
          </cell>
          <cell r="G184">
            <v>0</v>
          </cell>
          <cell r="H184">
            <v>2</v>
          </cell>
          <cell r="I184">
            <v>0</v>
          </cell>
          <cell r="J184">
            <v>0</v>
          </cell>
          <cell r="K184">
            <v>0</v>
          </cell>
          <cell r="L184" t="str">
            <v xml:space="preserve"> </v>
          </cell>
          <cell r="M184" t="str">
            <v xml:space="preserve"> </v>
          </cell>
          <cell r="N184" t="str">
            <v xml:space="preserve"> </v>
          </cell>
          <cell r="O184" t="str">
            <v xml:space="preserve"> </v>
          </cell>
          <cell r="P184" t="str">
            <v xml:space="preserve"> </v>
          </cell>
          <cell r="Q184" t="str">
            <v xml:space="preserve"> </v>
          </cell>
          <cell r="R184" t="str">
            <v xml:space="preserve"> </v>
          </cell>
          <cell r="S184" t="str">
            <v>Paris-De GaulleAir One</v>
          </cell>
          <cell r="T184">
            <v>45960</v>
          </cell>
          <cell r="U184">
            <v>46107</v>
          </cell>
          <cell r="V184">
            <v>147</v>
          </cell>
          <cell r="W184">
            <v>2</v>
          </cell>
        </row>
        <row r="185">
          <cell r="B185" t="str">
            <v>PlovdivRyanair</v>
          </cell>
          <cell r="C185" t="str">
            <v>Plovdiv</v>
          </cell>
          <cell r="D185" t="str">
            <v>Ryanair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16</v>
          </cell>
          <cell r="K185">
            <v>0</v>
          </cell>
          <cell r="L185" t="str">
            <v xml:space="preserve"> </v>
          </cell>
          <cell r="M185" t="str">
            <v xml:space="preserve"> </v>
          </cell>
          <cell r="N185" t="str">
            <v xml:space="preserve"> </v>
          </cell>
          <cell r="O185" t="str">
            <v xml:space="preserve"> </v>
          </cell>
          <cell r="P185" t="str">
            <v xml:space="preserve"> </v>
          </cell>
          <cell r="Q185" t="str">
            <v>W</v>
          </cell>
          <cell r="R185" t="str">
            <v xml:space="preserve"> </v>
          </cell>
          <cell r="S185" t="str">
            <v>PlovdivRyanair</v>
          </cell>
          <cell r="T185">
            <v>46004</v>
          </cell>
          <cell r="U185">
            <v>46109</v>
          </cell>
          <cell r="V185">
            <v>105</v>
          </cell>
          <cell r="W185">
            <v>16</v>
          </cell>
        </row>
        <row r="186">
          <cell r="B186" t="str">
            <v>PortoJet2</v>
          </cell>
          <cell r="C186" t="str">
            <v>Porto</v>
          </cell>
          <cell r="D186" t="str">
            <v>Jet2</v>
          </cell>
          <cell r="E186">
            <v>0</v>
          </cell>
          <cell r="F186">
            <v>0</v>
          </cell>
          <cell r="G186">
            <v>0</v>
          </cell>
          <cell r="H186">
            <v>9</v>
          </cell>
          <cell r="I186">
            <v>0</v>
          </cell>
          <cell r="J186">
            <v>0</v>
          </cell>
          <cell r="K186">
            <v>9</v>
          </cell>
          <cell r="L186" t="str">
            <v xml:space="preserve"> </v>
          </cell>
          <cell r="M186" t="str">
            <v xml:space="preserve"> </v>
          </cell>
          <cell r="N186" t="str">
            <v xml:space="preserve"> </v>
          </cell>
          <cell r="O186" t="str">
            <v>W</v>
          </cell>
          <cell r="P186" t="str">
            <v xml:space="preserve"> </v>
          </cell>
          <cell r="Q186" t="str">
            <v xml:space="preserve"> </v>
          </cell>
          <cell r="R186" t="str">
            <v>W</v>
          </cell>
          <cell r="S186" t="str">
            <v>PortoJet2</v>
          </cell>
          <cell r="T186">
            <v>45956</v>
          </cell>
          <cell r="U186">
            <v>46107</v>
          </cell>
          <cell r="V186">
            <v>151</v>
          </cell>
          <cell r="W186">
            <v>18</v>
          </cell>
        </row>
        <row r="187">
          <cell r="B187" t="str">
            <v>PortoRyanair</v>
          </cell>
          <cell r="C187" t="str">
            <v>Porto</v>
          </cell>
          <cell r="D187" t="str">
            <v>Ryanair</v>
          </cell>
          <cell r="E187">
            <v>22</v>
          </cell>
          <cell r="F187">
            <v>0</v>
          </cell>
          <cell r="G187">
            <v>1</v>
          </cell>
          <cell r="H187">
            <v>2</v>
          </cell>
          <cell r="I187">
            <v>21</v>
          </cell>
          <cell r="J187">
            <v>19</v>
          </cell>
          <cell r="K187">
            <v>0</v>
          </cell>
          <cell r="L187" t="str">
            <v>W</v>
          </cell>
          <cell r="M187" t="str">
            <v xml:space="preserve"> </v>
          </cell>
          <cell r="N187" t="str">
            <v xml:space="preserve"> </v>
          </cell>
          <cell r="O187" t="str">
            <v xml:space="preserve"> </v>
          </cell>
          <cell r="P187" t="str">
            <v>W</v>
          </cell>
          <cell r="Q187" t="str">
            <v>W</v>
          </cell>
          <cell r="R187" t="str">
            <v xml:space="preserve"> </v>
          </cell>
          <cell r="S187" t="str">
            <v>PortoRyanair</v>
          </cell>
          <cell r="T187">
            <v>45957</v>
          </cell>
          <cell r="U187">
            <v>46109</v>
          </cell>
          <cell r="V187">
            <v>152</v>
          </cell>
          <cell r="W187">
            <v>65</v>
          </cell>
        </row>
        <row r="188">
          <cell r="B188" t="str">
            <v>PoznanRyanair</v>
          </cell>
          <cell r="C188" t="str">
            <v>Poznan</v>
          </cell>
          <cell r="D188" t="str">
            <v>Ryanair</v>
          </cell>
          <cell r="E188">
            <v>3</v>
          </cell>
          <cell r="F188">
            <v>3</v>
          </cell>
          <cell r="G188">
            <v>0</v>
          </cell>
          <cell r="H188">
            <v>0</v>
          </cell>
          <cell r="I188">
            <v>22</v>
          </cell>
          <cell r="J188">
            <v>0</v>
          </cell>
          <cell r="K188">
            <v>22</v>
          </cell>
          <cell r="L188" t="str">
            <v xml:space="preserve"> </v>
          </cell>
          <cell r="M188" t="str">
            <v xml:space="preserve"> </v>
          </cell>
          <cell r="N188" t="str">
            <v xml:space="preserve"> </v>
          </cell>
          <cell r="O188" t="str">
            <v xml:space="preserve"> </v>
          </cell>
          <cell r="P188" t="str">
            <v>W</v>
          </cell>
          <cell r="Q188" t="str">
            <v xml:space="preserve"> </v>
          </cell>
          <cell r="R188" t="str">
            <v>W</v>
          </cell>
          <cell r="S188" t="str">
            <v>PoznanRyanair</v>
          </cell>
          <cell r="T188">
            <v>45956</v>
          </cell>
          <cell r="U188">
            <v>46108</v>
          </cell>
          <cell r="V188">
            <v>152</v>
          </cell>
          <cell r="W188">
            <v>50</v>
          </cell>
        </row>
        <row r="189">
          <cell r="B189" t="str">
            <v>PragueeasyJet</v>
          </cell>
          <cell r="C189" t="str">
            <v>Prague</v>
          </cell>
          <cell r="D189" t="str">
            <v>easyJet</v>
          </cell>
          <cell r="E189">
            <v>13</v>
          </cell>
          <cell r="F189">
            <v>0</v>
          </cell>
          <cell r="G189">
            <v>0</v>
          </cell>
          <cell r="H189">
            <v>17</v>
          </cell>
          <cell r="I189">
            <v>13</v>
          </cell>
          <cell r="J189">
            <v>0</v>
          </cell>
          <cell r="K189">
            <v>19</v>
          </cell>
          <cell r="L189" t="str">
            <v>W</v>
          </cell>
          <cell r="M189" t="str">
            <v xml:space="preserve"> </v>
          </cell>
          <cell r="N189" t="str">
            <v xml:space="preserve"> </v>
          </cell>
          <cell r="O189" t="str">
            <v>W</v>
          </cell>
          <cell r="P189" t="str">
            <v>W</v>
          </cell>
          <cell r="Q189" t="str">
            <v xml:space="preserve"> </v>
          </cell>
          <cell r="R189" t="str">
            <v>W</v>
          </cell>
          <cell r="S189" t="str">
            <v>PragueeasyJet</v>
          </cell>
          <cell r="T189">
            <v>45956</v>
          </cell>
          <cell r="U189">
            <v>46108</v>
          </cell>
          <cell r="V189">
            <v>152</v>
          </cell>
          <cell r="W189">
            <v>62</v>
          </cell>
        </row>
        <row r="190">
          <cell r="B190" t="str">
            <v>PragueJet2</v>
          </cell>
          <cell r="C190" t="str">
            <v>Prague</v>
          </cell>
          <cell r="D190" t="str">
            <v>Jet2</v>
          </cell>
          <cell r="E190">
            <v>17</v>
          </cell>
          <cell r="F190">
            <v>2</v>
          </cell>
          <cell r="G190">
            <v>0</v>
          </cell>
          <cell r="H190">
            <v>3</v>
          </cell>
          <cell r="I190">
            <v>18</v>
          </cell>
          <cell r="J190">
            <v>0</v>
          </cell>
          <cell r="K190">
            <v>4</v>
          </cell>
          <cell r="L190" t="str">
            <v>W</v>
          </cell>
          <cell r="M190" t="str">
            <v xml:space="preserve"> </v>
          </cell>
          <cell r="N190" t="str">
            <v xml:space="preserve"> </v>
          </cell>
          <cell r="O190" t="str">
            <v xml:space="preserve"> </v>
          </cell>
          <cell r="P190" t="str">
            <v>W</v>
          </cell>
          <cell r="Q190" t="str">
            <v xml:space="preserve"> </v>
          </cell>
          <cell r="R190" t="str">
            <v xml:space="preserve"> </v>
          </cell>
          <cell r="S190" t="str">
            <v>PragueJet2</v>
          </cell>
          <cell r="T190">
            <v>45957</v>
          </cell>
          <cell r="U190">
            <v>46108</v>
          </cell>
          <cell r="V190">
            <v>151</v>
          </cell>
          <cell r="W190">
            <v>44</v>
          </cell>
        </row>
        <row r="191">
          <cell r="B191" t="str">
            <v>Preveza/LefkasJet2</v>
          </cell>
          <cell r="C191" t="str">
            <v>Preveza/Lefkas</v>
          </cell>
          <cell r="D191" t="str">
            <v>Jet2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2</v>
          </cell>
          <cell r="L191" t="str">
            <v xml:space="preserve"> </v>
          </cell>
          <cell r="M191" t="str">
            <v xml:space="preserve"> </v>
          </cell>
          <cell r="N191" t="str">
            <v xml:space="preserve"> </v>
          </cell>
          <cell r="O191" t="str">
            <v xml:space="preserve"> </v>
          </cell>
          <cell r="P191" t="str">
            <v xml:space="preserve"> </v>
          </cell>
          <cell r="Q191" t="str">
            <v xml:space="preserve"> </v>
          </cell>
          <cell r="R191" t="str">
            <v xml:space="preserve"> </v>
          </cell>
          <cell r="S191" t="str">
            <v>Preveza/LefkasJet2</v>
          </cell>
          <cell r="T191">
            <v>45956</v>
          </cell>
          <cell r="U191">
            <v>45963</v>
          </cell>
          <cell r="V191">
            <v>7</v>
          </cell>
          <cell r="W191">
            <v>2</v>
          </cell>
        </row>
        <row r="192">
          <cell r="B192" t="str">
            <v>ReusJet2</v>
          </cell>
          <cell r="C192" t="str">
            <v>Reus</v>
          </cell>
          <cell r="D192" t="str">
            <v>Jet2</v>
          </cell>
          <cell r="E192">
            <v>0</v>
          </cell>
          <cell r="F192">
            <v>1</v>
          </cell>
          <cell r="G192">
            <v>0</v>
          </cell>
          <cell r="H192">
            <v>0</v>
          </cell>
          <cell r="I192">
            <v>0</v>
          </cell>
          <cell r="J192">
            <v>1</v>
          </cell>
          <cell r="K192">
            <v>0</v>
          </cell>
          <cell r="L192" t="str">
            <v xml:space="preserve"> </v>
          </cell>
          <cell r="M192" t="str">
            <v xml:space="preserve"> </v>
          </cell>
          <cell r="N192" t="str">
            <v xml:space="preserve"> </v>
          </cell>
          <cell r="O192" t="str">
            <v xml:space="preserve"> </v>
          </cell>
          <cell r="P192" t="str">
            <v xml:space="preserve"> </v>
          </cell>
          <cell r="Q192" t="str">
            <v xml:space="preserve"> </v>
          </cell>
          <cell r="R192" t="str">
            <v xml:space="preserve"> </v>
          </cell>
          <cell r="S192" t="str">
            <v>ReusJet2</v>
          </cell>
          <cell r="T192">
            <v>45958</v>
          </cell>
          <cell r="U192">
            <v>45962</v>
          </cell>
          <cell r="V192">
            <v>4</v>
          </cell>
          <cell r="W192">
            <v>2</v>
          </cell>
        </row>
        <row r="193">
          <cell r="B193" t="str">
            <v>ReusRyanair</v>
          </cell>
          <cell r="C193" t="str">
            <v>Reus</v>
          </cell>
          <cell r="D193" t="str">
            <v>Ryanair</v>
          </cell>
          <cell r="E193">
            <v>0</v>
          </cell>
          <cell r="F193">
            <v>0</v>
          </cell>
          <cell r="G193">
            <v>1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 t="str">
            <v xml:space="preserve"> </v>
          </cell>
          <cell r="M193" t="str">
            <v xml:space="preserve"> </v>
          </cell>
          <cell r="N193" t="str">
            <v xml:space="preserve"> </v>
          </cell>
          <cell r="O193" t="str">
            <v xml:space="preserve"> </v>
          </cell>
          <cell r="P193" t="str">
            <v xml:space="preserve"> </v>
          </cell>
          <cell r="Q193" t="str">
            <v xml:space="preserve"> </v>
          </cell>
          <cell r="R193" t="str">
            <v xml:space="preserve"> </v>
          </cell>
          <cell r="S193" t="str">
            <v>ReusRyanair</v>
          </cell>
          <cell r="T193">
            <v>45959</v>
          </cell>
          <cell r="U193">
            <v>45959</v>
          </cell>
          <cell r="V193">
            <v>0</v>
          </cell>
          <cell r="W193">
            <v>1</v>
          </cell>
        </row>
        <row r="194">
          <cell r="B194" t="str">
            <v>ReykjavikeasyJet</v>
          </cell>
          <cell r="C194" t="str">
            <v>Reykjavik</v>
          </cell>
          <cell r="D194" t="str">
            <v>easyJet</v>
          </cell>
          <cell r="E194">
            <v>0</v>
          </cell>
          <cell r="F194">
            <v>19</v>
          </cell>
          <cell r="G194">
            <v>0</v>
          </cell>
          <cell r="H194">
            <v>0</v>
          </cell>
          <cell r="I194">
            <v>0</v>
          </cell>
          <cell r="J194">
            <v>19</v>
          </cell>
          <cell r="K194">
            <v>0</v>
          </cell>
          <cell r="L194" t="str">
            <v xml:space="preserve"> </v>
          </cell>
          <cell r="M194" t="str">
            <v>W</v>
          </cell>
          <cell r="N194" t="str">
            <v xml:space="preserve"> </v>
          </cell>
          <cell r="O194" t="str">
            <v xml:space="preserve"> </v>
          </cell>
          <cell r="P194" t="str">
            <v xml:space="preserve"> </v>
          </cell>
          <cell r="Q194" t="str">
            <v>W</v>
          </cell>
          <cell r="R194" t="str">
            <v xml:space="preserve"> </v>
          </cell>
          <cell r="S194" t="str">
            <v>ReykjavikeasyJet</v>
          </cell>
          <cell r="T194">
            <v>45979</v>
          </cell>
          <cell r="U194">
            <v>46109</v>
          </cell>
          <cell r="V194">
            <v>130</v>
          </cell>
          <cell r="W194">
            <v>38</v>
          </cell>
        </row>
        <row r="195">
          <cell r="B195" t="str">
            <v>ReykjavikJet2</v>
          </cell>
          <cell r="C195" t="str">
            <v>Reykjavik</v>
          </cell>
          <cell r="D195" t="str">
            <v>Jet2</v>
          </cell>
          <cell r="E195">
            <v>15</v>
          </cell>
          <cell r="F195">
            <v>0</v>
          </cell>
          <cell r="G195">
            <v>0</v>
          </cell>
          <cell r="H195">
            <v>15</v>
          </cell>
          <cell r="I195">
            <v>0</v>
          </cell>
          <cell r="J195">
            <v>0</v>
          </cell>
          <cell r="K195">
            <v>0</v>
          </cell>
          <cell r="L195" t="str">
            <v>W</v>
          </cell>
          <cell r="M195" t="str">
            <v xml:space="preserve"> </v>
          </cell>
          <cell r="N195" t="str">
            <v xml:space="preserve"> </v>
          </cell>
          <cell r="O195" t="str">
            <v>W</v>
          </cell>
          <cell r="P195" t="str">
            <v xml:space="preserve"> </v>
          </cell>
          <cell r="Q195" t="str">
            <v xml:space="preserve"> </v>
          </cell>
          <cell r="R195" t="str">
            <v xml:space="preserve"> </v>
          </cell>
          <cell r="S195" t="str">
            <v>ReykjavikJet2</v>
          </cell>
          <cell r="T195">
            <v>45957</v>
          </cell>
          <cell r="U195">
            <v>46107</v>
          </cell>
          <cell r="V195">
            <v>150</v>
          </cell>
          <cell r="W195">
            <v>30</v>
          </cell>
        </row>
        <row r="196">
          <cell r="B196" t="str">
            <v>RhodeseasyJet</v>
          </cell>
          <cell r="C196" t="str">
            <v>Rhodes</v>
          </cell>
          <cell r="D196" t="str">
            <v>easyJet</v>
          </cell>
          <cell r="E196">
            <v>0</v>
          </cell>
          <cell r="F196">
            <v>2</v>
          </cell>
          <cell r="G196">
            <v>0</v>
          </cell>
          <cell r="H196">
            <v>0</v>
          </cell>
          <cell r="I196">
            <v>0</v>
          </cell>
          <cell r="J196">
            <v>1</v>
          </cell>
          <cell r="K196">
            <v>0</v>
          </cell>
          <cell r="L196" t="str">
            <v xml:space="preserve"> </v>
          </cell>
          <cell r="M196" t="str">
            <v xml:space="preserve"> </v>
          </cell>
          <cell r="N196" t="str">
            <v xml:space="preserve"> </v>
          </cell>
          <cell r="O196" t="str">
            <v xml:space="preserve"> </v>
          </cell>
          <cell r="P196" t="str">
            <v xml:space="preserve"> </v>
          </cell>
          <cell r="Q196" t="str">
            <v xml:space="preserve"> </v>
          </cell>
          <cell r="R196" t="str">
            <v xml:space="preserve"> </v>
          </cell>
          <cell r="S196" t="str">
            <v>RhodeseasyJet</v>
          </cell>
          <cell r="T196">
            <v>45958</v>
          </cell>
          <cell r="U196">
            <v>45965</v>
          </cell>
          <cell r="V196">
            <v>7</v>
          </cell>
          <cell r="W196">
            <v>3</v>
          </cell>
        </row>
        <row r="197">
          <cell r="B197" t="str">
            <v>RhodesJet2</v>
          </cell>
          <cell r="C197" t="str">
            <v>Rhodes</v>
          </cell>
          <cell r="D197" t="str">
            <v>Jet2</v>
          </cell>
          <cell r="E197">
            <v>0</v>
          </cell>
          <cell r="F197">
            <v>2</v>
          </cell>
          <cell r="G197">
            <v>0</v>
          </cell>
          <cell r="H197">
            <v>2</v>
          </cell>
          <cell r="I197">
            <v>1</v>
          </cell>
          <cell r="J197">
            <v>2</v>
          </cell>
          <cell r="K197">
            <v>2</v>
          </cell>
          <cell r="L197" t="str">
            <v xml:space="preserve"> </v>
          </cell>
          <cell r="M197" t="str">
            <v xml:space="preserve"> </v>
          </cell>
          <cell r="N197" t="str">
            <v xml:space="preserve"> </v>
          </cell>
          <cell r="O197" t="str">
            <v xml:space="preserve"> </v>
          </cell>
          <cell r="P197" t="str">
            <v xml:space="preserve"> </v>
          </cell>
          <cell r="Q197" t="str">
            <v xml:space="preserve"> </v>
          </cell>
          <cell r="R197" t="str">
            <v xml:space="preserve"> </v>
          </cell>
          <cell r="S197" t="str">
            <v>RhodesJet2</v>
          </cell>
          <cell r="T197">
            <v>45956</v>
          </cell>
          <cell r="U197">
            <v>45969</v>
          </cell>
          <cell r="V197">
            <v>13</v>
          </cell>
          <cell r="W197">
            <v>9</v>
          </cell>
        </row>
        <row r="198">
          <cell r="B198" t="str">
            <v>RhodesRyanair</v>
          </cell>
          <cell r="C198" t="str">
            <v>Rhodes</v>
          </cell>
          <cell r="D198" t="str">
            <v>Ryanair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 t="str">
            <v xml:space="preserve"> </v>
          </cell>
          <cell r="M198" t="str">
            <v xml:space="preserve"> </v>
          </cell>
          <cell r="N198" t="str">
            <v xml:space="preserve"> </v>
          </cell>
          <cell r="O198" t="str">
            <v xml:space="preserve"> </v>
          </cell>
          <cell r="P198" t="str">
            <v xml:space="preserve"> </v>
          </cell>
          <cell r="Q198" t="str">
            <v xml:space="preserve"> </v>
          </cell>
          <cell r="R198" t="str">
            <v xml:space="preserve"> </v>
          </cell>
          <cell r="S198" t="str">
            <v>RhodesRyanair</v>
          </cell>
          <cell r="T198">
            <v>45956</v>
          </cell>
          <cell r="U198">
            <v>45959</v>
          </cell>
          <cell r="V198">
            <v>3</v>
          </cell>
          <cell r="W198">
            <v>1</v>
          </cell>
        </row>
        <row r="199">
          <cell r="B199" t="str">
            <v>RhodesThomson Airways</v>
          </cell>
          <cell r="C199" t="str">
            <v>Rhodes</v>
          </cell>
          <cell r="D199" t="str">
            <v>Thomson Airways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 t="str">
            <v xml:space="preserve"> </v>
          </cell>
          <cell r="M199" t="str">
            <v xml:space="preserve"> </v>
          </cell>
          <cell r="N199" t="str">
            <v xml:space="preserve"> </v>
          </cell>
          <cell r="O199" t="str">
            <v xml:space="preserve"> </v>
          </cell>
          <cell r="P199" t="str">
            <v xml:space="preserve"> </v>
          </cell>
          <cell r="Q199" t="str">
            <v xml:space="preserve"> </v>
          </cell>
          <cell r="R199" t="str">
            <v xml:space="preserve"> </v>
          </cell>
          <cell r="S199" t="str">
            <v>RhodesThomson Airways</v>
          </cell>
          <cell r="T199">
            <v>45959</v>
          </cell>
          <cell r="U199">
            <v>46109</v>
          </cell>
          <cell r="V199">
            <v>150</v>
          </cell>
          <cell r="W199">
            <v>1</v>
          </cell>
        </row>
        <row r="200">
          <cell r="B200" t="str">
            <v>Rome-Da VincieasyJet</v>
          </cell>
          <cell r="C200" t="str">
            <v>Rome-Da Vinci</v>
          </cell>
          <cell r="D200" t="str">
            <v>easyJet</v>
          </cell>
          <cell r="E200">
            <v>0</v>
          </cell>
          <cell r="F200">
            <v>0</v>
          </cell>
          <cell r="G200">
            <v>0</v>
          </cell>
          <cell r="H200">
            <v>6</v>
          </cell>
          <cell r="I200">
            <v>0</v>
          </cell>
          <cell r="J200">
            <v>0</v>
          </cell>
          <cell r="K200">
            <v>3</v>
          </cell>
          <cell r="L200" t="str">
            <v xml:space="preserve"> </v>
          </cell>
          <cell r="M200" t="str">
            <v xml:space="preserve"> </v>
          </cell>
          <cell r="N200" t="str">
            <v xml:space="preserve"> </v>
          </cell>
          <cell r="O200" t="str">
            <v>W</v>
          </cell>
          <cell r="P200" t="str">
            <v xml:space="preserve"> </v>
          </cell>
          <cell r="Q200" t="str">
            <v xml:space="preserve"> </v>
          </cell>
          <cell r="R200" t="str">
            <v xml:space="preserve"> </v>
          </cell>
          <cell r="S200" t="str">
            <v>Rome-Da VincieasyJet</v>
          </cell>
          <cell r="T200">
            <v>46086</v>
          </cell>
          <cell r="U200">
            <v>46107</v>
          </cell>
          <cell r="V200">
            <v>21</v>
          </cell>
          <cell r="W200">
            <v>9</v>
          </cell>
        </row>
        <row r="201">
          <cell r="B201" t="str">
            <v>Rome-Da VinciJet2</v>
          </cell>
          <cell r="C201" t="str">
            <v>Rome-Da Vinci</v>
          </cell>
          <cell r="D201" t="str">
            <v>Jet2</v>
          </cell>
          <cell r="E201">
            <v>23</v>
          </cell>
          <cell r="F201">
            <v>0</v>
          </cell>
          <cell r="G201">
            <v>0</v>
          </cell>
          <cell r="H201">
            <v>12</v>
          </cell>
          <cell r="I201">
            <v>23</v>
          </cell>
          <cell r="J201">
            <v>0</v>
          </cell>
          <cell r="K201">
            <v>11</v>
          </cell>
          <cell r="L201" t="str">
            <v>W</v>
          </cell>
          <cell r="M201" t="str">
            <v xml:space="preserve"> </v>
          </cell>
          <cell r="N201" t="str">
            <v xml:space="preserve"> </v>
          </cell>
          <cell r="O201" t="str">
            <v>W</v>
          </cell>
          <cell r="P201" t="str">
            <v>W</v>
          </cell>
          <cell r="Q201" t="str">
            <v xml:space="preserve"> </v>
          </cell>
          <cell r="R201" t="str">
            <v>W</v>
          </cell>
          <cell r="S201" t="str">
            <v>Rome-Da VinciJet2</v>
          </cell>
          <cell r="T201">
            <v>45956</v>
          </cell>
          <cell r="U201">
            <v>46108</v>
          </cell>
          <cell r="V201">
            <v>152</v>
          </cell>
          <cell r="W201">
            <v>69</v>
          </cell>
        </row>
        <row r="202">
          <cell r="B202" t="str">
            <v>Rome-Da VinciThomson Airways</v>
          </cell>
          <cell r="C202" t="str">
            <v>Rome-Da Vinci</v>
          </cell>
          <cell r="D202" t="str">
            <v>Thomson Airways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1</v>
          </cell>
          <cell r="J202">
            <v>0</v>
          </cell>
          <cell r="K202">
            <v>0</v>
          </cell>
          <cell r="L202" t="str">
            <v xml:space="preserve"> </v>
          </cell>
          <cell r="M202" t="str">
            <v xml:space="preserve"> </v>
          </cell>
          <cell r="N202" t="str">
            <v xml:space="preserve"> </v>
          </cell>
          <cell r="O202" t="str">
            <v xml:space="preserve"> </v>
          </cell>
          <cell r="P202" t="str">
            <v xml:space="preserve"> </v>
          </cell>
          <cell r="Q202" t="str">
            <v xml:space="preserve"> </v>
          </cell>
          <cell r="R202" t="str">
            <v xml:space="preserve"> </v>
          </cell>
          <cell r="S202" t="str">
            <v>Rome-Da VinciThomson Airways</v>
          </cell>
          <cell r="T202">
            <v>46087</v>
          </cell>
          <cell r="U202">
            <v>46090</v>
          </cell>
          <cell r="V202">
            <v>3</v>
          </cell>
          <cell r="W202">
            <v>1</v>
          </cell>
        </row>
        <row r="203">
          <cell r="B203" t="str">
            <v>Rome-Da VinciWizz Air</v>
          </cell>
          <cell r="C203" t="str">
            <v>Rome-Da Vinci</v>
          </cell>
          <cell r="D203" t="str">
            <v>Wizz Air</v>
          </cell>
          <cell r="E203">
            <v>0</v>
          </cell>
          <cell r="F203">
            <v>22</v>
          </cell>
          <cell r="G203">
            <v>0</v>
          </cell>
          <cell r="H203">
            <v>13</v>
          </cell>
          <cell r="I203">
            <v>0</v>
          </cell>
          <cell r="J203">
            <v>22</v>
          </cell>
          <cell r="K203">
            <v>0</v>
          </cell>
          <cell r="L203" t="str">
            <v xml:space="preserve"> </v>
          </cell>
          <cell r="M203" t="str">
            <v>W</v>
          </cell>
          <cell r="N203" t="str">
            <v xml:space="preserve"> </v>
          </cell>
          <cell r="O203" t="str">
            <v>W</v>
          </cell>
          <cell r="P203" t="str">
            <v xml:space="preserve"> </v>
          </cell>
          <cell r="Q203" t="str">
            <v>W</v>
          </cell>
          <cell r="R203" t="str">
            <v xml:space="preserve"> </v>
          </cell>
          <cell r="S203" t="str">
            <v>Rome-Da VinciWizz Air</v>
          </cell>
          <cell r="T203">
            <v>45958</v>
          </cell>
          <cell r="U203">
            <v>46109</v>
          </cell>
          <cell r="V203">
            <v>151</v>
          </cell>
          <cell r="W203">
            <v>57</v>
          </cell>
        </row>
        <row r="204">
          <cell r="B204" t="str">
            <v>RovaniemieasyJet</v>
          </cell>
          <cell r="C204" t="str">
            <v>Rovaniemi</v>
          </cell>
          <cell r="D204" t="str">
            <v>easyJet</v>
          </cell>
          <cell r="E204">
            <v>0</v>
          </cell>
          <cell r="F204">
            <v>0</v>
          </cell>
          <cell r="G204">
            <v>6</v>
          </cell>
          <cell r="H204">
            <v>0</v>
          </cell>
          <cell r="I204">
            <v>0</v>
          </cell>
          <cell r="J204">
            <v>0</v>
          </cell>
          <cell r="K204">
            <v>7</v>
          </cell>
          <cell r="L204" t="str">
            <v xml:space="preserve"> </v>
          </cell>
          <cell r="M204" t="str">
            <v xml:space="preserve"> </v>
          </cell>
          <cell r="N204" t="str">
            <v>W</v>
          </cell>
          <cell r="O204" t="str">
            <v xml:space="preserve"> </v>
          </cell>
          <cell r="P204" t="str">
            <v xml:space="preserve"> </v>
          </cell>
          <cell r="Q204" t="str">
            <v xml:space="preserve"> </v>
          </cell>
          <cell r="R204" t="str">
            <v>W</v>
          </cell>
          <cell r="S204" t="str">
            <v>RovaniemieasyJet</v>
          </cell>
          <cell r="T204">
            <v>45984</v>
          </cell>
          <cell r="U204">
            <v>46026</v>
          </cell>
          <cell r="V204">
            <v>42</v>
          </cell>
          <cell r="W204">
            <v>13</v>
          </cell>
        </row>
        <row r="205">
          <cell r="B205" t="str">
            <v>RovaniemiRyanair</v>
          </cell>
          <cell r="C205" t="str">
            <v>Rovaniemi</v>
          </cell>
          <cell r="D205" t="str">
            <v>Ryanair</v>
          </cell>
          <cell r="E205">
            <v>18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22</v>
          </cell>
          <cell r="K205">
            <v>0</v>
          </cell>
          <cell r="L205" t="str">
            <v>W</v>
          </cell>
          <cell r="M205" t="str">
            <v xml:space="preserve"> </v>
          </cell>
          <cell r="N205" t="str">
            <v xml:space="preserve"> </v>
          </cell>
          <cell r="O205" t="str">
            <v xml:space="preserve"> </v>
          </cell>
          <cell r="P205" t="str">
            <v xml:space="preserve"> </v>
          </cell>
          <cell r="Q205" t="str">
            <v>W</v>
          </cell>
          <cell r="R205" t="str">
            <v xml:space="preserve"> </v>
          </cell>
          <cell r="S205" t="str">
            <v>RovaniemiRyanair</v>
          </cell>
          <cell r="T205">
            <v>45957</v>
          </cell>
          <cell r="U205">
            <v>46109</v>
          </cell>
          <cell r="V205">
            <v>152</v>
          </cell>
          <cell r="W205">
            <v>40</v>
          </cell>
        </row>
        <row r="206">
          <cell r="B206" t="str">
            <v>RovaniemiThomson Airways</v>
          </cell>
          <cell r="C206" t="str">
            <v>Rovaniemi</v>
          </cell>
          <cell r="D206" t="str">
            <v>Thomson Airways</v>
          </cell>
          <cell r="E206">
            <v>4</v>
          </cell>
          <cell r="F206">
            <v>0</v>
          </cell>
          <cell r="G206">
            <v>0</v>
          </cell>
          <cell r="H206">
            <v>3</v>
          </cell>
          <cell r="I206">
            <v>0</v>
          </cell>
          <cell r="J206">
            <v>0</v>
          </cell>
          <cell r="K206">
            <v>0</v>
          </cell>
          <cell r="L206" t="str">
            <v xml:space="preserve"> </v>
          </cell>
          <cell r="M206" t="str">
            <v xml:space="preserve"> </v>
          </cell>
          <cell r="N206" t="str">
            <v xml:space="preserve"> </v>
          </cell>
          <cell r="O206" t="str">
            <v xml:space="preserve"> </v>
          </cell>
          <cell r="P206" t="str">
            <v xml:space="preserve"> </v>
          </cell>
          <cell r="Q206" t="str">
            <v xml:space="preserve"> </v>
          </cell>
          <cell r="R206" t="str">
            <v xml:space="preserve"> </v>
          </cell>
          <cell r="S206" t="str">
            <v>RovaniemiThomson Airways</v>
          </cell>
          <cell r="T206">
            <v>45992</v>
          </cell>
          <cell r="U206">
            <v>46017</v>
          </cell>
          <cell r="V206">
            <v>25</v>
          </cell>
          <cell r="W206">
            <v>7</v>
          </cell>
        </row>
        <row r="207">
          <cell r="B207" t="str">
            <v>Sabiha GokcenPegasus Airlines</v>
          </cell>
          <cell r="C207" t="str">
            <v>Sabiha Gokcen</v>
          </cell>
          <cell r="D207" t="str">
            <v>Pegasus Airlines</v>
          </cell>
          <cell r="E207">
            <v>4</v>
          </cell>
          <cell r="F207">
            <v>22</v>
          </cell>
          <cell r="G207">
            <v>7</v>
          </cell>
          <cell r="H207">
            <v>22</v>
          </cell>
          <cell r="I207">
            <v>22</v>
          </cell>
          <cell r="J207">
            <v>22</v>
          </cell>
          <cell r="K207">
            <v>14</v>
          </cell>
          <cell r="L207" t="str">
            <v xml:space="preserve"> </v>
          </cell>
          <cell r="M207" t="str">
            <v>W</v>
          </cell>
          <cell r="N207" t="str">
            <v>W</v>
          </cell>
          <cell r="O207" t="str">
            <v>W</v>
          </cell>
          <cell r="P207" t="str">
            <v>W</v>
          </cell>
          <cell r="Q207" t="str">
            <v>W</v>
          </cell>
          <cell r="R207" t="str">
            <v>W</v>
          </cell>
          <cell r="S207" t="str">
            <v>Sabiha GokcenPegasus Airlines</v>
          </cell>
          <cell r="T207">
            <v>45958</v>
          </cell>
          <cell r="U207">
            <v>46109</v>
          </cell>
          <cell r="V207">
            <v>151</v>
          </cell>
          <cell r="W207">
            <v>113</v>
          </cell>
        </row>
        <row r="208">
          <cell r="B208" t="str">
            <v>Sal IslandThomson Airways</v>
          </cell>
          <cell r="C208" t="str">
            <v>Sal Island</v>
          </cell>
          <cell r="D208" t="str">
            <v>Thomson Airways</v>
          </cell>
          <cell r="E208">
            <v>0</v>
          </cell>
          <cell r="F208">
            <v>22</v>
          </cell>
          <cell r="G208">
            <v>0</v>
          </cell>
          <cell r="H208">
            <v>0</v>
          </cell>
          <cell r="I208">
            <v>22</v>
          </cell>
          <cell r="J208">
            <v>0</v>
          </cell>
          <cell r="K208">
            <v>0</v>
          </cell>
          <cell r="L208" t="str">
            <v xml:space="preserve"> </v>
          </cell>
          <cell r="M208" t="str">
            <v>W</v>
          </cell>
          <cell r="N208" t="str">
            <v xml:space="preserve"> </v>
          </cell>
          <cell r="O208" t="str">
            <v xml:space="preserve"> </v>
          </cell>
          <cell r="P208" t="str">
            <v>W</v>
          </cell>
          <cell r="Q208" t="str">
            <v xml:space="preserve"> </v>
          </cell>
          <cell r="R208" t="str">
            <v xml:space="preserve"> </v>
          </cell>
          <cell r="S208" t="str">
            <v>Sal IslandThomson Airways</v>
          </cell>
          <cell r="T208">
            <v>45958</v>
          </cell>
          <cell r="U208">
            <v>46108</v>
          </cell>
          <cell r="V208">
            <v>150</v>
          </cell>
          <cell r="W208">
            <v>44</v>
          </cell>
        </row>
        <row r="209">
          <cell r="B209" t="str">
            <v>SalzburgJet2</v>
          </cell>
          <cell r="C209" t="str">
            <v>Salzburg</v>
          </cell>
          <cell r="D209" t="str">
            <v>Jet2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16</v>
          </cell>
          <cell r="K209">
            <v>0</v>
          </cell>
          <cell r="L209" t="str">
            <v xml:space="preserve"> </v>
          </cell>
          <cell r="M209" t="str">
            <v xml:space="preserve"> </v>
          </cell>
          <cell r="N209" t="str">
            <v xml:space="preserve"> </v>
          </cell>
          <cell r="O209" t="str">
            <v xml:space="preserve"> </v>
          </cell>
          <cell r="P209" t="str">
            <v xml:space="preserve"> </v>
          </cell>
          <cell r="Q209" t="str">
            <v>W</v>
          </cell>
          <cell r="R209" t="str">
            <v xml:space="preserve"> </v>
          </cell>
          <cell r="S209" t="str">
            <v>SalzburgJet2</v>
          </cell>
          <cell r="T209">
            <v>46011</v>
          </cell>
          <cell r="U209">
            <v>46102</v>
          </cell>
          <cell r="V209">
            <v>91</v>
          </cell>
          <cell r="W209">
            <v>16</v>
          </cell>
        </row>
        <row r="210">
          <cell r="B210" t="str">
            <v>SalzburgRyanair</v>
          </cell>
          <cell r="C210" t="str">
            <v>Salzburg</v>
          </cell>
          <cell r="D210" t="str">
            <v>Ryanair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17</v>
          </cell>
          <cell r="K210">
            <v>0</v>
          </cell>
          <cell r="L210" t="str">
            <v xml:space="preserve"> </v>
          </cell>
          <cell r="M210" t="str">
            <v xml:space="preserve"> </v>
          </cell>
          <cell r="N210" t="str">
            <v xml:space="preserve"> </v>
          </cell>
          <cell r="O210" t="str">
            <v xml:space="preserve"> </v>
          </cell>
          <cell r="P210" t="str">
            <v xml:space="preserve"> </v>
          </cell>
          <cell r="Q210" t="str">
            <v>W</v>
          </cell>
          <cell r="R210" t="str">
            <v xml:space="preserve"> </v>
          </cell>
          <cell r="S210" t="str">
            <v>SalzburgRyanair</v>
          </cell>
          <cell r="T210">
            <v>45997</v>
          </cell>
          <cell r="U210">
            <v>46109</v>
          </cell>
          <cell r="V210">
            <v>112</v>
          </cell>
          <cell r="W210">
            <v>17</v>
          </cell>
        </row>
        <row r="211">
          <cell r="B211" t="str">
            <v>SalzburgThomson Airways</v>
          </cell>
          <cell r="C211" t="str">
            <v>Salzburg</v>
          </cell>
          <cell r="D211" t="str">
            <v>Thomson Airways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13</v>
          </cell>
          <cell r="K211">
            <v>0</v>
          </cell>
          <cell r="L211" t="str">
            <v xml:space="preserve"> </v>
          </cell>
          <cell r="M211" t="str">
            <v xml:space="preserve"> </v>
          </cell>
          <cell r="N211" t="str">
            <v xml:space="preserve"> </v>
          </cell>
          <cell r="O211" t="str">
            <v xml:space="preserve"> </v>
          </cell>
          <cell r="P211" t="str">
            <v xml:space="preserve"> </v>
          </cell>
          <cell r="Q211" t="str">
            <v>W</v>
          </cell>
          <cell r="R211" t="str">
            <v xml:space="preserve"> </v>
          </cell>
          <cell r="S211" t="str">
            <v>SalzburgThomson Airways</v>
          </cell>
          <cell r="T211">
            <v>46011</v>
          </cell>
          <cell r="U211">
            <v>46102</v>
          </cell>
          <cell r="V211">
            <v>91</v>
          </cell>
          <cell r="W211">
            <v>13</v>
          </cell>
        </row>
        <row r="212">
          <cell r="B212" t="str">
            <v>SalzburgATLASGLOBAL</v>
          </cell>
          <cell r="C212" t="str">
            <v>Salzburg</v>
          </cell>
          <cell r="D212" t="str">
            <v>ATLASGLOBAL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1</v>
          </cell>
          <cell r="J212">
            <v>0</v>
          </cell>
          <cell r="K212">
            <v>0</v>
          </cell>
          <cell r="L212" t="str">
            <v xml:space="preserve"> </v>
          </cell>
          <cell r="M212" t="str">
            <v xml:space="preserve"> </v>
          </cell>
          <cell r="N212" t="str">
            <v xml:space="preserve"> </v>
          </cell>
          <cell r="O212" t="str">
            <v xml:space="preserve"> </v>
          </cell>
          <cell r="P212" t="str">
            <v xml:space="preserve"> </v>
          </cell>
          <cell r="Q212" t="str">
            <v xml:space="preserve"> </v>
          </cell>
          <cell r="R212" t="str">
            <v xml:space="preserve"> </v>
          </cell>
          <cell r="S212" t="str">
            <v>SalzburgATLASGLOBAL</v>
          </cell>
          <cell r="T212">
            <v>46050</v>
          </cell>
          <cell r="U212">
            <v>46052</v>
          </cell>
          <cell r="V212">
            <v>2</v>
          </cell>
          <cell r="W212">
            <v>1</v>
          </cell>
        </row>
        <row r="213">
          <cell r="B213" t="str">
            <v>SantoriniJet2</v>
          </cell>
          <cell r="C213" t="str">
            <v>Santorini</v>
          </cell>
          <cell r="D213" t="str">
            <v>Jet2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1</v>
          </cell>
          <cell r="J213">
            <v>0</v>
          </cell>
          <cell r="K213">
            <v>0</v>
          </cell>
          <cell r="L213" t="str">
            <v xml:space="preserve"> </v>
          </cell>
          <cell r="M213" t="str">
            <v xml:space="preserve"> </v>
          </cell>
          <cell r="N213" t="str">
            <v xml:space="preserve"> </v>
          </cell>
          <cell r="O213" t="str">
            <v xml:space="preserve"> </v>
          </cell>
          <cell r="P213" t="str">
            <v xml:space="preserve"> </v>
          </cell>
          <cell r="Q213" t="str">
            <v xml:space="preserve"> </v>
          </cell>
          <cell r="R213" t="str">
            <v xml:space="preserve"> </v>
          </cell>
          <cell r="S213" t="str">
            <v>SantoriniJet2</v>
          </cell>
          <cell r="T213">
            <v>45961</v>
          </cell>
          <cell r="U213">
            <v>45962</v>
          </cell>
          <cell r="V213">
            <v>1</v>
          </cell>
          <cell r="W213">
            <v>1</v>
          </cell>
        </row>
        <row r="214">
          <cell r="B214" t="str">
            <v>SevillaRyanair</v>
          </cell>
          <cell r="C214" t="str">
            <v>Sevilla</v>
          </cell>
          <cell r="D214" t="str">
            <v>Ryanair</v>
          </cell>
          <cell r="E214">
            <v>22</v>
          </cell>
          <cell r="F214">
            <v>4</v>
          </cell>
          <cell r="G214">
            <v>3</v>
          </cell>
          <cell r="H214">
            <v>22</v>
          </cell>
          <cell r="I214">
            <v>0</v>
          </cell>
          <cell r="J214">
            <v>6</v>
          </cell>
          <cell r="K214">
            <v>0</v>
          </cell>
          <cell r="L214" t="str">
            <v>W</v>
          </cell>
          <cell r="M214" t="str">
            <v xml:space="preserve"> </v>
          </cell>
          <cell r="N214" t="str">
            <v xml:space="preserve"> </v>
          </cell>
          <cell r="O214" t="str">
            <v>W</v>
          </cell>
          <cell r="P214" t="str">
            <v xml:space="preserve"> </v>
          </cell>
          <cell r="Q214" t="str">
            <v>W</v>
          </cell>
          <cell r="R214" t="str">
            <v xml:space="preserve"> </v>
          </cell>
          <cell r="S214" t="str">
            <v>SevillaRyanair</v>
          </cell>
          <cell r="T214">
            <v>45957</v>
          </cell>
          <cell r="U214">
            <v>46107</v>
          </cell>
          <cell r="V214">
            <v>150</v>
          </cell>
          <cell r="W214">
            <v>57</v>
          </cell>
        </row>
        <row r="215">
          <cell r="B215" t="str">
            <v>ShannonRyanair</v>
          </cell>
          <cell r="C215" t="str">
            <v>Shannon</v>
          </cell>
          <cell r="D215" t="str">
            <v>Ryanair</v>
          </cell>
          <cell r="E215">
            <v>23</v>
          </cell>
          <cell r="F215">
            <v>4</v>
          </cell>
          <cell r="G215">
            <v>23</v>
          </cell>
          <cell r="H215">
            <v>2</v>
          </cell>
          <cell r="I215">
            <v>22</v>
          </cell>
          <cell r="J215">
            <v>1</v>
          </cell>
          <cell r="K215">
            <v>21</v>
          </cell>
          <cell r="L215" t="str">
            <v>W</v>
          </cell>
          <cell r="M215" t="str">
            <v xml:space="preserve"> </v>
          </cell>
          <cell r="N215" t="str">
            <v>W</v>
          </cell>
          <cell r="O215" t="str">
            <v xml:space="preserve"> </v>
          </cell>
          <cell r="P215" t="str">
            <v>W</v>
          </cell>
          <cell r="Q215" t="str">
            <v xml:space="preserve"> </v>
          </cell>
          <cell r="R215" t="str">
            <v>W</v>
          </cell>
          <cell r="S215" t="str">
            <v>ShannonRyanair</v>
          </cell>
          <cell r="T215">
            <v>45956</v>
          </cell>
          <cell r="U215">
            <v>46109</v>
          </cell>
          <cell r="V215">
            <v>153</v>
          </cell>
          <cell r="W215">
            <v>96</v>
          </cell>
        </row>
        <row r="216">
          <cell r="B216" t="str">
            <v>Sharm el-SheikheasyJet</v>
          </cell>
          <cell r="C216" t="str">
            <v>Sharm el-Sheikh</v>
          </cell>
          <cell r="D216" t="str">
            <v>easyJet</v>
          </cell>
          <cell r="E216">
            <v>0</v>
          </cell>
          <cell r="F216">
            <v>22</v>
          </cell>
          <cell r="G216">
            <v>0</v>
          </cell>
          <cell r="H216">
            <v>0</v>
          </cell>
          <cell r="I216">
            <v>0</v>
          </cell>
          <cell r="J216">
            <v>22</v>
          </cell>
          <cell r="K216">
            <v>0</v>
          </cell>
          <cell r="L216" t="str">
            <v xml:space="preserve"> </v>
          </cell>
          <cell r="M216" t="str">
            <v>W</v>
          </cell>
          <cell r="N216" t="str">
            <v xml:space="preserve"> </v>
          </cell>
          <cell r="O216" t="str">
            <v xml:space="preserve"> </v>
          </cell>
          <cell r="P216" t="str">
            <v xml:space="preserve"> </v>
          </cell>
          <cell r="Q216" t="str">
            <v>W</v>
          </cell>
          <cell r="R216" t="str">
            <v xml:space="preserve"> </v>
          </cell>
          <cell r="S216" t="str">
            <v>Sharm el-SheikheasyJet</v>
          </cell>
          <cell r="T216">
            <v>45958</v>
          </cell>
          <cell r="U216">
            <v>46109</v>
          </cell>
          <cell r="V216">
            <v>151</v>
          </cell>
          <cell r="W216">
            <v>44</v>
          </cell>
        </row>
        <row r="217">
          <cell r="B217" t="str">
            <v>Sharm el-SheikhThomson Airways</v>
          </cell>
          <cell r="C217" t="str">
            <v>Sharm el-Sheikh</v>
          </cell>
          <cell r="D217" t="str">
            <v>Thomson Airways</v>
          </cell>
          <cell r="E217">
            <v>0</v>
          </cell>
          <cell r="F217">
            <v>0</v>
          </cell>
          <cell r="G217">
            <v>11</v>
          </cell>
          <cell r="H217">
            <v>22</v>
          </cell>
          <cell r="I217">
            <v>0</v>
          </cell>
          <cell r="J217">
            <v>0</v>
          </cell>
          <cell r="K217">
            <v>23</v>
          </cell>
          <cell r="L217" t="str">
            <v xml:space="preserve"> </v>
          </cell>
          <cell r="M217" t="str">
            <v xml:space="preserve"> </v>
          </cell>
          <cell r="N217" t="str">
            <v>W</v>
          </cell>
          <cell r="O217" t="str">
            <v>W</v>
          </cell>
          <cell r="P217" t="str">
            <v xml:space="preserve"> </v>
          </cell>
          <cell r="Q217" t="str">
            <v xml:space="preserve"> </v>
          </cell>
          <cell r="R217" t="str">
            <v>W</v>
          </cell>
          <cell r="S217" t="str">
            <v>Sharm el-SheikhThomson Airways</v>
          </cell>
          <cell r="T217">
            <v>45956</v>
          </cell>
          <cell r="U217">
            <v>46107</v>
          </cell>
          <cell r="V217">
            <v>151</v>
          </cell>
          <cell r="W217">
            <v>56</v>
          </cell>
        </row>
        <row r="218">
          <cell r="B218" t="str">
            <v>SofiaRyanair</v>
          </cell>
          <cell r="C218" t="str">
            <v>Sofia</v>
          </cell>
          <cell r="D218" t="str">
            <v>Ryanair</v>
          </cell>
          <cell r="E218">
            <v>0</v>
          </cell>
          <cell r="F218">
            <v>22</v>
          </cell>
          <cell r="G218">
            <v>3</v>
          </cell>
          <cell r="H218">
            <v>21</v>
          </cell>
          <cell r="I218">
            <v>18</v>
          </cell>
          <cell r="J218">
            <v>22</v>
          </cell>
          <cell r="K218">
            <v>0</v>
          </cell>
          <cell r="L218" t="str">
            <v xml:space="preserve"> </v>
          </cell>
          <cell r="M218" t="str">
            <v>W</v>
          </cell>
          <cell r="N218" t="str">
            <v xml:space="preserve"> </v>
          </cell>
          <cell r="O218" t="str">
            <v>W</v>
          </cell>
          <cell r="P218" t="str">
            <v>W</v>
          </cell>
          <cell r="Q218" t="str">
            <v>W</v>
          </cell>
          <cell r="R218" t="str">
            <v xml:space="preserve"> </v>
          </cell>
          <cell r="S218" t="str">
            <v>SofiaRyanair</v>
          </cell>
          <cell r="T218">
            <v>45958</v>
          </cell>
          <cell r="U218">
            <v>46109</v>
          </cell>
          <cell r="V218">
            <v>151</v>
          </cell>
          <cell r="W218">
            <v>86</v>
          </cell>
        </row>
        <row r="219">
          <cell r="B219" t="str">
            <v>SofiaThomson Airways</v>
          </cell>
          <cell r="C219" t="str">
            <v>Sofia</v>
          </cell>
          <cell r="D219" t="str">
            <v>Thomson Airways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11</v>
          </cell>
          <cell r="K219">
            <v>0</v>
          </cell>
          <cell r="L219" t="str">
            <v xml:space="preserve"> </v>
          </cell>
          <cell r="M219" t="str">
            <v xml:space="preserve"> </v>
          </cell>
          <cell r="N219" t="str">
            <v xml:space="preserve"> </v>
          </cell>
          <cell r="O219" t="str">
            <v xml:space="preserve"> </v>
          </cell>
          <cell r="P219" t="str">
            <v xml:space="preserve"> </v>
          </cell>
          <cell r="Q219" t="str">
            <v>W</v>
          </cell>
          <cell r="R219" t="str">
            <v xml:space="preserve"> </v>
          </cell>
          <cell r="S219" t="str">
            <v>SofiaThomson Airways</v>
          </cell>
          <cell r="T219">
            <v>46011</v>
          </cell>
          <cell r="U219">
            <v>46088</v>
          </cell>
          <cell r="V219">
            <v>77</v>
          </cell>
          <cell r="W219">
            <v>11</v>
          </cell>
        </row>
        <row r="220">
          <cell r="B220" t="str">
            <v>SplitJet2</v>
          </cell>
          <cell r="C220" t="str">
            <v>Split</v>
          </cell>
          <cell r="D220" t="str">
            <v>Jet2</v>
          </cell>
          <cell r="E220">
            <v>0</v>
          </cell>
          <cell r="F220">
            <v>0</v>
          </cell>
          <cell r="G220">
            <v>0</v>
          </cell>
          <cell r="H220">
            <v>1</v>
          </cell>
          <cell r="I220">
            <v>0</v>
          </cell>
          <cell r="J220">
            <v>0</v>
          </cell>
          <cell r="K220">
            <v>1</v>
          </cell>
          <cell r="L220" t="str">
            <v xml:space="preserve"> </v>
          </cell>
          <cell r="M220" t="str">
            <v xml:space="preserve"> </v>
          </cell>
          <cell r="N220" t="str">
            <v xml:space="preserve"> </v>
          </cell>
          <cell r="O220" t="str">
            <v xml:space="preserve"> </v>
          </cell>
          <cell r="P220" t="str">
            <v xml:space="preserve"> </v>
          </cell>
          <cell r="Q220" t="str">
            <v xml:space="preserve"> </v>
          </cell>
          <cell r="R220" t="str">
            <v xml:space="preserve"> </v>
          </cell>
          <cell r="S220" t="str">
            <v>SplitJet2</v>
          </cell>
          <cell r="T220">
            <v>45956</v>
          </cell>
          <cell r="U220">
            <v>45960</v>
          </cell>
          <cell r="V220">
            <v>4</v>
          </cell>
          <cell r="W220">
            <v>2</v>
          </cell>
        </row>
        <row r="221">
          <cell r="B221" t="str">
            <v>Tenerife-ReinasofiaeasyJet</v>
          </cell>
          <cell r="C221" t="str">
            <v>Tenerife-Reinasofia</v>
          </cell>
          <cell r="D221" t="str">
            <v>easyJet</v>
          </cell>
          <cell r="E221">
            <v>2</v>
          </cell>
          <cell r="F221">
            <v>20</v>
          </cell>
          <cell r="G221">
            <v>11</v>
          </cell>
          <cell r="H221">
            <v>18</v>
          </cell>
          <cell r="I221">
            <v>1</v>
          </cell>
          <cell r="J221">
            <v>22</v>
          </cell>
          <cell r="K221">
            <v>0</v>
          </cell>
          <cell r="L221" t="str">
            <v xml:space="preserve"> </v>
          </cell>
          <cell r="M221" t="str">
            <v>W</v>
          </cell>
          <cell r="N221" t="str">
            <v>W</v>
          </cell>
          <cell r="O221" t="str">
            <v>W</v>
          </cell>
          <cell r="P221" t="str">
            <v xml:space="preserve"> </v>
          </cell>
          <cell r="Q221" t="str">
            <v>W</v>
          </cell>
          <cell r="R221" t="str">
            <v xml:space="preserve"> </v>
          </cell>
          <cell r="S221" t="str">
            <v>Tenerife-ReinasofiaeasyJet</v>
          </cell>
          <cell r="T221">
            <v>45957</v>
          </cell>
          <cell r="U221">
            <v>46109</v>
          </cell>
          <cell r="V221">
            <v>152</v>
          </cell>
          <cell r="W221">
            <v>74</v>
          </cell>
        </row>
        <row r="222">
          <cell r="B222" t="str">
            <v>Tenerife-ReinasofiaJet2</v>
          </cell>
          <cell r="C222" t="str">
            <v>Tenerife-Reinasofia</v>
          </cell>
          <cell r="D222" t="str">
            <v>Jet2</v>
          </cell>
          <cell r="E222">
            <v>24</v>
          </cell>
          <cell r="F222">
            <v>34</v>
          </cell>
          <cell r="G222">
            <v>22</v>
          </cell>
          <cell r="H222">
            <v>27</v>
          </cell>
          <cell r="I222">
            <v>61</v>
          </cell>
          <cell r="J222">
            <v>65</v>
          </cell>
          <cell r="K222">
            <v>36</v>
          </cell>
          <cell r="L222" t="str">
            <v>W</v>
          </cell>
          <cell r="M222" t="str">
            <v>W</v>
          </cell>
          <cell r="N222" t="str">
            <v>W</v>
          </cell>
          <cell r="O222" t="str">
            <v>W</v>
          </cell>
          <cell r="P222" t="str">
            <v>W</v>
          </cell>
          <cell r="Q222" t="str">
            <v>W</v>
          </cell>
          <cell r="R222" t="str">
            <v>W</v>
          </cell>
          <cell r="S222" t="str">
            <v>Tenerife-ReinasofiaJet2</v>
          </cell>
          <cell r="T222">
            <v>45956</v>
          </cell>
          <cell r="U222">
            <v>46109</v>
          </cell>
          <cell r="V222">
            <v>153</v>
          </cell>
          <cell r="W222">
            <v>269</v>
          </cell>
        </row>
        <row r="223">
          <cell r="B223" t="str">
            <v>Tenerife-ReinasofiaRyanair</v>
          </cell>
          <cell r="C223" t="str">
            <v>Tenerife-Reinasofia</v>
          </cell>
          <cell r="D223" t="str">
            <v>Ryanair</v>
          </cell>
          <cell r="E223">
            <v>0</v>
          </cell>
          <cell r="F223">
            <v>23</v>
          </cell>
          <cell r="G223">
            <v>21</v>
          </cell>
          <cell r="H223">
            <v>21</v>
          </cell>
          <cell r="I223">
            <v>18</v>
          </cell>
          <cell r="J223">
            <v>21</v>
          </cell>
          <cell r="K223">
            <v>23</v>
          </cell>
          <cell r="L223" t="str">
            <v xml:space="preserve"> </v>
          </cell>
          <cell r="M223" t="str">
            <v>W</v>
          </cell>
          <cell r="N223" t="str">
            <v>W</v>
          </cell>
          <cell r="O223" t="str">
            <v>W</v>
          </cell>
          <cell r="P223" t="str">
            <v>W</v>
          </cell>
          <cell r="Q223" t="str">
            <v>W</v>
          </cell>
          <cell r="R223" t="str">
            <v>W</v>
          </cell>
          <cell r="S223" t="str">
            <v>Tenerife-ReinasofiaRyanair</v>
          </cell>
          <cell r="T223">
            <v>45956</v>
          </cell>
          <cell r="U223">
            <v>46109</v>
          </cell>
          <cell r="V223">
            <v>153</v>
          </cell>
          <cell r="W223">
            <v>127</v>
          </cell>
        </row>
        <row r="224">
          <cell r="B224" t="str">
            <v>Tenerife-ReinasofiaThomson Airways</v>
          </cell>
          <cell r="C224" t="str">
            <v>Tenerife-Reinasofia</v>
          </cell>
          <cell r="D224" t="str">
            <v>Thomson Airways</v>
          </cell>
          <cell r="E224">
            <v>0</v>
          </cell>
          <cell r="F224">
            <v>22</v>
          </cell>
          <cell r="G224">
            <v>11</v>
          </cell>
          <cell r="H224">
            <v>0</v>
          </cell>
          <cell r="I224">
            <v>22</v>
          </cell>
          <cell r="J224">
            <v>0</v>
          </cell>
          <cell r="K224">
            <v>22</v>
          </cell>
          <cell r="L224" t="str">
            <v xml:space="preserve"> </v>
          </cell>
          <cell r="M224" t="str">
            <v>W</v>
          </cell>
          <cell r="N224" t="str">
            <v>W</v>
          </cell>
          <cell r="O224" t="str">
            <v xml:space="preserve"> </v>
          </cell>
          <cell r="P224" t="str">
            <v>W</v>
          </cell>
          <cell r="Q224" t="str">
            <v xml:space="preserve"> </v>
          </cell>
          <cell r="R224" t="str">
            <v>W</v>
          </cell>
          <cell r="S224" t="str">
            <v>Tenerife-ReinasofiaThomson Airways</v>
          </cell>
          <cell r="T224">
            <v>45956</v>
          </cell>
          <cell r="U224">
            <v>46108</v>
          </cell>
          <cell r="V224">
            <v>152</v>
          </cell>
          <cell r="W224">
            <v>77</v>
          </cell>
        </row>
        <row r="225">
          <cell r="B225" t="str">
            <v>ThessalonikiJet2</v>
          </cell>
          <cell r="C225" t="str">
            <v>Thessaloniki</v>
          </cell>
          <cell r="D225" t="str">
            <v>Jet2</v>
          </cell>
          <cell r="E225">
            <v>0</v>
          </cell>
          <cell r="F225">
            <v>1</v>
          </cell>
          <cell r="G225">
            <v>0</v>
          </cell>
          <cell r="H225">
            <v>0</v>
          </cell>
          <cell r="I225">
            <v>1</v>
          </cell>
          <cell r="J225">
            <v>0</v>
          </cell>
          <cell r="K225">
            <v>0</v>
          </cell>
          <cell r="L225" t="str">
            <v xml:space="preserve"> </v>
          </cell>
          <cell r="M225" t="str">
            <v xml:space="preserve"> </v>
          </cell>
          <cell r="N225" t="str">
            <v xml:space="preserve"> </v>
          </cell>
          <cell r="O225" t="str">
            <v xml:space="preserve"> </v>
          </cell>
          <cell r="P225" t="str">
            <v xml:space="preserve"> </v>
          </cell>
          <cell r="Q225" t="str">
            <v xml:space="preserve"> </v>
          </cell>
          <cell r="R225" t="str">
            <v xml:space="preserve"> </v>
          </cell>
          <cell r="S225" t="str">
            <v>ThessalonikiJet2</v>
          </cell>
          <cell r="T225">
            <v>45958</v>
          </cell>
          <cell r="U225">
            <v>45961</v>
          </cell>
          <cell r="V225">
            <v>3</v>
          </cell>
          <cell r="W225">
            <v>2</v>
          </cell>
        </row>
        <row r="226">
          <cell r="B226" t="str">
            <v>TiranaAir One</v>
          </cell>
          <cell r="C226" t="str">
            <v>Tirana</v>
          </cell>
          <cell r="D226" t="str">
            <v>Air One</v>
          </cell>
          <cell r="E226">
            <v>0</v>
          </cell>
          <cell r="F226">
            <v>0</v>
          </cell>
          <cell r="G226">
            <v>1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 t="str">
            <v xml:space="preserve"> </v>
          </cell>
          <cell r="M226" t="str">
            <v xml:space="preserve"> </v>
          </cell>
          <cell r="N226" t="str">
            <v xml:space="preserve"> </v>
          </cell>
          <cell r="O226" t="str">
            <v xml:space="preserve"> </v>
          </cell>
          <cell r="P226" t="str">
            <v xml:space="preserve"> </v>
          </cell>
          <cell r="Q226" t="str">
            <v xml:space="preserve"> </v>
          </cell>
          <cell r="R226" t="str">
            <v xml:space="preserve"> </v>
          </cell>
          <cell r="S226" t="str">
            <v>TiranaAir One</v>
          </cell>
          <cell r="T226">
            <v>45959</v>
          </cell>
          <cell r="U226">
            <v>45959</v>
          </cell>
          <cell r="V226">
            <v>0</v>
          </cell>
          <cell r="W226">
            <v>1</v>
          </cell>
        </row>
        <row r="227">
          <cell r="B227" t="str">
            <v>TivatJet2</v>
          </cell>
          <cell r="C227" t="str">
            <v>Tivat</v>
          </cell>
          <cell r="D227" t="str">
            <v>Jet2</v>
          </cell>
          <cell r="E227">
            <v>1</v>
          </cell>
          <cell r="F227">
            <v>0</v>
          </cell>
          <cell r="G227">
            <v>0</v>
          </cell>
          <cell r="H227">
            <v>1</v>
          </cell>
          <cell r="I227">
            <v>0</v>
          </cell>
          <cell r="J227">
            <v>0</v>
          </cell>
          <cell r="K227">
            <v>0</v>
          </cell>
          <cell r="L227" t="str">
            <v xml:space="preserve"> </v>
          </cell>
          <cell r="M227" t="str">
            <v xml:space="preserve"> </v>
          </cell>
          <cell r="N227" t="str">
            <v xml:space="preserve"> </v>
          </cell>
          <cell r="O227" t="str">
            <v xml:space="preserve"> </v>
          </cell>
          <cell r="P227" t="str">
            <v xml:space="preserve"> </v>
          </cell>
          <cell r="Q227" t="str">
            <v xml:space="preserve"> </v>
          </cell>
          <cell r="R227" t="str">
            <v xml:space="preserve"> </v>
          </cell>
          <cell r="S227" t="str">
            <v>TivatJet2</v>
          </cell>
          <cell r="T227">
            <v>45957</v>
          </cell>
          <cell r="U227">
            <v>45960</v>
          </cell>
          <cell r="V227">
            <v>3</v>
          </cell>
          <cell r="W227">
            <v>2</v>
          </cell>
        </row>
        <row r="228">
          <cell r="B228" t="str">
            <v>ToulouseThomson Airways</v>
          </cell>
          <cell r="C228" t="str">
            <v>Toulouse</v>
          </cell>
          <cell r="D228" t="str">
            <v>Thomson Airways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11</v>
          </cell>
          <cell r="L228" t="str">
            <v xml:space="preserve"> </v>
          </cell>
          <cell r="M228" t="str">
            <v xml:space="preserve"> </v>
          </cell>
          <cell r="N228" t="str">
            <v xml:space="preserve"> </v>
          </cell>
          <cell r="O228" t="str">
            <v xml:space="preserve"> </v>
          </cell>
          <cell r="P228" t="str">
            <v xml:space="preserve"> </v>
          </cell>
          <cell r="Q228" t="str">
            <v xml:space="preserve"> </v>
          </cell>
          <cell r="R228" t="str">
            <v>W</v>
          </cell>
          <cell r="S228" t="str">
            <v>ToulouseThomson Airways</v>
          </cell>
          <cell r="T228">
            <v>46019</v>
          </cell>
          <cell r="U228">
            <v>46103</v>
          </cell>
          <cell r="V228">
            <v>84</v>
          </cell>
          <cell r="W228">
            <v>11</v>
          </cell>
        </row>
        <row r="229">
          <cell r="B229" t="str">
            <v>TurinJet2</v>
          </cell>
          <cell r="C229" t="str">
            <v>Turin</v>
          </cell>
          <cell r="D229" t="str">
            <v>Jet2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14</v>
          </cell>
          <cell r="L229" t="str">
            <v xml:space="preserve"> </v>
          </cell>
          <cell r="M229" t="str">
            <v xml:space="preserve"> </v>
          </cell>
          <cell r="N229" t="str">
            <v xml:space="preserve"> </v>
          </cell>
          <cell r="O229" t="str">
            <v xml:space="preserve"> </v>
          </cell>
          <cell r="P229" t="str">
            <v xml:space="preserve"> </v>
          </cell>
          <cell r="Q229" t="str">
            <v xml:space="preserve"> </v>
          </cell>
          <cell r="R229" t="str">
            <v>W</v>
          </cell>
          <cell r="S229" t="str">
            <v>TurinJet2</v>
          </cell>
          <cell r="T229">
            <v>46012</v>
          </cell>
          <cell r="U229">
            <v>46103</v>
          </cell>
          <cell r="V229">
            <v>91</v>
          </cell>
          <cell r="W229">
            <v>14</v>
          </cell>
        </row>
        <row r="230">
          <cell r="B230" t="str">
            <v>TurinRyanair</v>
          </cell>
          <cell r="C230" t="str">
            <v>Turin</v>
          </cell>
          <cell r="D230" t="str">
            <v>Ryanair</v>
          </cell>
          <cell r="E230">
            <v>0</v>
          </cell>
          <cell r="F230">
            <v>2</v>
          </cell>
          <cell r="G230">
            <v>0</v>
          </cell>
          <cell r="H230">
            <v>0</v>
          </cell>
          <cell r="I230">
            <v>0</v>
          </cell>
          <cell r="J230">
            <v>16</v>
          </cell>
          <cell r="K230">
            <v>0</v>
          </cell>
          <cell r="L230" t="str">
            <v xml:space="preserve"> </v>
          </cell>
          <cell r="M230" t="str">
            <v xml:space="preserve"> </v>
          </cell>
          <cell r="N230" t="str">
            <v xml:space="preserve"> </v>
          </cell>
          <cell r="O230" t="str">
            <v xml:space="preserve"> </v>
          </cell>
          <cell r="P230" t="str">
            <v xml:space="preserve"> </v>
          </cell>
          <cell r="Q230" t="str">
            <v>W</v>
          </cell>
          <cell r="R230" t="str">
            <v xml:space="preserve"> </v>
          </cell>
          <cell r="S230" t="str">
            <v>TurinRyanair</v>
          </cell>
          <cell r="T230">
            <v>46004</v>
          </cell>
          <cell r="U230">
            <v>46109</v>
          </cell>
          <cell r="V230">
            <v>105</v>
          </cell>
          <cell r="W230">
            <v>18</v>
          </cell>
        </row>
        <row r="231">
          <cell r="B231" t="str">
            <v>TurinThomson Airways</v>
          </cell>
          <cell r="C231" t="str">
            <v>Turin</v>
          </cell>
          <cell r="D231" t="str">
            <v>Thomson Airways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15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  <cell r="O231" t="str">
            <v xml:space="preserve"> </v>
          </cell>
          <cell r="P231" t="str">
            <v xml:space="preserve"> </v>
          </cell>
          <cell r="Q231" t="str">
            <v xml:space="preserve"> </v>
          </cell>
          <cell r="R231" t="str">
            <v>W</v>
          </cell>
          <cell r="S231" t="str">
            <v>TurinThomson Airways</v>
          </cell>
          <cell r="T231">
            <v>46005</v>
          </cell>
          <cell r="U231">
            <v>46103</v>
          </cell>
          <cell r="V231">
            <v>98</v>
          </cell>
          <cell r="W231">
            <v>15</v>
          </cell>
        </row>
        <row r="232">
          <cell r="B232" t="str">
            <v>ValenciaRyanair</v>
          </cell>
          <cell r="C232" t="str">
            <v>Valencia</v>
          </cell>
          <cell r="D232" t="str">
            <v>Ryanair</v>
          </cell>
          <cell r="E232">
            <v>22</v>
          </cell>
          <cell r="F232">
            <v>0</v>
          </cell>
          <cell r="G232">
            <v>3</v>
          </cell>
          <cell r="H232">
            <v>2</v>
          </cell>
          <cell r="I232">
            <v>0</v>
          </cell>
          <cell r="J232">
            <v>22</v>
          </cell>
          <cell r="K232">
            <v>0</v>
          </cell>
          <cell r="L232" t="str">
            <v>W</v>
          </cell>
          <cell r="M232" t="str">
            <v xml:space="preserve"> </v>
          </cell>
          <cell r="N232" t="str">
            <v xml:space="preserve"> </v>
          </cell>
          <cell r="O232" t="str">
            <v xml:space="preserve"> </v>
          </cell>
          <cell r="P232" t="str">
            <v xml:space="preserve"> </v>
          </cell>
          <cell r="Q232" t="str">
            <v>W</v>
          </cell>
          <cell r="R232" t="str">
            <v xml:space="preserve"> </v>
          </cell>
          <cell r="S232" t="str">
            <v>ValenciaRyanair</v>
          </cell>
          <cell r="T232">
            <v>45957</v>
          </cell>
          <cell r="U232">
            <v>46109</v>
          </cell>
          <cell r="V232">
            <v>152</v>
          </cell>
          <cell r="W232">
            <v>49</v>
          </cell>
        </row>
        <row r="233">
          <cell r="B233" t="str">
            <v>VeniceJet2</v>
          </cell>
          <cell r="C233" t="str">
            <v>Venice</v>
          </cell>
          <cell r="D233" t="str">
            <v>Jet2</v>
          </cell>
          <cell r="E233">
            <v>0</v>
          </cell>
          <cell r="F233">
            <v>0</v>
          </cell>
          <cell r="G233">
            <v>0</v>
          </cell>
          <cell r="H233">
            <v>8</v>
          </cell>
          <cell r="I233">
            <v>0</v>
          </cell>
          <cell r="J233">
            <v>0</v>
          </cell>
          <cell r="K233">
            <v>8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  <cell r="O233" t="str">
            <v>W</v>
          </cell>
          <cell r="P233" t="str">
            <v xml:space="preserve"> </v>
          </cell>
          <cell r="Q233" t="str">
            <v xml:space="preserve"> </v>
          </cell>
          <cell r="R233" t="str">
            <v>W</v>
          </cell>
          <cell r="S233" t="str">
            <v>VeniceJet2</v>
          </cell>
          <cell r="T233">
            <v>45956</v>
          </cell>
          <cell r="U233">
            <v>46107</v>
          </cell>
          <cell r="V233">
            <v>151</v>
          </cell>
          <cell r="W233">
            <v>16</v>
          </cell>
        </row>
        <row r="234">
          <cell r="B234" t="str">
            <v>Venice-TrevisoRyanair</v>
          </cell>
          <cell r="C234" t="str">
            <v>Venice-Treviso</v>
          </cell>
          <cell r="D234" t="str">
            <v>Ryanair</v>
          </cell>
          <cell r="E234">
            <v>22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22</v>
          </cell>
          <cell r="K234">
            <v>0</v>
          </cell>
          <cell r="L234" t="str">
            <v>W</v>
          </cell>
          <cell r="M234" t="str">
            <v xml:space="preserve"> </v>
          </cell>
          <cell r="N234" t="str">
            <v xml:space="preserve"> </v>
          </cell>
          <cell r="O234" t="str">
            <v xml:space="preserve"> </v>
          </cell>
          <cell r="P234" t="str">
            <v xml:space="preserve"> </v>
          </cell>
          <cell r="Q234" t="str">
            <v>W</v>
          </cell>
          <cell r="R234" t="str">
            <v xml:space="preserve"> </v>
          </cell>
          <cell r="S234" t="str">
            <v>Venice-TrevisoRyanair</v>
          </cell>
          <cell r="T234">
            <v>45957</v>
          </cell>
          <cell r="U234">
            <v>46109</v>
          </cell>
          <cell r="V234">
            <v>152</v>
          </cell>
          <cell r="W234">
            <v>44</v>
          </cell>
        </row>
        <row r="235">
          <cell r="B235" t="str">
            <v>VeronaJet2</v>
          </cell>
          <cell r="C235" t="str">
            <v>Verona</v>
          </cell>
          <cell r="D235" t="str">
            <v>Jet2</v>
          </cell>
          <cell r="E235">
            <v>0</v>
          </cell>
          <cell r="F235">
            <v>0</v>
          </cell>
          <cell r="G235">
            <v>1</v>
          </cell>
          <cell r="H235">
            <v>0</v>
          </cell>
          <cell r="I235">
            <v>0</v>
          </cell>
          <cell r="J235">
            <v>1</v>
          </cell>
          <cell r="K235">
            <v>0</v>
          </cell>
          <cell r="L235" t="str">
            <v xml:space="preserve"> </v>
          </cell>
          <cell r="M235" t="str">
            <v xml:space="preserve"> </v>
          </cell>
          <cell r="N235" t="str">
            <v xml:space="preserve"> </v>
          </cell>
          <cell r="O235" t="str">
            <v xml:space="preserve"> </v>
          </cell>
          <cell r="P235" t="str">
            <v xml:space="preserve"> </v>
          </cell>
          <cell r="Q235" t="str">
            <v xml:space="preserve"> </v>
          </cell>
          <cell r="R235" t="str">
            <v xml:space="preserve"> </v>
          </cell>
          <cell r="S235" t="str">
            <v>VeronaJet2</v>
          </cell>
          <cell r="T235">
            <v>45959</v>
          </cell>
          <cell r="U235">
            <v>45962</v>
          </cell>
          <cell r="V235">
            <v>3</v>
          </cell>
          <cell r="W235">
            <v>2</v>
          </cell>
        </row>
        <row r="236">
          <cell r="B236" t="str">
            <v>VeronaRyanair</v>
          </cell>
          <cell r="C236" t="str">
            <v>Verona</v>
          </cell>
          <cell r="D236" t="str">
            <v>Ryanair</v>
          </cell>
          <cell r="E236">
            <v>19</v>
          </cell>
          <cell r="F236">
            <v>0</v>
          </cell>
          <cell r="G236">
            <v>0</v>
          </cell>
          <cell r="H236">
            <v>17</v>
          </cell>
          <cell r="I236">
            <v>0</v>
          </cell>
          <cell r="J236">
            <v>18</v>
          </cell>
          <cell r="K236">
            <v>19</v>
          </cell>
          <cell r="L236" t="str">
            <v>W</v>
          </cell>
          <cell r="M236" t="str">
            <v xml:space="preserve"> </v>
          </cell>
          <cell r="N236" t="str">
            <v xml:space="preserve"> </v>
          </cell>
          <cell r="O236" t="str">
            <v>W</v>
          </cell>
          <cell r="P236" t="str">
            <v xml:space="preserve"> </v>
          </cell>
          <cell r="Q236" t="str">
            <v>W</v>
          </cell>
          <cell r="R236" t="str">
            <v>W</v>
          </cell>
          <cell r="S236" t="str">
            <v>VeronaRyanair</v>
          </cell>
          <cell r="T236">
            <v>45956</v>
          </cell>
          <cell r="U236">
            <v>46109</v>
          </cell>
          <cell r="V236">
            <v>153</v>
          </cell>
          <cell r="W236">
            <v>73</v>
          </cell>
        </row>
        <row r="237">
          <cell r="B237" t="str">
            <v>VeronaThomson Airways</v>
          </cell>
          <cell r="C237" t="str">
            <v>Verona</v>
          </cell>
          <cell r="D237" t="str">
            <v>Thomson Airways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15</v>
          </cell>
          <cell r="K237">
            <v>0</v>
          </cell>
          <cell r="L237" t="str">
            <v xml:space="preserve"> </v>
          </cell>
          <cell r="M237" t="str">
            <v xml:space="preserve"> </v>
          </cell>
          <cell r="N237" t="str">
            <v xml:space="preserve"> </v>
          </cell>
          <cell r="O237" t="str">
            <v xml:space="preserve"> </v>
          </cell>
          <cell r="P237" t="str">
            <v xml:space="preserve"> </v>
          </cell>
          <cell r="Q237" t="str">
            <v>W</v>
          </cell>
          <cell r="R237" t="str">
            <v xml:space="preserve"> </v>
          </cell>
          <cell r="S237" t="str">
            <v>VeronaThomson Airways</v>
          </cell>
          <cell r="T237">
            <v>46011</v>
          </cell>
          <cell r="U237">
            <v>46109</v>
          </cell>
          <cell r="V237">
            <v>98</v>
          </cell>
          <cell r="W237">
            <v>15</v>
          </cell>
        </row>
        <row r="238">
          <cell r="B238" t="str">
            <v>ViennaJet2</v>
          </cell>
          <cell r="C238" t="str">
            <v>Vienna</v>
          </cell>
          <cell r="D238" t="str">
            <v>Jet2</v>
          </cell>
          <cell r="E238">
            <v>10</v>
          </cell>
          <cell r="F238">
            <v>0</v>
          </cell>
          <cell r="G238">
            <v>0</v>
          </cell>
          <cell r="H238">
            <v>0</v>
          </cell>
          <cell r="I238">
            <v>10</v>
          </cell>
          <cell r="J238">
            <v>0</v>
          </cell>
          <cell r="K238">
            <v>0</v>
          </cell>
          <cell r="L238" t="str">
            <v>W</v>
          </cell>
          <cell r="M238" t="str">
            <v xml:space="preserve"> </v>
          </cell>
          <cell r="N238" t="str">
            <v xml:space="preserve"> </v>
          </cell>
          <cell r="O238" t="str">
            <v xml:space="preserve"> </v>
          </cell>
          <cell r="P238" t="str">
            <v>W</v>
          </cell>
          <cell r="Q238" t="str">
            <v xml:space="preserve"> </v>
          </cell>
          <cell r="R238" t="str">
            <v xml:space="preserve"> </v>
          </cell>
          <cell r="S238" t="str">
            <v>ViennaJet2</v>
          </cell>
          <cell r="T238">
            <v>45957</v>
          </cell>
          <cell r="U238">
            <v>46024</v>
          </cell>
          <cell r="V238">
            <v>67</v>
          </cell>
          <cell r="W238">
            <v>20</v>
          </cell>
        </row>
        <row r="239">
          <cell r="B239" t="str">
            <v>ZakinthosJet2</v>
          </cell>
          <cell r="C239" t="str">
            <v>Zakinthos</v>
          </cell>
          <cell r="D239" t="str">
            <v>Jet2</v>
          </cell>
          <cell r="E239">
            <v>0</v>
          </cell>
          <cell r="F239">
            <v>0</v>
          </cell>
          <cell r="G239">
            <v>1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 t="str">
            <v xml:space="preserve"> </v>
          </cell>
          <cell r="M239" t="str">
            <v xml:space="preserve"> </v>
          </cell>
          <cell r="N239" t="str">
            <v xml:space="preserve"> </v>
          </cell>
          <cell r="O239" t="str">
            <v xml:space="preserve"> </v>
          </cell>
          <cell r="P239" t="str">
            <v xml:space="preserve"> </v>
          </cell>
          <cell r="Q239" t="str">
            <v xml:space="preserve"> </v>
          </cell>
          <cell r="R239" t="str">
            <v xml:space="preserve"> </v>
          </cell>
          <cell r="S239" t="str">
            <v>ZakinthosJet2</v>
          </cell>
          <cell r="T239">
            <v>45959</v>
          </cell>
          <cell r="U239">
            <v>45959</v>
          </cell>
          <cell r="V239">
            <v>0</v>
          </cell>
          <cell r="W239">
            <v>1</v>
          </cell>
        </row>
        <row r="240">
          <cell r="B240" t="str">
            <v>ZurichSwiss International Air Lines</v>
          </cell>
          <cell r="C240" t="str">
            <v>Zurich</v>
          </cell>
          <cell r="D240" t="str">
            <v>Swiss International Air Lines</v>
          </cell>
          <cell r="E240">
            <v>22</v>
          </cell>
          <cell r="F240">
            <v>22</v>
          </cell>
          <cell r="G240">
            <v>17</v>
          </cell>
          <cell r="H240">
            <v>21</v>
          </cell>
          <cell r="I240">
            <v>23</v>
          </cell>
          <cell r="J240">
            <v>2</v>
          </cell>
          <cell r="K240">
            <v>22</v>
          </cell>
          <cell r="L240" t="str">
            <v>W</v>
          </cell>
          <cell r="M240" t="str">
            <v>W</v>
          </cell>
          <cell r="N240" t="str">
            <v>W</v>
          </cell>
          <cell r="O240" t="str">
            <v>W</v>
          </cell>
          <cell r="P240" t="str">
            <v>W</v>
          </cell>
          <cell r="Q240" t="str">
            <v xml:space="preserve"> </v>
          </cell>
          <cell r="R240" t="str">
            <v>W</v>
          </cell>
          <cell r="S240" t="str">
            <v>ZurichSwiss International Air Lines</v>
          </cell>
          <cell r="T240">
            <v>45956</v>
          </cell>
          <cell r="U240">
            <v>46108</v>
          </cell>
          <cell r="V240">
            <v>152</v>
          </cell>
          <cell r="W240">
            <v>129</v>
          </cell>
        </row>
        <row r="241">
          <cell r="B241" t="str">
            <v>Paris-BeauvaisRyanair</v>
          </cell>
          <cell r="C241" t="str">
            <v>Paris-Beauvais</v>
          </cell>
          <cell r="D241" t="str">
            <v>Ryanair</v>
          </cell>
          <cell r="E241">
            <v>24</v>
          </cell>
          <cell r="F241">
            <v>1</v>
          </cell>
          <cell r="G241">
            <v>4</v>
          </cell>
          <cell r="H241">
            <v>13</v>
          </cell>
          <cell r="I241">
            <v>21</v>
          </cell>
          <cell r="J241">
            <v>14</v>
          </cell>
          <cell r="K241">
            <v>22</v>
          </cell>
          <cell r="L241" t="str">
            <v>W</v>
          </cell>
          <cell r="M241" t="str">
            <v xml:space="preserve"> </v>
          </cell>
          <cell r="N241" t="str">
            <v xml:space="preserve"> </v>
          </cell>
          <cell r="O241" t="str">
            <v>W</v>
          </cell>
          <cell r="P241" t="str">
            <v>W</v>
          </cell>
          <cell r="Q241" t="str">
            <v>W</v>
          </cell>
          <cell r="R241" t="str">
            <v>W</v>
          </cell>
          <cell r="S241" t="str">
            <v>Paris-BeauvaisRyanair</v>
          </cell>
          <cell r="T241">
            <v>45956</v>
          </cell>
          <cell r="U241">
            <v>46109</v>
          </cell>
          <cell r="V241">
            <v>153</v>
          </cell>
          <cell r="W241">
            <v>99</v>
          </cell>
        </row>
        <row r="242">
          <cell r="B242" t="str">
            <v>Milan-LinateeasyJet</v>
          </cell>
          <cell r="C242" t="str">
            <v>Milan-Linate</v>
          </cell>
          <cell r="D242" t="str">
            <v>easyJet</v>
          </cell>
          <cell r="E242">
            <v>0</v>
          </cell>
          <cell r="F242">
            <v>0</v>
          </cell>
          <cell r="G242">
            <v>21</v>
          </cell>
          <cell r="H242">
            <v>0</v>
          </cell>
          <cell r="I242">
            <v>0</v>
          </cell>
          <cell r="J242">
            <v>22</v>
          </cell>
          <cell r="K242">
            <v>0</v>
          </cell>
          <cell r="L242" t="str">
            <v xml:space="preserve"> </v>
          </cell>
          <cell r="M242" t="str">
            <v xml:space="preserve"> </v>
          </cell>
          <cell r="N242" t="str">
            <v>W</v>
          </cell>
          <cell r="O242" t="str">
            <v xml:space="preserve"> </v>
          </cell>
          <cell r="P242" t="str">
            <v xml:space="preserve"> </v>
          </cell>
          <cell r="Q242" t="str">
            <v>W</v>
          </cell>
          <cell r="R242" t="str">
            <v xml:space="preserve"> </v>
          </cell>
          <cell r="S242" t="str">
            <v>Milan-LinateeasyJet</v>
          </cell>
          <cell r="T242">
            <v>45962</v>
          </cell>
          <cell r="U242">
            <v>46109</v>
          </cell>
          <cell r="V242">
            <v>147</v>
          </cell>
          <cell r="W242">
            <v>43</v>
          </cell>
        </row>
        <row r="243">
          <cell r="B243" t="str">
            <v>Rome-CiampinoRyanair</v>
          </cell>
          <cell r="C243" t="str">
            <v>Rome-Ciampino</v>
          </cell>
          <cell r="D243" t="str">
            <v>Ryanair</v>
          </cell>
          <cell r="E243">
            <v>0</v>
          </cell>
          <cell r="F243">
            <v>0</v>
          </cell>
          <cell r="G243">
            <v>21</v>
          </cell>
          <cell r="H243">
            <v>0</v>
          </cell>
          <cell r="I243">
            <v>0</v>
          </cell>
          <cell r="J243">
            <v>22</v>
          </cell>
          <cell r="K243">
            <v>22</v>
          </cell>
          <cell r="L243" t="str">
            <v xml:space="preserve"> </v>
          </cell>
          <cell r="M243" t="str">
            <v xml:space="preserve"> </v>
          </cell>
          <cell r="N243" t="str">
            <v>W</v>
          </cell>
          <cell r="O243" t="str">
            <v xml:space="preserve"> </v>
          </cell>
          <cell r="P243" t="str">
            <v xml:space="preserve"> </v>
          </cell>
          <cell r="Q243" t="str">
            <v>W</v>
          </cell>
          <cell r="R243" t="str">
            <v>W</v>
          </cell>
          <cell r="S243" t="str">
            <v>Rome-CiampinoRyanair</v>
          </cell>
          <cell r="T243">
            <v>45956</v>
          </cell>
          <cell r="U243">
            <v>46109</v>
          </cell>
          <cell r="V243">
            <v>153</v>
          </cell>
          <cell r="W243">
            <v>65</v>
          </cell>
        </row>
        <row r="244">
          <cell r="B244" t="str">
            <v>TallinnJet2</v>
          </cell>
          <cell r="C244" t="str">
            <v>Tallinn</v>
          </cell>
          <cell r="D244" t="str">
            <v>Jet2</v>
          </cell>
          <cell r="E244">
            <v>4</v>
          </cell>
          <cell r="F244">
            <v>0</v>
          </cell>
          <cell r="G244">
            <v>0</v>
          </cell>
          <cell r="H244">
            <v>0</v>
          </cell>
          <cell r="I244">
            <v>4</v>
          </cell>
          <cell r="J244">
            <v>0</v>
          </cell>
          <cell r="K244">
            <v>0</v>
          </cell>
          <cell r="L244" t="str">
            <v xml:space="preserve"> </v>
          </cell>
          <cell r="M244" t="str">
            <v xml:space="preserve"> </v>
          </cell>
          <cell r="N244" t="str">
            <v xml:space="preserve"> </v>
          </cell>
          <cell r="O244" t="str">
            <v xml:space="preserve"> </v>
          </cell>
          <cell r="P244" t="str">
            <v xml:space="preserve"> </v>
          </cell>
          <cell r="Q244" t="str">
            <v xml:space="preserve"> </v>
          </cell>
          <cell r="R244" t="str">
            <v xml:space="preserve"> </v>
          </cell>
          <cell r="S244" t="str">
            <v>TallinnJet2</v>
          </cell>
          <cell r="T244">
            <v>45989</v>
          </cell>
          <cell r="U244">
            <v>46013</v>
          </cell>
          <cell r="V244">
            <v>24</v>
          </cell>
          <cell r="W244">
            <v>8</v>
          </cell>
        </row>
        <row r="245">
          <cell r="B245" t="str">
            <v>Jerez De La FronteraJet2</v>
          </cell>
          <cell r="C245" t="str">
            <v>Jerez De La Frontera</v>
          </cell>
          <cell r="D245" t="str">
            <v>Jet2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1</v>
          </cell>
          <cell r="J245">
            <v>0</v>
          </cell>
          <cell r="K245">
            <v>0</v>
          </cell>
          <cell r="L245" t="str">
            <v xml:space="preserve"> </v>
          </cell>
          <cell r="M245" t="str">
            <v xml:space="preserve"> </v>
          </cell>
          <cell r="N245" t="str">
            <v xml:space="preserve"> </v>
          </cell>
          <cell r="O245" t="str">
            <v xml:space="preserve"> </v>
          </cell>
          <cell r="P245" t="str">
            <v xml:space="preserve"> </v>
          </cell>
          <cell r="Q245" t="str">
            <v xml:space="preserve"> </v>
          </cell>
          <cell r="R245" t="str">
            <v xml:space="preserve"> </v>
          </cell>
          <cell r="S245" t="str">
            <v>Jerez De La FronteraJet2</v>
          </cell>
          <cell r="T245">
            <v>45961</v>
          </cell>
          <cell r="U245">
            <v>45961</v>
          </cell>
          <cell r="V245">
            <v>0</v>
          </cell>
          <cell r="W245">
            <v>1</v>
          </cell>
        </row>
        <row r="246">
          <cell r="B246" t="str">
            <v>PauJet2</v>
          </cell>
          <cell r="C246" t="str">
            <v>Pau</v>
          </cell>
          <cell r="D246" t="str">
            <v>Jet2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</v>
          </cell>
          <cell r="K246">
            <v>0</v>
          </cell>
          <cell r="L246" t="str">
            <v xml:space="preserve"> </v>
          </cell>
          <cell r="M246" t="str">
            <v xml:space="preserve"> </v>
          </cell>
          <cell r="N246" t="str">
            <v xml:space="preserve"> </v>
          </cell>
          <cell r="O246" t="str">
            <v xml:space="preserve"> </v>
          </cell>
          <cell r="P246" t="str">
            <v xml:space="preserve"> </v>
          </cell>
          <cell r="Q246" t="str">
            <v xml:space="preserve"> </v>
          </cell>
          <cell r="R246" t="str">
            <v xml:space="preserve"> </v>
          </cell>
          <cell r="S246" t="str">
            <v>PauJet2</v>
          </cell>
          <cell r="T246">
            <v>45997</v>
          </cell>
          <cell r="U246">
            <v>45998</v>
          </cell>
          <cell r="V246">
            <v>1</v>
          </cell>
          <cell r="W246">
            <v>1</v>
          </cell>
        </row>
        <row r="247">
          <cell r="B247" t="str">
            <v>La RochelleJet2</v>
          </cell>
          <cell r="C247" t="str">
            <v>La Rochelle</v>
          </cell>
          <cell r="D247" t="str">
            <v>Jet2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1</v>
          </cell>
          <cell r="J247">
            <v>0</v>
          </cell>
          <cell r="K247">
            <v>0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  <cell r="O247" t="str">
            <v xml:space="preserve"> </v>
          </cell>
          <cell r="P247" t="str">
            <v xml:space="preserve"> </v>
          </cell>
          <cell r="Q247" t="str">
            <v xml:space="preserve"> </v>
          </cell>
          <cell r="R247" t="str">
            <v xml:space="preserve"> </v>
          </cell>
          <cell r="S247" t="str">
            <v>La RochelleJet2</v>
          </cell>
          <cell r="T247">
            <v>45996</v>
          </cell>
          <cell r="U247">
            <v>45998</v>
          </cell>
          <cell r="V247">
            <v>2</v>
          </cell>
          <cell r="W247">
            <v>1</v>
          </cell>
        </row>
        <row r="248">
          <cell r="B248" t="str">
            <v>ToursJet2</v>
          </cell>
          <cell r="C248" t="str">
            <v>Tours</v>
          </cell>
          <cell r="D248" t="str">
            <v>Jet2</v>
          </cell>
          <cell r="E248">
            <v>0</v>
          </cell>
          <cell r="F248">
            <v>1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 t="str">
            <v xml:space="preserve"> </v>
          </cell>
          <cell r="M248" t="str">
            <v xml:space="preserve"> </v>
          </cell>
          <cell r="N248" t="str">
            <v xml:space="preserve"> </v>
          </cell>
          <cell r="O248" t="str">
            <v xml:space="preserve"> </v>
          </cell>
          <cell r="P248" t="str">
            <v xml:space="preserve"> </v>
          </cell>
          <cell r="Q248" t="str">
            <v xml:space="preserve"> </v>
          </cell>
          <cell r="R248" t="str">
            <v xml:space="preserve"> </v>
          </cell>
          <cell r="S248" t="str">
            <v>ToursJet2</v>
          </cell>
          <cell r="T248">
            <v>46091</v>
          </cell>
          <cell r="U248">
            <v>46093</v>
          </cell>
          <cell r="V248">
            <v>2</v>
          </cell>
          <cell r="W248">
            <v>1</v>
          </cell>
        </row>
        <row r="249">
          <cell r="B249" t="str">
            <v>SuceavaWizz Air</v>
          </cell>
          <cell r="C249" t="str">
            <v>Suceava</v>
          </cell>
          <cell r="D249" t="str">
            <v>Wizz Air</v>
          </cell>
          <cell r="E249">
            <v>15</v>
          </cell>
          <cell r="F249">
            <v>0</v>
          </cell>
          <cell r="G249">
            <v>15</v>
          </cell>
          <cell r="H249">
            <v>0</v>
          </cell>
          <cell r="I249">
            <v>15</v>
          </cell>
          <cell r="J249">
            <v>0</v>
          </cell>
          <cell r="K249">
            <v>0</v>
          </cell>
          <cell r="L249" t="str">
            <v>W</v>
          </cell>
          <cell r="M249" t="str">
            <v xml:space="preserve"> </v>
          </cell>
          <cell r="N249" t="str">
            <v>W</v>
          </cell>
          <cell r="O249" t="str">
            <v xml:space="preserve"> </v>
          </cell>
          <cell r="P249" t="str">
            <v>W</v>
          </cell>
          <cell r="Q249" t="str">
            <v xml:space="preserve"> </v>
          </cell>
          <cell r="R249" t="str">
            <v xml:space="preserve"> </v>
          </cell>
          <cell r="S249" t="str">
            <v>SuceavaWizz Air</v>
          </cell>
          <cell r="T249">
            <v>46006</v>
          </cell>
          <cell r="U249">
            <v>46108</v>
          </cell>
          <cell r="V249">
            <v>102</v>
          </cell>
          <cell r="W249">
            <v>45</v>
          </cell>
        </row>
        <row r="250">
          <cell r="B250" t="str">
            <v>SibiuWizz Air</v>
          </cell>
          <cell r="C250" t="str">
            <v>Sibiu</v>
          </cell>
          <cell r="D250" t="str">
            <v>Wizz Air</v>
          </cell>
          <cell r="E250">
            <v>0</v>
          </cell>
          <cell r="F250">
            <v>22</v>
          </cell>
          <cell r="G250">
            <v>0</v>
          </cell>
          <cell r="H250">
            <v>0</v>
          </cell>
          <cell r="I250">
            <v>0</v>
          </cell>
          <cell r="J250">
            <v>22</v>
          </cell>
          <cell r="K250">
            <v>0</v>
          </cell>
          <cell r="L250" t="str">
            <v xml:space="preserve"> </v>
          </cell>
          <cell r="M250" t="str">
            <v>W</v>
          </cell>
          <cell r="N250" t="str">
            <v xml:space="preserve"> </v>
          </cell>
          <cell r="O250" t="str">
            <v xml:space="preserve"> </v>
          </cell>
          <cell r="P250" t="str">
            <v xml:space="preserve"> </v>
          </cell>
          <cell r="Q250" t="str">
            <v>W</v>
          </cell>
          <cell r="R250" t="str">
            <v xml:space="preserve"> </v>
          </cell>
          <cell r="S250" t="str">
            <v>SibiuWizz Air</v>
          </cell>
          <cell r="T250">
            <v>45958</v>
          </cell>
          <cell r="U250">
            <v>46109</v>
          </cell>
          <cell r="V250">
            <v>151</v>
          </cell>
          <cell r="W250">
            <v>44</v>
          </cell>
        </row>
        <row r="251">
          <cell r="B251" t="str">
            <v>VigoKlasJet</v>
          </cell>
          <cell r="C251" t="str">
            <v>Vigo</v>
          </cell>
          <cell r="D251" t="str">
            <v>KlasJet</v>
          </cell>
          <cell r="E251">
            <v>0</v>
          </cell>
          <cell r="F251">
            <v>0</v>
          </cell>
          <cell r="G251">
            <v>1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 t="str">
            <v xml:space="preserve"> </v>
          </cell>
          <cell r="M251" t="str">
            <v xml:space="preserve"> </v>
          </cell>
          <cell r="N251" t="str">
            <v xml:space="preserve"> </v>
          </cell>
          <cell r="O251" t="str">
            <v xml:space="preserve"> </v>
          </cell>
          <cell r="P251" t="str">
            <v xml:space="preserve"> </v>
          </cell>
          <cell r="Q251" t="str">
            <v xml:space="preserve"> </v>
          </cell>
          <cell r="R251" t="str">
            <v xml:space="preserve"> </v>
          </cell>
          <cell r="S251" t="str">
            <v>VigoKlasJet</v>
          </cell>
          <cell r="T251">
            <v>46043</v>
          </cell>
          <cell r="U251">
            <v>46043</v>
          </cell>
          <cell r="V251">
            <v>0</v>
          </cell>
          <cell r="W251">
            <v>1</v>
          </cell>
        </row>
        <row r="252">
          <cell r="B252" t="str">
            <v>Santiago de CompostelaThomson Airways</v>
          </cell>
          <cell r="C252" t="str">
            <v>Santiago de Compostela</v>
          </cell>
          <cell r="D252" t="str">
            <v>Thomson Airways</v>
          </cell>
          <cell r="E252">
            <v>0</v>
          </cell>
          <cell r="F252">
            <v>3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 t="str">
            <v xml:space="preserve"> </v>
          </cell>
          <cell r="M252" t="str">
            <v xml:space="preserve"> </v>
          </cell>
          <cell r="N252" t="str">
            <v xml:space="preserve"> </v>
          </cell>
          <cell r="O252" t="str">
            <v xml:space="preserve"> </v>
          </cell>
          <cell r="P252" t="str">
            <v xml:space="preserve"> </v>
          </cell>
          <cell r="Q252" t="str">
            <v xml:space="preserve"> </v>
          </cell>
          <cell r="R252" t="str">
            <v xml:space="preserve"> </v>
          </cell>
          <cell r="S252" t="str">
            <v>Santiago de CompostelaThomson Airways</v>
          </cell>
          <cell r="T252">
            <v>45993</v>
          </cell>
          <cell r="U252">
            <v>45993</v>
          </cell>
          <cell r="V252">
            <v>0</v>
          </cell>
          <cell r="W252">
            <v>3</v>
          </cell>
        </row>
      </sheetData>
      <sheetData sheetId="1"/>
      <sheetData sheetId="2"/>
      <sheetData sheetId="3">
        <row r="1">
          <cell r="L1" t="str">
            <v>above 5 flights</v>
          </cell>
        </row>
        <row r="2">
          <cell r="C2" t="str">
            <v>Destination</v>
          </cell>
          <cell r="D2" t="str">
            <v>Airline</v>
          </cell>
          <cell r="E2" t="str">
            <v>M</v>
          </cell>
          <cell r="F2" t="str">
            <v>T</v>
          </cell>
          <cell r="G2" t="str">
            <v>W</v>
          </cell>
          <cell r="H2" t="str">
            <v>T</v>
          </cell>
          <cell r="I2" t="str">
            <v>F</v>
          </cell>
          <cell r="J2" t="str">
            <v>S</v>
          </cell>
          <cell r="K2" t="str">
            <v>S</v>
          </cell>
          <cell r="L2" t="str">
            <v>M</v>
          </cell>
          <cell r="M2" t="str">
            <v>T</v>
          </cell>
          <cell r="N2" t="str">
            <v>W</v>
          </cell>
          <cell r="O2" t="str">
            <v>T</v>
          </cell>
          <cell r="P2" t="str">
            <v>F</v>
          </cell>
          <cell r="Q2" t="str">
            <v>S</v>
          </cell>
          <cell r="R2" t="str">
            <v>S</v>
          </cell>
          <cell r="T2" t="str">
            <v>Start Date</v>
          </cell>
          <cell r="U2" t="str">
            <v>End Date</v>
          </cell>
          <cell r="V2" t="str">
            <v>No.of Days Active</v>
          </cell>
          <cell r="W2" t="str">
            <v>No.of Flights</v>
          </cell>
        </row>
        <row r="3">
          <cell r="B3" t="str">
            <v>AberdeenLoganair</v>
          </cell>
          <cell r="C3" t="str">
            <v>Aberdeen</v>
          </cell>
          <cell r="D3" t="str">
            <v>Loganair</v>
          </cell>
          <cell r="E3">
            <v>57</v>
          </cell>
          <cell r="F3">
            <v>89</v>
          </cell>
          <cell r="G3">
            <v>74</v>
          </cell>
          <cell r="H3">
            <v>88</v>
          </cell>
          <cell r="I3">
            <v>65</v>
          </cell>
          <cell r="J3">
            <v>11</v>
          </cell>
          <cell r="K3">
            <v>60</v>
          </cell>
          <cell r="L3" t="str">
            <v>S</v>
          </cell>
          <cell r="M3" t="str">
            <v>S</v>
          </cell>
          <cell r="N3" t="str">
            <v>S</v>
          </cell>
          <cell r="O3" t="str">
            <v>S</v>
          </cell>
          <cell r="P3" t="str">
            <v>S</v>
          </cell>
          <cell r="Q3" t="str">
            <v>S</v>
          </cell>
          <cell r="R3" t="str">
            <v>S</v>
          </cell>
          <cell r="S3" t="str">
            <v>AberdeenLoganair</v>
          </cell>
          <cell r="T3">
            <v>46110</v>
          </cell>
          <cell r="U3">
            <v>46319</v>
          </cell>
          <cell r="V3">
            <v>209</v>
          </cell>
          <cell r="W3">
            <v>444</v>
          </cell>
        </row>
        <row r="4">
          <cell r="B4" t="str">
            <v>AgadirJet2</v>
          </cell>
          <cell r="C4" t="str">
            <v>Agadir</v>
          </cell>
          <cell r="D4" t="str">
            <v>Jet2</v>
          </cell>
          <cell r="E4">
            <v>0</v>
          </cell>
          <cell r="F4">
            <v>0</v>
          </cell>
          <cell r="G4">
            <v>30</v>
          </cell>
          <cell r="H4">
            <v>0</v>
          </cell>
          <cell r="I4">
            <v>0</v>
          </cell>
          <cell r="J4">
            <v>0</v>
          </cell>
          <cell r="K4">
            <v>30</v>
          </cell>
          <cell r="L4" t="str">
            <v xml:space="preserve"> </v>
          </cell>
          <cell r="M4" t="str">
            <v xml:space="preserve"> </v>
          </cell>
          <cell r="N4" t="str">
            <v>S</v>
          </cell>
          <cell r="O4" t="str">
            <v xml:space="preserve"> </v>
          </cell>
          <cell r="P4" t="str">
            <v xml:space="preserve"> </v>
          </cell>
          <cell r="Q4" t="str">
            <v xml:space="preserve"> </v>
          </cell>
          <cell r="R4" t="str">
            <v>S</v>
          </cell>
          <cell r="S4" t="str">
            <v>AgadirJet2</v>
          </cell>
          <cell r="T4">
            <v>46110</v>
          </cell>
          <cell r="U4">
            <v>46316</v>
          </cell>
          <cell r="V4">
            <v>206</v>
          </cell>
          <cell r="W4">
            <v>60</v>
          </cell>
        </row>
        <row r="5">
          <cell r="B5" t="str">
            <v>AgadirRyanair</v>
          </cell>
          <cell r="C5" t="str">
            <v>Agadir</v>
          </cell>
          <cell r="D5" t="str">
            <v>Ryanair</v>
          </cell>
          <cell r="E5">
            <v>30</v>
          </cell>
          <cell r="F5">
            <v>0</v>
          </cell>
          <cell r="G5">
            <v>0</v>
          </cell>
          <cell r="H5">
            <v>0</v>
          </cell>
          <cell r="I5">
            <v>30</v>
          </cell>
          <cell r="J5">
            <v>0</v>
          </cell>
          <cell r="K5">
            <v>0</v>
          </cell>
          <cell r="L5" t="str">
            <v>S</v>
          </cell>
          <cell r="M5" t="str">
            <v xml:space="preserve"> </v>
          </cell>
          <cell r="N5" t="str">
            <v xml:space="preserve"> </v>
          </cell>
          <cell r="O5" t="str">
            <v xml:space="preserve"> </v>
          </cell>
          <cell r="P5" t="str">
            <v>S</v>
          </cell>
          <cell r="Q5" t="str">
            <v xml:space="preserve"> </v>
          </cell>
          <cell r="R5" t="str">
            <v xml:space="preserve"> </v>
          </cell>
          <cell r="S5" t="str">
            <v>AgadirRyanair</v>
          </cell>
          <cell r="T5">
            <v>46111</v>
          </cell>
          <cell r="U5">
            <v>46318</v>
          </cell>
          <cell r="V5">
            <v>207</v>
          </cell>
          <cell r="W5">
            <v>60</v>
          </cell>
        </row>
        <row r="6">
          <cell r="B6" t="str">
            <v>AgadirThomson Airways</v>
          </cell>
          <cell r="C6" t="str">
            <v>Agadir</v>
          </cell>
          <cell r="D6" t="str">
            <v>Thomson Airways</v>
          </cell>
          <cell r="E6">
            <v>25</v>
          </cell>
          <cell r="F6">
            <v>0</v>
          </cell>
          <cell r="G6">
            <v>0</v>
          </cell>
          <cell r="H6">
            <v>30</v>
          </cell>
          <cell r="I6">
            <v>1</v>
          </cell>
          <cell r="J6">
            <v>0</v>
          </cell>
          <cell r="K6">
            <v>0</v>
          </cell>
          <cell r="L6" t="str">
            <v>S</v>
          </cell>
          <cell r="M6" t="str">
            <v xml:space="preserve"> </v>
          </cell>
          <cell r="N6" t="str">
            <v xml:space="preserve"> </v>
          </cell>
          <cell r="O6" t="str">
            <v>S</v>
          </cell>
          <cell r="P6" t="str">
            <v xml:space="preserve"> </v>
          </cell>
          <cell r="Q6" t="str">
            <v xml:space="preserve"> </v>
          </cell>
          <cell r="R6" t="str">
            <v xml:space="preserve"> </v>
          </cell>
          <cell r="S6" t="str">
            <v>AgadirThomson Airways</v>
          </cell>
          <cell r="T6">
            <v>46114</v>
          </cell>
          <cell r="U6">
            <v>46317</v>
          </cell>
          <cell r="V6">
            <v>203</v>
          </cell>
          <cell r="W6">
            <v>56</v>
          </cell>
        </row>
        <row r="7">
          <cell r="B7" t="str">
            <v>AlicanteeasyJet</v>
          </cell>
          <cell r="C7" t="str">
            <v>Alicante</v>
          </cell>
          <cell r="D7" t="str">
            <v>easyJet</v>
          </cell>
          <cell r="E7">
            <v>15</v>
          </cell>
          <cell r="F7">
            <v>30</v>
          </cell>
          <cell r="G7">
            <v>25</v>
          </cell>
          <cell r="H7">
            <v>30</v>
          </cell>
          <cell r="I7">
            <v>16</v>
          </cell>
          <cell r="J7">
            <v>29</v>
          </cell>
          <cell r="K7">
            <v>0</v>
          </cell>
          <cell r="L7" t="str">
            <v>S</v>
          </cell>
          <cell r="M7" t="str">
            <v>S</v>
          </cell>
          <cell r="N7" t="str">
            <v>S</v>
          </cell>
          <cell r="O7" t="str">
            <v>S</v>
          </cell>
          <cell r="P7" t="str">
            <v>S</v>
          </cell>
          <cell r="Q7" t="str">
            <v>S</v>
          </cell>
          <cell r="R7" t="str">
            <v xml:space="preserve"> </v>
          </cell>
          <cell r="S7" t="str">
            <v>AlicanteeasyJet</v>
          </cell>
          <cell r="T7">
            <v>46111</v>
          </cell>
          <cell r="U7">
            <v>46319</v>
          </cell>
          <cell r="V7">
            <v>208</v>
          </cell>
          <cell r="W7">
            <v>145</v>
          </cell>
        </row>
        <row r="8">
          <cell r="B8" t="str">
            <v>AlicanteJet2</v>
          </cell>
          <cell r="C8" t="str">
            <v>Alicante</v>
          </cell>
          <cell r="D8" t="str">
            <v>Jet2</v>
          </cell>
          <cell r="E8">
            <v>30</v>
          </cell>
          <cell r="F8">
            <v>43</v>
          </cell>
          <cell r="G8">
            <v>30</v>
          </cell>
          <cell r="H8">
            <v>48</v>
          </cell>
          <cell r="I8">
            <v>30</v>
          </cell>
          <cell r="J8">
            <v>47</v>
          </cell>
          <cell r="K8">
            <v>37</v>
          </cell>
          <cell r="L8" t="str">
            <v>S</v>
          </cell>
          <cell r="M8" t="str">
            <v>S</v>
          </cell>
          <cell r="N8" t="str">
            <v>S</v>
          </cell>
          <cell r="O8" t="str">
            <v>S</v>
          </cell>
          <cell r="P8" t="str">
            <v>S</v>
          </cell>
          <cell r="Q8" t="str">
            <v>S</v>
          </cell>
          <cell r="R8" t="str">
            <v>S</v>
          </cell>
          <cell r="S8" t="str">
            <v>AlicanteJet2</v>
          </cell>
          <cell r="T8">
            <v>46110</v>
          </cell>
          <cell r="U8">
            <v>46319</v>
          </cell>
          <cell r="V8">
            <v>209</v>
          </cell>
          <cell r="W8">
            <v>265</v>
          </cell>
        </row>
        <row r="9">
          <cell r="B9" t="str">
            <v>AlicanteRyanair</v>
          </cell>
          <cell r="C9" t="str">
            <v>Alicante</v>
          </cell>
          <cell r="D9" t="str">
            <v>Ryanair</v>
          </cell>
          <cell r="E9">
            <v>87</v>
          </cell>
          <cell r="F9">
            <v>60</v>
          </cell>
          <cell r="G9">
            <v>60</v>
          </cell>
          <cell r="H9">
            <v>90</v>
          </cell>
          <cell r="I9">
            <v>60</v>
          </cell>
          <cell r="J9">
            <v>60</v>
          </cell>
          <cell r="K9">
            <v>60</v>
          </cell>
          <cell r="L9" t="str">
            <v>S</v>
          </cell>
          <cell r="M9" t="str">
            <v>S</v>
          </cell>
          <cell r="N9" t="str">
            <v>S</v>
          </cell>
          <cell r="O9" t="str">
            <v>S</v>
          </cell>
          <cell r="P9" t="str">
            <v>S</v>
          </cell>
          <cell r="Q9" t="str">
            <v>S</v>
          </cell>
          <cell r="R9" t="str">
            <v>S</v>
          </cell>
          <cell r="S9" t="str">
            <v>AlicanteRyanair</v>
          </cell>
          <cell r="T9">
            <v>46110</v>
          </cell>
          <cell r="U9">
            <v>46319</v>
          </cell>
          <cell r="V9">
            <v>209</v>
          </cell>
          <cell r="W9">
            <v>477</v>
          </cell>
        </row>
        <row r="10">
          <cell r="B10" t="str">
            <v>AlicanteThomson Airways</v>
          </cell>
          <cell r="C10" t="str">
            <v>Alicante</v>
          </cell>
          <cell r="D10" t="str">
            <v>Thomson Airways</v>
          </cell>
          <cell r="E10">
            <v>0</v>
          </cell>
          <cell r="F10">
            <v>30</v>
          </cell>
          <cell r="G10">
            <v>0</v>
          </cell>
          <cell r="H10">
            <v>0</v>
          </cell>
          <cell r="I10">
            <v>19</v>
          </cell>
          <cell r="J10">
            <v>30</v>
          </cell>
          <cell r="K10">
            <v>0</v>
          </cell>
          <cell r="L10" t="str">
            <v xml:space="preserve"> </v>
          </cell>
          <cell r="M10" t="str">
            <v>S</v>
          </cell>
          <cell r="N10" t="str">
            <v xml:space="preserve"> </v>
          </cell>
          <cell r="O10" t="str">
            <v xml:space="preserve"> </v>
          </cell>
          <cell r="P10" t="str">
            <v>S</v>
          </cell>
          <cell r="Q10" t="str">
            <v>S</v>
          </cell>
          <cell r="R10" t="str">
            <v xml:space="preserve"> </v>
          </cell>
          <cell r="S10" t="str">
            <v>AlicanteThomson Airways</v>
          </cell>
          <cell r="T10">
            <v>46112</v>
          </cell>
          <cell r="U10">
            <v>46319</v>
          </cell>
          <cell r="V10">
            <v>207</v>
          </cell>
          <cell r="W10">
            <v>79</v>
          </cell>
        </row>
        <row r="11">
          <cell r="B11" t="str">
            <v>AlmeriaJet2</v>
          </cell>
          <cell r="C11" t="str">
            <v>Almeria</v>
          </cell>
          <cell r="D11" t="str">
            <v>Jet2</v>
          </cell>
          <cell r="E11">
            <v>0</v>
          </cell>
          <cell r="F11">
            <v>25</v>
          </cell>
          <cell r="G11">
            <v>0</v>
          </cell>
          <cell r="H11">
            <v>19</v>
          </cell>
          <cell r="I11">
            <v>0</v>
          </cell>
          <cell r="J11">
            <v>26</v>
          </cell>
          <cell r="K11">
            <v>0</v>
          </cell>
          <cell r="L11" t="str">
            <v xml:space="preserve"> </v>
          </cell>
          <cell r="M11" t="str">
            <v>S</v>
          </cell>
          <cell r="N11" t="str">
            <v xml:space="preserve"> </v>
          </cell>
          <cell r="O11" t="str">
            <v>S</v>
          </cell>
          <cell r="P11" t="str">
            <v xml:space="preserve"> </v>
          </cell>
          <cell r="Q11" t="str">
            <v>S</v>
          </cell>
          <cell r="R11" t="str">
            <v xml:space="preserve"> </v>
          </cell>
          <cell r="S11" t="str">
            <v>AlmeriaJet2</v>
          </cell>
          <cell r="T11">
            <v>46144</v>
          </cell>
          <cell r="U11">
            <v>46319</v>
          </cell>
          <cell r="V11">
            <v>175</v>
          </cell>
          <cell r="W11">
            <v>70</v>
          </cell>
        </row>
        <row r="12">
          <cell r="B12" t="str">
            <v>AmritsarAir India</v>
          </cell>
          <cell r="C12" t="str">
            <v>Amritsar</v>
          </cell>
          <cell r="D12" t="str">
            <v>Air India</v>
          </cell>
          <cell r="E12">
            <v>0</v>
          </cell>
          <cell r="F12">
            <v>0</v>
          </cell>
          <cell r="G12">
            <v>30</v>
          </cell>
          <cell r="H12">
            <v>0</v>
          </cell>
          <cell r="I12">
            <v>30</v>
          </cell>
          <cell r="J12">
            <v>0</v>
          </cell>
          <cell r="K12">
            <v>30</v>
          </cell>
          <cell r="L12" t="str">
            <v xml:space="preserve"> </v>
          </cell>
          <cell r="M12" t="str">
            <v xml:space="preserve"> </v>
          </cell>
          <cell r="N12" t="str">
            <v>S</v>
          </cell>
          <cell r="O12" t="str">
            <v xml:space="preserve"> </v>
          </cell>
          <cell r="P12" t="str">
            <v>S</v>
          </cell>
          <cell r="Q12" t="str">
            <v xml:space="preserve"> </v>
          </cell>
          <cell r="R12" t="str">
            <v>S</v>
          </cell>
          <cell r="S12" t="str">
            <v>AmritsarAir India</v>
          </cell>
          <cell r="T12">
            <v>46110</v>
          </cell>
          <cell r="U12">
            <v>46319</v>
          </cell>
          <cell r="V12">
            <v>209</v>
          </cell>
          <cell r="W12">
            <v>90</v>
          </cell>
        </row>
        <row r="13">
          <cell r="B13" t="str">
            <v>AmsterdameasyJet</v>
          </cell>
          <cell r="C13" t="str">
            <v>Amsterdam</v>
          </cell>
          <cell r="D13" t="str">
            <v>easyJet</v>
          </cell>
          <cell r="E13">
            <v>50</v>
          </cell>
          <cell r="F13">
            <v>20</v>
          </cell>
          <cell r="G13">
            <v>30</v>
          </cell>
          <cell r="H13">
            <v>49</v>
          </cell>
          <cell r="I13">
            <v>50</v>
          </cell>
          <cell r="J13">
            <v>43</v>
          </cell>
          <cell r="K13">
            <v>49</v>
          </cell>
          <cell r="L13" t="str">
            <v>S</v>
          </cell>
          <cell r="M13" t="str">
            <v>S</v>
          </cell>
          <cell r="N13" t="str">
            <v>S</v>
          </cell>
          <cell r="O13" t="str">
            <v>S</v>
          </cell>
          <cell r="P13" t="str">
            <v>S</v>
          </cell>
          <cell r="Q13" t="str">
            <v>S</v>
          </cell>
          <cell r="R13" t="str">
            <v>S</v>
          </cell>
          <cell r="S13" t="str">
            <v>AmsterdameasyJet</v>
          </cell>
          <cell r="T13">
            <v>46110</v>
          </cell>
          <cell r="U13">
            <v>46319</v>
          </cell>
          <cell r="V13">
            <v>209</v>
          </cell>
          <cell r="W13">
            <v>291</v>
          </cell>
        </row>
        <row r="14">
          <cell r="B14" t="str">
            <v>AmsterdamKLM Royal Dutch Airlines</v>
          </cell>
          <cell r="C14" t="str">
            <v>Amsterdam</v>
          </cell>
          <cell r="D14" t="str">
            <v>KLM Royal Dutch Airlines</v>
          </cell>
          <cell r="E14">
            <v>146</v>
          </cell>
          <cell r="F14">
            <v>143</v>
          </cell>
          <cell r="G14">
            <v>145</v>
          </cell>
          <cell r="H14">
            <v>145</v>
          </cell>
          <cell r="I14">
            <v>143</v>
          </cell>
          <cell r="J14">
            <v>112</v>
          </cell>
          <cell r="K14">
            <v>118</v>
          </cell>
          <cell r="L14" t="str">
            <v>S</v>
          </cell>
          <cell r="M14" t="str">
            <v>S</v>
          </cell>
          <cell r="N14" t="str">
            <v>S</v>
          </cell>
          <cell r="O14" t="str">
            <v>S</v>
          </cell>
          <cell r="P14" t="str">
            <v>S</v>
          </cell>
          <cell r="Q14" t="str">
            <v>S</v>
          </cell>
          <cell r="R14" t="str">
            <v>S</v>
          </cell>
          <cell r="S14" t="str">
            <v>AmsterdamKLM Royal Dutch Airlines</v>
          </cell>
          <cell r="T14">
            <v>46110</v>
          </cell>
          <cell r="U14">
            <v>46319</v>
          </cell>
          <cell r="V14">
            <v>209</v>
          </cell>
          <cell r="W14">
            <v>952</v>
          </cell>
        </row>
        <row r="15">
          <cell r="B15" t="str">
            <v>AntalyaeasyJet</v>
          </cell>
          <cell r="C15" t="str">
            <v>Antalya</v>
          </cell>
          <cell r="D15" t="str">
            <v>easyJet</v>
          </cell>
          <cell r="E15">
            <v>29</v>
          </cell>
          <cell r="F15">
            <v>1</v>
          </cell>
          <cell r="G15">
            <v>23</v>
          </cell>
          <cell r="H15">
            <v>0</v>
          </cell>
          <cell r="I15">
            <v>30</v>
          </cell>
          <cell r="J15">
            <v>0</v>
          </cell>
          <cell r="K15">
            <v>0</v>
          </cell>
          <cell r="L15" t="str">
            <v>S</v>
          </cell>
          <cell r="M15" t="str">
            <v xml:space="preserve"> </v>
          </cell>
          <cell r="N15" t="str">
            <v>S</v>
          </cell>
          <cell r="O15" t="str">
            <v xml:space="preserve"> </v>
          </cell>
          <cell r="P15" t="str">
            <v>S</v>
          </cell>
          <cell r="Q15" t="str">
            <v xml:space="preserve"> </v>
          </cell>
          <cell r="R15" t="str">
            <v xml:space="preserve"> </v>
          </cell>
          <cell r="S15" t="str">
            <v>AntalyaeasyJet</v>
          </cell>
          <cell r="T15">
            <v>46111</v>
          </cell>
          <cell r="U15">
            <v>46318</v>
          </cell>
          <cell r="V15">
            <v>207</v>
          </cell>
          <cell r="W15">
            <v>83</v>
          </cell>
        </row>
        <row r="16">
          <cell r="B16" t="str">
            <v>AntalyaJet2</v>
          </cell>
          <cell r="C16" t="str">
            <v>Antalya</v>
          </cell>
          <cell r="D16" t="str">
            <v>Jet2</v>
          </cell>
          <cell r="E16">
            <v>30</v>
          </cell>
          <cell r="F16">
            <v>47</v>
          </cell>
          <cell r="G16">
            <v>30</v>
          </cell>
          <cell r="H16">
            <v>31</v>
          </cell>
          <cell r="I16">
            <v>30</v>
          </cell>
          <cell r="J16">
            <v>47</v>
          </cell>
          <cell r="K16">
            <v>30</v>
          </cell>
          <cell r="L16" t="str">
            <v>S</v>
          </cell>
          <cell r="M16" t="str">
            <v>S</v>
          </cell>
          <cell r="N16" t="str">
            <v>S</v>
          </cell>
          <cell r="O16" t="str">
            <v>S</v>
          </cell>
          <cell r="P16" t="str">
            <v>S</v>
          </cell>
          <cell r="Q16" t="str">
            <v>S</v>
          </cell>
          <cell r="R16" t="str">
            <v>S</v>
          </cell>
          <cell r="S16" t="str">
            <v>AntalyaJet2</v>
          </cell>
          <cell r="T16">
            <v>46110</v>
          </cell>
          <cell r="U16">
            <v>46319</v>
          </cell>
          <cell r="V16">
            <v>209</v>
          </cell>
          <cell r="W16">
            <v>245</v>
          </cell>
        </row>
        <row r="17">
          <cell r="B17" t="str">
            <v>AntalyaSunexpress</v>
          </cell>
          <cell r="C17" t="str">
            <v>Antalya</v>
          </cell>
          <cell r="D17" t="str">
            <v>Sunexpress</v>
          </cell>
          <cell r="E17">
            <v>40</v>
          </cell>
          <cell r="F17">
            <v>36</v>
          </cell>
          <cell r="G17">
            <v>34</v>
          </cell>
          <cell r="H17">
            <v>32</v>
          </cell>
          <cell r="I17">
            <v>41</v>
          </cell>
          <cell r="J17">
            <v>36</v>
          </cell>
          <cell r="K17">
            <v>31</v>
          </cell>
          <cell r="L17" t="str">
            <v>S</v>
          </cell>
          <cell r="M17" t="str">
            <v>S</v>
          </cell>
          <cell r="N17" t="str">
            <v>S</v>
          </cell>
          <cell r="O17" t="str">
            <v>S</v>
          </cell>
          <cell r="P17" t="str">
            <v>S</v>
          </cell>
          <cell r="Q17" t="str">
            <v>S</v>
          </cell>
          <cell r="R17" t="str">
            <v>S</v>
          </cell>
          <cell r="S17" t="str">
            <v>AntalyaSunexpress</v>
          </cell>
          <cell r="T17">
            <v>46110</v>
          </cell>
          <cell r="U17">
            <v>46319</v>
          </cell>
          <cell r="V17">
            <v>209</v>
          </cell>
          <cell r="W17">
            <v>250</v>
          </cell>
        </row>
        <row r="18">
          <cell r="B18" t="str">
            <v>AntalyaThomson Airways</v>
          </cell>
          <cell r="C18" t="str">
            <v>Antalya</v>
          </cell>
          <cell r="D18" t="str">
            <v>Thomson Airways</v>
          </cell>
          <cell r="E18">
            <v>0</v>
          </cell>
          <cell r="F18">
            <v>0</v>
          </cell>
          <cell r="G18">
            <v>30</v>
          </cell>
          <cell r="H18">
            <v>23</v>
          </cell>
          <cell r="I18">
            <v>4</v>
          </cell>
          <cell r="J18">
            <v>26</v>
          </cell>
          <cell r="K18">
            <v>0</v>
          </cell>
          <cell r="L18" t="str">
            <v xml:space="preserve"> </v>
          </cell>
          <cell r="M18" t="str">
            <v xml:space="preserve"> </v>
          </cell>
          <cell r="N18" t="str">
            <v>S</v>
          </cell>
          <cell r="O18" t="str">
            <v>S</v>
          </cell>
          <cell r="P18" t="str">
            <v xml:space="preserve"> </v>
          </cell>
          <cell r="Q18" t="str">
            <v>S</v>
          </cell>
          <cell r="R18" t="str">
            <v xml:space="preserve"> </v>
          </cell>
          <cell r="S18" t="str">
            <v>AntalyaThomson Airways</v>
          </cell>
          <cell r="T18">
            <v>46113</v>
          </cell>
          <cell r="U18">
            <v>46319</v>
          </cell>
          <cell r="V18">
            <v>206</v>
          </cell>
          <cell r="W18">
            <v>83</v>
          </cell>
        </row>
        <row r="19">
          <cell r="B19" t="str">
            <v>AntalyaCorendon Airlines</v>
          </cell>
          <cell r="C19" t="str">
            <v>Antalya</v>
          </cell>
          <cell r="D19" t="str">
            <v>Corendon Airlines</v>
          </cell>
          <cell r="E19">
            <v>0</v>
          </cell>
          <cell r="F19">
            <v>0</v>
          </cell>
          <cell r="G19">
            <v>0</v>
          </cell>
          <cell r="H19">
            <v>19</v>
          </cell>
          <cell r="I19">
            <v>0</v>
          </cell>
          <cell r="J19">
            <v>0</v>
          </cell>
          <cell r="K19">
            <v>22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>S</v>
          </cell>
          <cell r="P19" t="str">
            <v xml:space="preserve"> </v>
          </cell>
          <cell r="Q19" t="str">
            <v xml:space="preserve"> </v>
          </cell>
          <cell r="R19" t="str">
            <v>S</v>
          </cell>
          <cell r="S19" t="str">
            <v>AntalyaCorendon Airlines</v>
          </cell>
          <cell r="T19">
            <v>46110</v>
          </cell>
          <cell r="U19">
            <v>46271</v>
          </cell>
          <cell r="V19">
            <v>161</v>
          </cell>
          <cell r="W19">
            <v>41</v>
          </cell>
        </row>
        <row r="20">
          <cell r="B20" t="str">
            <v>AthensJet2</v>
          </cell>
          <cell r="C20" t="str">
            <v>Athens</v>
          </cell>
          <cell r="D20" t="str">
            <v>Jet2</v>
          </cell>
          <cell r="E20">
            <v>0</v>
          </cell>
          <cell r="F20">
            <v>0</v>
          </cell>
          <cell r="G20">
            <v>0</v>
          </cell>
          <cell r="H20">
            <v>30</v>
          </cell>
          <cell r="I20">
            <v>0</v>
          </cell>
          <cell r="J20">
            <v>0</v>
          </cell>
          <cell r="K20">
            <v>29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>S</v>
          </cell>
          <cell r="P20" t="str">
            <v xml:space="preserve"> </v>
          </cell>
          <cell r="Q20" t="str">
            <v xml:space="preserve"> </v>
          </cell>
          <cell r="R20" t="str">
            <v>S</v>
          </cell>
          <cell r="S20" t="str">
            <v>AthensJet2</v>
          </cell>
          <cell r="T20">
            <v>46114</v>
          </cell>
          <cell r="U20">
            <v>46317</v>
          </cell>
          <cell r="V20">
            <v>203</v>
          </cell>
          <cell r="W20">
            <v>59</v>
          </cell>
        </row>
        <row r="21">
          <cell r="B21" t="str">
            <v>BarcelonaeasyJet</v>
          </cell>
          <cell r="C21" t="str">
            <v>Barcelona</v>
          </cell>
          <cell r="D21" t="str">
            <v>easyJet</v>
          </cell>
          <cell r="E21">
            <v>30</v>
          </cell>
          <cell r="F21">
            <v>0</v>
          </cell>
          <cell r="G21">
            <v>27</v>
          </cell>
          <cell r="H21">
            <v>0</v>
          </cell>
          <cell r="I21">
            <v>30</v>
          </cell>
          <cell r="J21">
            <v>0</v>
          </cell>
          <cell r="K21">
            <v>0</v>
          </cell>
          <cell r="L21" t="str">
            <v>S</v>
          </cell>
          <cell r="M21" t="str">
            <v xml:space="preserve"> </v>
          </cell>
          <cell r="N21" t="str">
            <v>S</v>
          </cell>
          <cell r="O21" t="str">
            <v xml:space="preserve"> </v>
          </cell>
          <cell r="P21" t="str">
            <v>S</v>
          </cell>
          <cell r="Q21" t="str">
            <v xml:space="preserve"> </v>
          </cell>
          <cell r="R21" t="str">
            <v xml:space="preserve"> </v>
          </cell>
          <cell r="S21" t="str">
            <v>BarcelonaeasyJet</v>
          </cell>
          <cell r="T21">
            <v>46111</v>
          </cell>
          <cell r="U21">
            <v>46318</v>
          </cell>
          <cell r="V21">
            <v>207</v>
          </cell>
          <cell r="W21">
            <v>87</v>
          </cell>
        </row>
        <row r="22">
          <cell r="B22" t="str">
            <v>BarcelonaJet2</v>
          </cell>
          <cell r="C22" t="str">
            <v>Barcelona</v>
          </cell>
          <cell r="D22" t="str">
            <v>Jet2</v>
          </cell>
          <cell r="E22">
            <v>22</v>
          </cell>
          <cell r="F22">
            <v>0</v>
          </cell>
          <cell r="G22">
            <v>0</v>
          </cell>
          <cell r="H22">
            <v>30</v>
          </cell>
          <cell r="I22">
            <v>23</v>
          </cell>
          <cell r="J22">
            <v>0</v>
          </cell>
          <cell r="K22">
            <v>30</v>
          </cell>
          <cell r="L22" t="str">
            <v>S</v>
          </cell>
          <cell r="M22" t="str">
            <v xml:space="preserve"> </v>
          </cell>
          <cell r="N22" t="str">
            <v xml:space="preserve"> </v>
          </cell>
          <cell r="O22" t="str">
            <v>S</v>
          </cell>
          <cell r="P22" t="str">
            <v>S</v>
          </cell>
          <cell r="Q22" t="str">
            <v xml:space="preserve"> </v>
          </cell>
          <cell r="R22" t="str">
            <v>S</v>
          </cell>
          <cell r="S22" t="str">
            <v>BarcelonaJet2</v>
          </cell>
          <cell r="T22">
            <v>46110</v>
          </cell>
          <cell r="U22">
            <v>46318</v>
          </cell>
          <cell r="V22">
            <v>208</v>
          </cell>
          <cell r="W22">
            <v>105</v>
          </cell>
        </row>
        <row r="23">
          <cell r="B23" t="str">
            <v>BarcelonaRyanair</v>
          </cell>
          <cell r="C23" t="str">
            <v>Barcelona</v>
          </cell>
          <cell r="D23" t="str">
            <v>Ryanair</v>
          </cell>
          <cell r="E23">
            <v>60</v>
          </cell>
          <cell r="F23">
            <v>31</v>
          </cell>
          <cell r="G23">
            <v>60</v>
          </cell>
          <cell r="H23">
            <v>30</v>
          </cell>
          <cell r="I23">
            <v>60</v>
          </cell>
          <cell r="J23">
            <v>30</v>
          </cell>
          <cell r="K23">
            <v>30</v>
          </cell>
          <cell r="L23" t="str">
            <v>S</v>
          </cell>
          <cell r="M23" t="str">
            <v>S</v>
          </cell>
          <cell r="N23" t="str">
            <v>S</v>
          </cell>
          <cell r="O23" t="str">
            <v>S</v>
          </cell>
          <cell r="P23" t="str">
            <v>S</v>
          </cell>
          <cell r="Q23" t="str">
            <v>S</v>
          </cell>
          <cell r="R23" t="str">
            <v>S</v>
          </cell>
          <cell r="S23" t="str">
            <v>BarcelonaRyanair</v>
          </cell>
          <cell r="T23">
            <v>46110</v>
          </cell>
          <cell r="U23">
            <v>46319</v>
          </cell>
          <cell r="V23">
            <v>209</v>
          </cell>
          <cell r="W23">
            <v>301</v>
          </cell>
        </row>
        <row r="24">
          <cell r="B24" t="str">
            <v>BarcelonaThomson Airways</v>
          </cell>
          <cell r="C24" t="str">
            <v>Barcelona</v>
          </cell>
          <cell r="D24" t="str">
            <v>Thomson Airways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1</v>
          </cell>
          <cell r="L24" t="str">
            <v xml:space="preserve"> </v>
          </cell>
          <cell r="M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>BarcelonaThomson Airways</v>
          </cell>
          <cell r="T24">
            <v>46110</v>
          </cell>
          <cell r="U24">
            <v>46117</v>
          </cell>
          <cell r="V24">
            <v>7</v>
          </cell>
          <cell r="W24">
            <v>1</v>
          </cell>
        </row>
        <row r="25">
          <cell r="B25" t="str">
            <v>BarcelonaVueling Airlines</v>
          </cell>
          <cell r="C25" t="str">
            <v>Barcelona</v>
          </cell>
          <cell r="D25" t="str">
            <v>Vueling Airlines</v>
          </cell>
          <cell r="E25">
            <v>30</v>
          </cell>
          <cell r="F25">
            <v>26</v>
          </cell>
          <cell r="G25">
            <v>26</v>
          </cell>
          <cell r="H25">
            <v>29</v>
          </cell>
          <cell r="I25">
            <v>31</v>
          </cell>
          <cell r="J25">
            <v>27</v>
          </cell>
          <cell r="K25">
            <v>28</v>
          </cell>
          <cell r="L25" t="str">
            <v>S</v>
          </cell>
          <cell r="M25" t="str">
            <v>S</v>
          </cell>
          <cell r="N25" t="str">
            <v>S</v>
          </cell>
          <cell r="O25" t="str">
            <v>S</v>
          </cell>
          <cell r="P25" t="str">
            <v>S</v>
          </cell>
          <cell r="Q25" t="str">
            <v>S</v>
          </cell>
          <cell r="R25" t="str">
            <v>S</v>
          </cell>
          <cell r="S25" t="str">
            <v>BarcelonaVueling Airlines</v>
          </cell>
          <cell r="T25">
            <v>46111</v>
          </cell>
          <cell r="U25">
            <v>46319</v>
          </cell>
          <cell r="V25">
            <v>208</v>
          </cell>
          <cell r="W25">
            <v>197</v>
          </cell>
        </row>
        <row r="26">
          <cell r="B26" t="str">
            <v>BarcelonaUnknown</v>
          </cell>
          <cell r="C26" t="str">
            <v>Barcelona</v>
          </cell>
          <cell r="D26" t="str">
            <v>Unknown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>BarcelonaUnknown</v>
          </cell>
          <cell r="T26">
            <v>46241</v>
          </cell>
          <cell r="U26">
            <v>46242</v>
          </cell>
          <cell r="V26">
            <v>1</v>
          </cell>
          <cell r="W26">
            <v>1</v>
          </cell>
        </row>
        <row r="27">
          <cell r="B27" t="str">
            <v>BelfasteasyJet</v>
          </cell>
          <cell r="C27" t="str">
            <v>Belfast</v>
          </cell>
          <cell r="D27" t="str">
            <v>easyJet</v>
          </cell>
          <cell r="E27">
            <v>120</v>
          </cell>
          <cell r="F27">
            <v>80</v>
          </cell>
          <cell r="G27">
            <v>110</v>
          </cell>
          <cell r="H27">
            <v>119</v>
          </cell>
          <cell r="I27">
            <v>120</v>
          </cell>
          <cell r="J27">
            <v>49</v>
          </cell>
          <cell r="K27">
            <v>119</v>
          </cell>
          <cell r="L27" t="str">
            <v>S</v>
          </cell>
          <cell r="M27" t="str">
            <v>S</v>
          </cell>
          <cell r="N27" t="str">
            <v>S</v>
          </cell>
          <cell r="O27" t="str">
            <v>S</v>
          </cell>
          <cell r="P27" t="str">
            <v>S</v>
          </cell>
          <cell r="Q27" t="str">
            <v>S</v>
          </cell>
          <cell r="R27" t="str">
            <v>S</v>
          </cell>
          <cell r="S27" t="str">
            <v>BelfasteasyJet</v>
          </cell>
          <cell r="T27">
            <v>46110</v>
          </cell>
          <cell r="U27">
            <v>46319</v>
          </cell>
          <cell r="V27">
            <v>209</v>
          </cell>
          <cell r="W27">
            <v>717</v>
          </cell>
        </row>
        <row r="28">
          <cell r="B28" t="str">
            <v>BelfastAer Lingus</v>
          </cell>
          <cell r="C28" t="str">
            <v>Belfast</v>
          </cell>
          <cell r="D28" t="str">
            <v>Aer Lingus</v>
          </cell>
          <cell r="E28">
            <v>196</v>
          </cell>
          <cell r="F28">
            <v>191</v>
          </cell>
          <cell r="G28">
            <v>188</v>
          </cell>
          <cell r="H28">
            <v>186</v>
          </cell>
          <cell r="I28">
            <v>194</v>
          </cell>
          <cell r="J28">
            <v>121</v>
          </cell>
          <cell r="K28">
            <v>189</v>
          </cell>
          <cell r="L28" t="str">
            <v>S</v>
          </cell>
          <cell r="M28" t="str">
            <v>S</v>
          </cell>
          <cell r="N28" t="str">
            <v>S</v>
          </cell>
          <cell r="O28" t="str">
            <v>S</v>
          </cell>
          <cell r="P28" t="str">
            <v>S</v>
          </cell>
          <cell r="Q28" t="str">
            <v>S</v>
          </cell>
          <cell r="R28" t="str">
            <v>S</v>
          </cell>
          <cell r="S28" t="str">
            <v>BelfastAer Lingus</v>
          </cell>
          <cell r="T28">
            <v>46110</v>
          </cell>
          <cell r="U28">
            <v>46319</v>
          </cell>
          <cell r="V28">
            <v>209</v>
          </cell>
          <cell r="W28">
            <v>1265</v>
          </cell>
        </row>
        <row r="29">
          <cell r="B29" t="str">
            <v>BergenJet2</v>
          </cell>
          <cell r="C29" t="str">
            <v>Bergen</v>
          </cell>
          <cell r="D29" t="str">
            <v>Jet2</v>
          </cell>
          <cell r="E29">
            <v>2</v>
          </cell>
          <cell r="F29">
            <v>0</v>
          </cell>
          <cell r="G29">
            <v>0</v>
          </cell>
          <cell r="H29">
            <v>3</v>
          </cell>
          <cell r="I29">
            <v>0</v>
          </cell>
          <cell r="J29">
            <v>0</v>
          </cell>
          <cell r="K29">
            <v>0</v>
          </cell>
          <cell r="L29" t="str">
            <v xml:space="preserve"> 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>BergenJet2</v>
          </cell>
          <cell r="T29">
            <v>46128</v>
          </cell>
          <cell r="U29">
            <v>46146</v>
          </cell>
          <cell r="V29">
            <v>18</v>
          </cell>
          <cell r="W29">
            <v>5</v>
          </cell>
        </row>
        <row r="30">
          <cell r="B30" t="str">
            <v>BerlineasyJet</v>
          </cell>
          <cell r="C30" t="str">
            <v>Berlin</v>
          </cell>
          <cell r="D30" t="str">
            <v>easyJet</v>
          </cell>
          <cell r="E30">
            <v>29</v>
          </cell>
          <cell r="F30">
            <v>0</v>
          </cell>
          <cell r="G30">
            <v>0</v>
          </cell>
          <cell r="H30">
            <v>22</v>
          </cell>
          <cell r="I30">
            <v>30</v>
          </cell>
          <cell r="J30">
            <v>0</v>
          </cell>
          <cell r="K30">
            <v>24</v>
          </cell>
          <cell r="L30" t="str">
            <v>S</v>
          </cell>
          <cell r="M30" t="str">
            <v xml:space="preserve"> </v>
          </cell>
          <cell r="N30" t="str">
            <v xml:space="preserve"> </v>
          </cell>
          <cell r="O30" t="str">
            <v>S</v>
          </cell>
          <cell r="P30" t="str">
            <v>S</v>
          </cell>
          <cell r="Q30" t="str">
            <v xml:space="preserve"> </v>
          </cell>
          <cell r="R30" t="str">
            <v>S</v>
          </cell>
          <cell r="S30" t="str">
            <v>BerlineasyJet</v>
          </cell>
          <cell r="T30">
            <v>46111</v>
          </cell>
          <cell r="U30">
            <v>46318</v>
          </cell>
          <cell r="V30">
            <v>207</v>
          </cell>
          <cell r="W30">
            <v>105</v>
          </cell>
        </row>
        <row r="31">
          <cell r="B31" t="str">
            <v>BerlinRyanair</v>
          </cell>
          <cell r="C31" t="str">
            <v>Berlin</v>
          </cell>
          <cell r="D31" t="str">
            <v>Ryanair</v>
          </cell>
          <cell r="E31">
            <v>30</v>
          </cell>
          <cell r="F31">
            <v>0</v>
          </cell>
          <cell r="G31">
            <v>0</v>
          </cell>
          <cell r="H31">
            <v>0</v>
          </cell>
          <cell r="I31">
            <v>30</v>
          </cell>
          <cell r="J31">
            <v>0</v>
          </cell>
          <cell r="K31">
            <v>27</v>
          </cell>
          <cell r="L31" t="str">
            <v>S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>S</v>
          </cell>
          <cell r="Q31" t="str">
            <v xml:space="preserve"> </v>
          </cell>
          <cell r="R31" t="str">
            <v>S</v>
          </cell>
          <cell r="S31" t="str">
            <v>BerlinRyanair</v>
          </cell>
          <cell r="T31">
            <v>46110</v>
          </cell>
          <cell r="U31">
            <v>46318</v>
          </cell>
          <cell r="V31">
            <v>208</v>
          </cell>
          <cell r="W31">
            <v>87</v>
          </cell>
        </row>
        <row r="32">
          <cell r="B32" t="str">
            <v>Boa Vista IslandThomson Airways</v>
          </cell>
          <cell r="C32" t="str">
            <v>Boa Vista Island</v>
          </cell>
          <cell r="D32" t="str">
            <v>Thomson Airways</v>
          </cell>
          <cell r="E32">
            <v>0</v>
          </cell>
          <cell r="F32">
            <v>0</v>
          </cell>
          <cell r="G32">
            <v>0</v>
          </cell>
          <cell r="H32">
            <v>30</v>
          </cell>
          <cell r="I32">
            <v>0</v>
          </cell>
          <cell r="J32">
            <v>0</v>
          </cell>
          <cell r="K32">
            <v>30</v>
          </cell>
          <cell r="L32" t="str">
            <v xml:space="preserve"> </v>
          </cell>
          <cell r="M32" t="str">
            <v xml:space="preserve"> </v>
          </cell>
          <cell r="N32" t="str">
            <v xml:space="preserve"> </v>
          </cell>
          <cell r="O32" t="str">
            <v>S</v>
          </cell>
          <cell r="P32" t="str">
            <v xml:space="preserve"> </v>
          </cell>
          <cell r="Q32" t="str">
            <v xml:space="preserve"> </v>
          </cell>
          <cell r="R32" t="str">
            <v>S</v>
          </cell>
          <cell r="S32" t="str">
            <v>Boa Vista IslandThomson Airways</v>
          </cell>
          <cell r="T32">
            <v>46110</v>
          </cell>
          <cell r="U32">
            <v>46317</v>
          </cell>
          <cell r="V32">
            <v>207</v>
          </cell>
          <cell r="W32">
            <v>60</v>
          </cell>
        </row>
        <row r="33">
          <cell r="B33" t="str">
            <v>BodrumJet2</v>
          </cell>
          <cell r="C33" t="str">
            <v>Bodrum</v>
          </cell>
          <cell r="D33" t="str">
            <v>Jet2</v>
          </cell>
          <cell r="E33">
            <v>30</v>
          </cell>
          <cell r="F33">
            <v>0</v>
          </cell>
          <cell r="G33">
            <v>0</v>
          </cell>
          <cell r="H33">
            <v>0</v>
          </cell>
          <cell r="I33">
            <v>30</v>
          </cell>
          <cell r="J33">
            <v>0</v>
          </cell>
          <cell r="K33">
            <v>0</v>
          </cell>
          <cell r="L33" t="str">
            <v>S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>S</v>
          </cell>
          <cell r="Q33" t="str">
            <v xml:space="preserve"> </v>
          </cell>
          <cell r="R33" t="str">
            <v xml:space="preserve"> </v>
          </cell>
          <cell r="S33" t="str">
            <v>BodrumJet2</v>
          </cell>
          <cell r="T33">
            <v>46111</v>
          </cell>
          <cell r="U33">
            <v>46319</v>
          </cell>
          <cell r="V33">
            <v>208</v>
          </cell>
          <cell r="W33">
            <v>60</v>
          </cell>
        </row>
        <row r="34">
          <cell r="B34" t="str">
            <v>BolognaThomson Airways</v>
          </cell>
          <cell r="C34" t="str">
            <v>Bologna</v>
          </cell>
          <cell r="D34" t="str">
            <v>Thomson Airways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 t="str">
            <v xml:space="preserve">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>BolognaThomson Airways</v>
          </cell>
          <cell r="T34">
            <v>46120</v>
          </cell>
          <cell r="U34">
            <v>46122</v>
          </cell>
          <cell r="V34">
            <v>2</v>
          </cell>
          <cell r="W34">
            <v>1</v>
          </cell>
        </row>
        <row r="35">
          <cell r="B35" t="str">
            <v>BolognaNEOS SPA</v>
          </cell>
          <cell r="C35" t="str">
            <v>Bologna</v>
          </cell>
          <cell r="D35" t="str">
            <v>NEOS SPA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0</v>
          </cell>
          <cell r="K35">
            <v>0</v>
          </cell>
          <cell r="L35" t="str">
            <v xml:space="preserve">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  <cell r="S35" t="str">
            <v>BolognaNEOS SPA</v>
          </cell>
          <cell r="T35">
            <v>46127</v>
          </cell>
          <cell r="U35">
            <v>46129</v>
          </cell>
          <cell r="V35">
            <v>2</v>
          </cell>
          <cell r="W35">
            <v>1</v>
          </cell>
        </row>
        <row r="36">
          <cell r="B36" t="str">
            <v>BordeauxeasyJet</v>
          </cell>
          <cell r="C36" t="str">
            <v>Bordeaux</v>
          </cell>
          <cell r="D36" t="str">
            <v>easyJet</v>
          </cell>
          <cell r="E36">
            <v>0</v>
          </cell>
          <cell r="F36">
            <v>0</v>
          </cell>
          <cell r="G36">
            <v>0</v>
          </cell>
          <cell r="H36">
            <v>25</v>
          </cell>
          <cell r="I36">
            <v>0</v>
          </cell>
          <cell r="J36">
            <v>0</v>
          </cell>
          <cell r="K36">
            <v>25</v>
          </cell>
          <cell r="L36" t="str">
            <v xml:space="preserve"> </v>
          </cell>
          <cell r="M36" t="str">
            <v xml:space="preserve"> </v>
          </cell>
          <cell r="N36" t="str">
            <v xml:space="preserve"> </v>
          </cell>
          <cell r="O36" t="str">
            <v>S</v>
          </cell>
          <cell r="P36" t="str">
            <v xml:space="preserve"> </v>
          </cell>
          <cell r="Q36" t="str">
            <v xml:space="preserve"> </v>
          </cell>
          <cell r="R36" t="str">
            <v>S</v>
          </cell>
          <cell r="S36" t="str">
            <v>BordeauxeasyJet</v>
          </cell>
          <cell r="T36">
            <v>46145</v>
          </cell>
          <cell r="U36">
            <v>46317</v>
          </cell>
          <cell r="V36">
            <v>172</v>
          </cell>
          <cell r="W36">
            <v>50</v>
          </cell>
        </row>
        <row r="37">
          <cell r="B37" t="str">
            <v>BridgetownThomson Airways</v>
          </cell>
          <cell r="C37" t="str">
            <v>Bridgetown</v>
          </cell>
          <cell r="D37" t="str">
            <v>Thomson Airways</v>
          </cell>
          <cell r="E37">
            <v>0</v>
          </cell>
          <cell r="F37">
            <v>0</v>
          </cell>
          <cell r="G37">
            <v>0</v>
          </cell>
          <cell r="H37">
            <v>4</v>
          </cell>
          <cell r="I37">
            <v>0</v>
          </cell>
          <cell r="J37">
            <v>0</v>
          </cell>
          <cell r="K37">
            <v>5</v>
          </cell>
          <cell r="L37" t="str">
            <v xml:space="preserve"> </v>
          </cell>
          <cell r="M37" t="str">
            <v xml:space="preserve"> </v>
          </cell>
          <cell r="N37" t="str">
            <v xml:space="preserve"> </v>
          </cell>
          <cell r="O37" t="str">
            <v xml:space="preserve"> </v>
          </cell>
          <cell r="P37" t="str">
            <v xml:space="preserve"> </v>
          </cell>
          <cell r="Q37" t="str">
            <v xml:space="preserve"> </v>
          </cell>
          <cell r="R37" t="str">
            <v xml:space="preserve"> </v>
          </cell>
          <cell r="S37" t="str">
            <v>BridgetownThomson Airways</v>
          </cell>
          <cell r="T37">
            <v>46110</v>
          </cell>
          <cell r="U37">
            <v>46143</v>
          </cell>
          <cell r="V37">
            <v>33</v>
          </cell>
          <cell r="W37">
            <v>9</v>
          </cell>
        </row>
        <row r="38">
          <cell r="B38" t="str">
            <v>BucharestRyanair</v>
          </cell>
          <cell r="C38" t="str">
            <v>Bucharest</v>
          </cell>
          <cell r="D38" t="str">
            <v>Ryanair</v>
          </cell>
          <cell r="E38">
            <v>30</v>
          </cell>
          <cell r="F38">
            <v>0</v>
          </cell>
          <cell r="G38">
            <v>27</v>
          </cell>
          <cell r="H38">
            <v>30</v>
          </cell>
          <cell r="I38">
            <v>0</v>
          </cell>
          <cell r="J38">
            <v>30</v>
          </cell>
          <cell r="K38">
            <v>30</v>
          </cell>
          <cell r="L38" t="str">
            <v>S</v>
          </cell>
          <cell r="M38" t="str">
            <v xml:space="preserve"> </v>
          </cell>
          <cell r="N38" t="str">
            <v>S</v>
          </cell>
          <cell r="O38" t="str">
            <v>S</v>
          </cell>
          <cell r="P38" t="str">
            <v xml:space="preserve"> </v>
          </cell>
          <cell r="Q38" t="str">
            <v>S</v>
          </cell>
          <cell r="R38" t="str">
            <v>S</v>
          </cell>
          <cell r="S38" t="str">
            <v>BucharestRyanair</v>
          </cell>
          <cell r="T38">
            <v>46110</v>
          </cell>
          <cell r="U38">
            <v>46319</v>
          </cell>
          <cell r="V38">
            <v>209</v>
          </cell>
          <cell r="W38">
            <v>147</v>
          </cell>
        </row>
        <row r="39">
          <cell r="B39" t="str">
            <v>BucharestWizz Air</v>
          </cell>
          <cell r="C39" t="str">
            <v>Bucharest</v>
          </cell>
          <cell r="D39" t="str">
            <v>Wizz Air</v>
          </cell>
          <cell r="E39">
            <v>0</v>
          </cell>
          <cell r="F39">
            <v>30</v>
          </cell>
          <cell r="G39">
            <v>8</v>
          </cell>
          <cell r="H39">
            <v>29</v>
          </cell>
          <cell r="I39">
            <v>0</v>
          </cell>
          <cell r="J39">
            <v>13</v>
          </cell>
          <cell r="K39">
            <v>30</v>
          </cell>
          <cell r="L39" t="str">
            <v xml:space="preserve"> </v>
          </cell>
          <cell r="M39" t="str">
            <v>S</v>
          </cell>
          <cell r="N39" t="str">
            <v>S</v>
          </cell>
          <cell r="O39" t="str">
            <v>S</v>
          </cell>
          <cell r="P39" t="str">
            <v xml:space="preserve"> </v>
          </cell>
          <cell r="Q39" t="str">
            <v>S</v>
          </cell>
          <cell r="R39" t="str">
            <v>S</v>
          </cell>
          <cell r="S39" t="str">
            <v>BucharestWizz Air</v>
          </cell>
          <cell r="T39">
            <v>46110</v>
          </cell>
          <cell r="U39">
            <v>46317</v>
          </cell>
          <cell r="V39">
            <v>207</v>
          </cell>
          <cell r="W39">
            <v>110</v>
          </cell>
        </row>
        <row r="40">
          <cell r="B40" t="str">
            <v>BudapestJet2</v>
          </cell>
          <cell r="C40" t="str">
            <v>Budapest</v>
          </cell>
          <cell r="D40" t="str">
            <v>Jet2</v>
          </cell>
          <cell r="E40">
            <v>30</v>
          </cell>
          <cell r="F40">
            <v>0</v>
          </cell>
          <cell r="G40">
            <v>0</v>
          </cell>
          <cell r="H40">
            <v>0</v>
          </cell>
          <cell r="I40">
            <v>30</v>
          </cell>
          <cell r="J40">
            <v>0</v>
          </cell>
          <cell r="K40">
            <v>0</v>
          </cell>
          <cell r="L40" t="str">
            <v>S</v>
          </cell>
          <cell r="M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>S</v>
          </cell>
          <cell r="Q40" t="str">
            <v xml:space="preserve"> </v>
          </cell>
          <cell r="R40" t="str">
            <v xml:space="preserve"> </v>
          </cell>
          <cell r="S40" t="str">
            <v>BudapestJet2</v>
          </cell>
          <cell r="T40">
            <v>46111</v>
          </cell>
          <cell r="U40">
            <v>46318</v>
          </cell>
          <cell r="V40">
            <v>207</v>
          </cell>
          <cell r="W40">
            <v>60</v>
          </cell>
        </row>
        <row r="41">
          <cell r="B41" t="str">
            <v>BudapestRyanair</v>
          </cell>
          <cell r="C41" t="str">
            <v>Budapest</v>
          </cell>
          <cell r="D41" t="str">
            <v>Ryanair</v>
          </cell>
          <cell r="E41">
            <v>0</v>
          </cell>
          <cell r="F41">
            <v>0</v>
          </cell>
          <cell r="G41">
            <v>30</v>
          </cell>
          <cell r="H41">
            <v>0</v>
          </cell>
          <cell r="I41">
            <v>30</v>
          </cell>
          <cell r="J41">
            <v>0</v>
          </cell>
          <cell r="K41">
            <v>30</v>
          </cell>
          <cell r="L41" t="str">
            <v xml:space="preserve"> </v>
          </cell>
          <cell r="M41" t="str">
            <v xml:space="preserve"> </v>
          </cell>
          <cell r="N41" t="str">
            <v>S</v>
          </cell>
          <cell r="O41" t="str">
            <v xml:space="preserve"> </v>
          </cell>
          <cell r="P41" t="str">
            <v>S</v>
          </cell>
          <cell r="Q41" t="str">
            <v xml:space="preserve"> </v>
          </cell>
          <cell r="R41" t="str">
            <v>S</v>
          </cell>
          <cell r="S41" t="str">
            <v>BudapestRyanair</v>
          </cell>
          <cell r="T41">
            <v>46110</v>
          </cell>
          <cell r="U41">
            <v>46318</v>
          </cell>
          <cell r="V41">
            <v>208</v>
          </cell>
          <cell r="W41">
            <v>90</v>
          </cell>
        </row>
        <row r="42">
          <cell r="B42" t="str">
            <v>BudapestThomson Airways</v>
          </cell>
          <cell r="C42" t="str">
            <v>Budapest</v>
          </cell>
          <cell r="D42" t="str">
            <v>Thomson Airways</v>
          </cell>
          <cell r="E42">
            <v>16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 t="str">
            <v>S</v>
          </cell>
          <cell r="M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>BudapestThomson Airways</v>
          </cell>
          <cell r="T42">
            <v>46146</v>
          </cell>
          <cell r="U42">
            <v>46314</v>
          </cell>
          <cell r="V42">
            <v>168</v>
          </cell>
          <cell r="W42">
            <v>16</v>
          </cell>
        </row>
        <row r="43">
          <cell r="B43" t="str">
            <v>BurgasJet2</v>
          </cell>
          <cell r="C43" t="str">
            <v>Burgas</v>
          </cell>
          <cell r="D43" t="str">
            <v>Jet2</v>
          </cell>
          <cell r="E43">
            <v>0</v>
          </cell>
          <cell r="F43">
            <v>22</v>
          </cell>
          <cell r="G43">
            <v>0</v>
          </cell>
          <cell r="H43">
            <v>21</v>
          </cell>
          <cell r="I43">
            <v>0</v>
          </cell>
          <cell r="J43">
            <v>23</v>
          </cell>
          <cell r="K43">
            <v>0</v>
          </cell>
          <cell r="L43" t="str">
            <v xml:space="preserve"> </v>
          </cell>
          <cell r="M43" t="str">
            <v>S</v>
          </cell>
          <cell r="N43" t="str">
            <v xml:space="preserve"> </v>
          </cell>
          <cell r="O43" t="str">
            <v>S</v>
          </cell>
          <cell r="P43" t="str">
            <v xml:space="preserve"> </v>
          </cell>
          <cell r="Q43" t="str">
            <v>S</v>
          </cell>
          <cell r="R43" t="str">
            <v xml:space="preserve"> </v>
          </cell>
          <cell r="S43" t="str">
            <v>BurgasJet2</v>
          </cell>
          <cell r="T43">
            <v>46144</v>
          </cell>
          <cell r="U43">
            <v>46305</v>
          </cell>
          <cell r="V43">
            <v>161</v>
          </cell>
          <cell r="W43">
            <v>66</v>
          </cell>
        </row>
        <row r="44">
          <cell r="B44" t="str">
            <v>BurgasThomson Airways</v>
          </cell>
          <cell r="C44" t="str">
            <v>Burgas</v>
          </cell>
          <cell r="D44" t="str">
            <v>Thomson Airways</v>
          </cell>
          <cell r="E44">
            <v>20</v>
          </cell>
          <cell r="F44">
            <v>0</v>
          </cell>
          <cell r="G44">
            <v>0</v>
          </cell>
          <cell r="H44">
            <v>0</v>
          </cell>
          <cell r="I44">
            <v>18</v>
          </cell>
          <cell r="J44">
            <v>0</v>
          </cell>
          <cell r="K44">
            <v>0</v>
          </cell>
          <cell r="L44" t="str">
            <v>S</v>
          </cell>
          <cell r="M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>S</v>
          </cell>
          <cell r="Q44" t="str">
            <v xml:space="preserve"> </v>
          </cell>
          <cell r="R44" t="str">
            <v xml:space="preserve"> </v>
          </cell>
          <cell r="S44" t="str">
            <v>BurgasThomson Airways</v>
          </cell>
          <cell r="T44">
            <v>46153</v>
          </cell>
          <cell r="U44">
            <v>46294</v>
          </cell>
          <cell r="V44">
            <v>141</v>
          </cell>
          <cell r="W44">
            <v>38</v>
          </cell>
        </row>
        <row r="45">
          <cell r="B45" t="str">
            <v>BydgoszczRyanair</v>
          </cell>
          <cell r="C45" t="str">
            <v>Bydgoszcz</v>
          </cell>
          <cell r="D45" t="str">
            <v>Ryanair</v>
          </cell>
          <cell r="E45">
            <v>12</v>
          </cell>
          <cell r="F45">
            <v>30</v>
          </cell>
          <cell r="G45">
            <v>0</v>
          </cell>
          <cell r="H45">
            <v>30</v>
          </cell>
          <cell r="I45">
            <v>0</v>
          </cell>
          <cell r="J45">
            <v>30</v>
          </cell>
          <cell r="K45">
            <v>5</v>
          </cell>
          <cell r="L45" t="str">
            <v>S</v>
          </cell>
          <cell r="M45" t="str">
            <v>S</v>
          </cell>
          <cell r="N45" t="str">
            <v xml:space="preserve"> </v>
          </cell>
          <cell r="O45" t="str">
            <v>S</v>
          </cell>
          <cell r="P45" t="str">
            <v xml:space="preserve"> </v>
          </cell>
          <cell r="Q45" t="str">
            <v>S</v>
          </cell>
          <cell r="R45" t="str">
            <v xml:space="preserve"> </v>
          </cell>
          <cell r="S45" t="str">
            <v>BydgoszczRyanair</v>
          </cell>
          <cell r="T45">
            <v>46110</v>
          </cell>
          <cell r="U45">
            <v>46319</v>
          </cell>
          <cell r="V45">
            <v>209</v>
          </cell>
          <cell r="W45">
            <v>107</v>
          </cell>
        </row>
        <row r="46">
          <cell r="B46" t="str">
            <v>CancunThomson Airways</v>
          </cell>
          <cell r="C46" t="str">
            <v>Cancun</v>
          </cell>
          <cell r="D46" t="str">
            <v>Thomson Airways</v>
          </cell>
          <cell r="E46">
            <v>0</v>
          </cell>
          <cell r="F46">
            <v>0</v>
          </cell>
          <cell r="G46">
            <v>30</v>
          </cell>
          <cell r="H46">
            <v>0</v>
          </cell>
          <cell r="I46">
            <v>0</v>
          </cell>
          <cell r="J46">
            <v>0</v>
          </cell>
          <cell r="K46">
            <v>25</v>
          </cell>
          <cell r="L46" t="str">
            <v xml:space="preserve"> </v>
          </cell>
          <cell r="M46" t="str">
            <v xml:space="preserve"> </v>
          </cell>
          <cell r="N46" t="str">
            <v>S</v>
          </cell>
          <cell r="O46" t="str">
            <v xml:space="preserve"> </v>
          </cell>
          <cell r="P46" t="str">
            <v xml:space="preserve"> </v>
          </cell>
          <cell r="Q46" t="str">
            <v xml:space="preserve"> </v>
          </cell>
          <cell r="R46" t="str">
            <v>S</v>
          </cell>
          <cell r="S46" t="str">
            <v>CancunThomson Airways</v>
          </cell>
          <cell r="T46">
            <v>46110</v>
          </cell>
          <cell r="U46">
            <v>46317</v>
          </cell>
          <cell r="V46">
            <v>207</v>
          </cell>
          <cell r="W46">
            <v>55</v>
          </cell>
        </row>
        <row r="47">
          <cell r="B47" t="str">
            <v>CataniaJet2</v>
          </cell>
          <cell r="C47" t="str">
            <v>Catania</v>
          </cell>
          <cell r="D47" t="str">
            <v>Jet2</v>
          </cell>
          <cell r="E47">
            <v>0</v>
          </cell>
          <cell r="F47">
            <v>0</v>
          </cell>
          <cell r="G47">
            <v>27</v>
          </cell>
          <cell r="H47">
            <v>0</v>
          </cell>
          <cell r="I47">
            <v>0</v>
          </cell>
          <cell r="J47">
            <v>28</v>
          </cell>
          <cell r="K47">
            <v>0</v>
          </cell>
          <cell r="L47" t="str">
            <v xml:space="preserve"> </v>
          </cell>
          <cell r="M47" t="str">
            <v xml:space="preserve"> </v>
          </cell>
          <cell r="N47" t="str">
            <v>S</v>
          </cell>
          <cell r="O47" t="str">
            <v xml:space="preserve"> </v>
          </cell>
          <cell r="P47" t="str">
            <v xml:space="preserve"> </v>
          </cell>
          <cell r="Q47" t="str">
            <v>S</v>
          </cell>
          <cell r="R47" t="str">
            <v xml:space="preserve"> </v>
          </cell>
          <cell r="S47" t="str">
            <v>CataniaJet2</v>
          </cell>
          <cell r="T47">
            <v>46116</v>
          </cell>
          <cell r="U47">
            <v>46319</v>
          </cell>
          <cell r="V47">
            <v>203</v>
          </cell>
          <cell r="W47">
            <v>55</v>
          </cell>
        </row>
        <row r="48">
          <cell r="B48" t="str">
            <v>ChamberyJet2</v>
          </cell>
          <cell r="C48" t="str">
            <v>Chambery</v>
          </cell>
          <cell r="D48" t="str">
            <v>Jet2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3</v>
          </cell>
          <cell r="L48" t="str">
            <v xml:space="preserve"> </v>
          </cell>
          <cell r="M48" t="str">
            <v xml:space="preserve"> </v>
          </cell>
          <cell r="N48" t="str">
            <v xml:space="preserve"> </v>
          </cell>
          <cell r="O48" t="str">
            <v xml:space="preserve"> </v>
          </cell>
          <cell r="P48" t="str">
            <v xml:space="preserve"> </v>
          </cell>
          <cell r="Q48" t="str">
            <v xml:space="preserve"> </v>
          </cell>
          <cell r="R48" t="str">
            <v xml:space="preserve"> </v>
          </cell>
          <cell r="S48" t="str">
            <v>ChamberyJet2</v>
          </cell>
          <cell r="T48">
            <v>46110</v>
          </cell>
          <cell r="U48">
            <v>46124</v>
          </cell>
          <cell r="V48">
            <v>14</v>
          </cell>
          <cell r="W48">
            <v>5</v>
          </cell>
        </row>
        <row r="49">
          <cell r="B49" t="str">
            <v>ChamberyThomson Airways</v>
          </cell>
          <cell r="C49" t="str">
            <v>Chambery</v>
          </cell>
          <cell r="D49" t="str">
            <v>Thomson Airways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</v>
          </cell>
          <cell r="K49">
            <v>0</v>
          </cell>
          <cell r="L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  <cell r="R49" t="str">
            <v xml:space="preserve"> </v>
          </cell>
          <cell r="S49" t="str">
            <v>ChamberyThomson Airways</v>
          </cell>
          <cell r="T49">
            <v>46116</v>
          </cell>
          <cell r="U49">
            <v>46123</v>
          </cell>
          <cell r="V49">
            <v>7</v>
          </cell>
          <cell r="W49">
            <v>2</v>
          </cell>
        </row>
        <row r="50">
          <cell r="B50" t="str">
            <v>Chania, CreteJet2</v>
          </cell>
          <cell r="C50" t="str">
            <v>Chania, Crete</v>
          </cell>
          <cell r="D50" t="str">
            <v>Jet2</v>
          </cell>
          <cell r="E50">
            <v>0</v>
          </cell>
          <cell r="F50">
            <v>25</v>
          </cell>
          <cell r="G50">
            <v>13</v>
          </cell>
          <cell r="H50">
            <v>0</v>
          </cell>
          <cell r="I50">
            <v>30</v>
          </cell>
          <cell r="J50">
            <v>7</v>
          </cell>
          <cell r="K50">
            <v>0</v>
          </cell>
          <cell r="L50" t="str">
            <v xml:space="preserve"> </v>
          </cell>
          <cell r="M50" t="str">
            <v>S</v>
          </cell>
          <cell r="N50" t="str">
            <v>S</v>
          </cell>
          <cell r="O50" t="str">
            <v xml:space="preserve"> </v>
          </cell>
          <cell r="P50" t="str">
            <v>S</v>
          </cell>
          <cell r="Q50" t="str">
            <v>S</v>
          </cell>
          <cell r="R50" t="str">
            <v xml:space="preserve"> </v>
          </cell>
          <cell r="S50" t="str">
            <v>Chania, CreteJet2</v>
          </cell>
          <cell r="T50">
            <v>46115</v>
          </cell>
          <cell r="U50">
            <v>46318</v>
          </cell>
          <cell r="V50">
            <v>203</v>
          </cell>
          <cell r="W50">
            <v>75</v>
          </cell>
        </row>
        <row r="51">
          <cell r="B51" t="str">
            <v>Chania, CreteRyanair</v>
          </cell>
          <cell r="C51" t="str">
            <v>Chania, Crete</v>
          </cell>
          <cell r="D51" t="str">
            <v>Ryanair</v>
          </cell>
          <cell r="E51">
            <v>30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 t="str">
            <v>S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  <cell r="R51" t="str">
            <v xml:space="preserve"> </v>
          </cell>
          <cell r="S51" t="str">
            <v>Chania, CreteRyanair</v>
          </cell>
          <cell r="T51">
            <v>46111</v>
          </cell>
          <cell r="U51">
            <v>46314</v>
          </cell>
          <cell r="V51">
            <v>203</v>
          </cell>
          <cell r="W51">
            <v>30</v>
          </cell>
        </row>
        <row r="52">
          <cell r="B52" t="str">
            <v>Chania, CreteThomson Airways</v>
          </cell>
          <cell r="C52" t="str">
            <v>Chania, Crete</v>
          </cell>
          <cell r="D52" t="str">
            <v>Thomson Airways</v>
          </cell>
          <cell r="E52">
            <v>0</v>
          </cell>
          <cell r="F52">
            <v>23</v>
          </cell>
          <cell r="G52">
            <v>0</v>
          </cell>
          <cell r="H52">
            <v>0</v>
          </cell>
          <cell r="I52">
            <v>26</v>
          </cell>
          <cell r="J52">
            <v>0</v>
          </cell>
          <cell r="K52">
            <v>0</v>
          </cell>
          <cell r="L52" t="str">
            <v xml:space="preserve"> </v>
          </cell>
          <cell r="M52" t="str">
            <v>S</v>
          </cell>
          <cell r="N52" t="str">
            <v xml:space="preserve"> </v>
          </cell>
          <cell r="O52" t="str">
            <v xml:space="preserve"> </v>
          </cell>
          <cell r="P52" t="str">
            <v>S</v>
          </cell>
          <cell r="Q52" t="str">
            <v xml:space="preserve"> </v>
          </cell>
          <cell r="R52" t="str">
            <v xml:space="preserve"> </v>
          </cell>
          <cell r="S52" t="str">
            <v>Chania, CreteThomson Airways</v>
          </cell>
          <cell r="T52">
            <v>46143</v>
          </cell>
          <cell r="U52">
            <v>46318</v>
          </cell>
          <cell r="V52">
            <v>175</v>
          </cell>
          <cell r="W52">
            <v>49</v>
          </cell>
        </row>
        <row r="53">
          <cell r="B53" t="str">
            <v>CopenhagenSAS</v>
          </cell>
          <cell r="C53" t="str">
            <v>Copenhagen</v>
          </cell>
          <cell r="D53" t="str">
            <v>SAS</v>
          </cell>
          <cell r="E53">
            <v>24</v>
          </cell>
          <cell r="F53">
            <v>29</v>
          </cell>
          <cell r="G53">
            <v>30</v>
          </cell>
          <cell r="H53">
            <v>27</v>
          </cell>
          <cell r="I53">
            <v>30</v>
          </cell>
          <cell r="J53">
            <v>10</v>
          </cell>
          <cell r="K53">
            <v>26</v>
          </cell>
          <cell r="L53" t="str">
            <v>S</v>
          </cell>
          <cell r="M53" t="str">
            <v>S</v>
          </cell>
          <cell r="N53" t="str">
            <v>S</v>
          </cell>
          <cell r="O53" t="str">
            <v>S</v>
          </cell>
          <cell r="P53" t="str">
            <v>S</v>
          </cell>
          <cell r="Q53" t="str">
            <v>S</v>
          </cell>
          <cell r="R53" t="str">
            <v>S</v>
          </cell>
          <cell r="S53" t="str">
            <v>CopenhagenSAS</v>
          </cell>
          <cell r="T53">
            <v>46110</v>
          </cell>
          <cell r="U53">
            <v>46318</v>
          </cell>
          <cell r="V53">
            <v>208</v>
          </cell>
          <cell r="W53">
            <v>176</v>
          </cell>
        </row>
        <row r="54">
          <cell r="B54" t="str">
            <v>CorfueasyJet</v>
          </cell>
          <cell r="C54" t="str">
            <v>Corfu</v>
          </cell>
          <cell r="D54" t="str">
            <v>easyJet</v>
          </cell>
          <cell r="E54">
            <v>0</v>
          </cell>
          <cell r="F54">
            <v>0</v>
          </cell>
          <cell r="G54">
            <v>25</v>
          </cell>
          <cell r="H54">
            <v>0</v>
          </cell>
          <cell r="I54">
            <v>0</v>
          </cell>
          <cell r="J54">
            <v>0</v>
          </cell>
          <cell r="K54">
            <v>25</v>
          </cell>
          <cell r="L54" t="str">
            <v xml:space="preserve"> </v>
          </cell>
          <cell r="M54" t="str">
            <v xml:space="preserve"> </v>
          </cell>
          <cell r="N54" t="str">
            <v>S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>S</v>
          </cell>
          <cell r="S54" t="str">
            <v>CorfueasyJet</v>
          </cell>
          <cell r="T54">
            <v>46145</v>
          </cell>
          <cell r="U54">
            <v>46316</v>
          </cell>
          <cell r="V54">
            <v>171</v>
          </cell>
          <cell r="W54">
            <v>50</v>
          </cell>
        </row>
        <row r="55">
          <cell r="B55" t="str">
            <v>CorfuJet2</v>
          </cell>
          <cell r="C55" t="str">
            <v>Corfu</v>
          </cell>
          <cell r="D55" t="str">
            <v>Jet2</v>
          </cell>
          <cell r="E55">
            <v>36</v>
          </cell>
          <cell r="F55">
            <v>19</v>
          </cell>
          <cell r="G55">
            <v>20</v>
          </cell>
          <cell r="H55">
            <v>26</v>
          </cell>
          <cell r="I55">
            <v>13</v>
          </cell>
          <cell r="J55">
            <v>0</v>
          </cell>
          <cell r="K55">
            <v>25</v>
          </cell>
          <cell r="L55" t="str">
            <v>S</v>
          </cell>
          <cell r="M55" t="str">
            <v>S</v>
          </cell>
          <cell r="N55" t="str">
            <v>S</v>
          </cell>
          <cell r="O55" t="str">
            <v>S</v>
          </cell>
          <cell r="P55" t="str">
            <v>S</v>
          </cell>
          <cell r="Q55" t="str">
            <v xml:space="preserve"> </v>
          </cell>
          <cell r="R55" t="str">
            <v>S</v>
          </cell>
          <cell r="S55" t="str">
            <v>CorfuJet2</v>
          </cell>
          <cell r="T55">
            <v>46118</v>
          </cell>
          <cell r="U55">
            <v>46318</v>
          </cell>
          <cell r="V55">
            <v>200</v>
          </cell>
          <cell r="W55">
            <v>139</v>
          </cell>
        </row>
        <row r="56">
          <cell r="B56" t="str">
            <v>CorfuRyanair</v>
          </cell>
          <cell r="C56" t="str">
            <v>Corfu</v>
          </cell>
          <cell r="D56" t="str">
            <v>Ryanair</v>
          </cell>
          <cell r="E56">
            <v>0</v>
          </cell>
          <cell r="F56">
            <v>30</v>
          </cell>
          <cell r="G56">
            <v>0</v>
          </cell>
          <cell r="H56">
            <v>30</v>
          </cell>
          <cell r="I56">
            <v>0</v>
          </cell>
          <cell r="J56">
            <v>0</v>
          </cell>
          <cell r="K56">
            <v>30</v>
          </cell>
          <cell r="L56" t="str">
            <v xml:space="preserve"> </v>
          </cell>
          <cell r="M56" t="str">
            <v>S</v>
          </cell>
          <cell r="N56" t="str">
            <v xml:space="preserve"> </v>
          </cell>
          <cell r="O56" t="str">
            <v>S</v>
          </cell>
          <cell r="P56" t="str">
            <v xml:space="preserve"> </v>
          </cell>
          <cell r="Q56" t="str">
            <v xml:space="preserve"> </v>
          </cell>
          <cell r="R56" t="str">
            <v>S</v>
          </cell>
          <cell r="S56" t="str">
            <v>CorfuRyanair</v>
          </cell>
          <cell r="T56">
            <v>46110</v>
          </cell>
          <cell r="U56">
            <v>46317</v>
          </cell>
          <cell r="V56">
            <v>207</v>
          </cell>
          <cell r="W56">
            <v>90</v>
          </cell>
        </row>
        <row r="57">
          <cell r="B57" t="str">
            <v>CorfuThomson Airways</v>
          </cell>
          <cell r="C57" t="str">
            <v>Corfu</v>
          </cell>
          <cell r="D57" t="str">
            <v>Thomson Airways</v>
          </cell>
          <cell r="E57">
            <v>22</v>
          </cell>
          <cell r="F57">
            <v>0</v>
          </cell>
          <cell r="G57">
            <v>18</v>
          </cell>
          <cell r="H57">
            <v>18</v>
          </cell>
          <cell r="I57">
            <v>26</v>
          </cell>
          <cell r="J57">
            <v>0</v>
          </cell>
          <cell r="K57">
            <v>18</v>
          </cell>
          <cell r="L57" t="str">
            <v>S</v>
          </cell>
          <cell r="M57" t="str">
            <v xml:space="preserve"> </v>
          </cell>
          <cell r="N57" t="str">
            <v>S</v>
          </cell>
          <cell r="O57" t="str">
            <v>S</v>
          </cell>
          <cell r="P57" t="str">
            <v>S</v>
          </cell>
          <cell r="Q57" t="str">
            <v xml:space="preserve"> </v>
          </cell>
          <cell r="R57" t="str">
            <v>S</v>
          </cell>
          <cell r="S57" t="str">
            <v>CorfuThomson Airways</v>
          </cell>
          <cell r="T57">
            <v>46143</v>
          </cell>
          <cell r="U57">
            <v>46318</v>
          </cell>
          <cell r="V57">
            <v>175</v>
          </cell>
          <cell r="W57">
            <v>102</v>
          </cell>
        </row>
        <row r="58">
          <cell r="B58" t="str">
            <v>CorkRyanair</v>
          </cell>
          <cell r="C58" t="str">
            <v>Cork</v>
          </cell>
          <cell r="D58" t="str">
            <v>Ryanair</v>
          </cell>
          <cell r="E58">
            <v>30</v>
          </cell>
          <cell r="F58">
            <v>30</v>
          </cell>
          <cell r="G58">
            <v>12</v>
          </cell>
          <cell r="H58">
            <v>30</v>
          </cell>
          <cell r="I58">
            <v>0</v>
          </cell>
          <cell r="J58">
            <v>30</v>
          </cell>
          <cell r="K58">
            <v>0</v>
          </cell>
          <cell r="L58" t="str">
            <v>S</v>
          </cell>
          <cell r="M58" t="str">
            <v>S</v>
          </cell>
          <cell r="N58" t="str">
            <v>S</v>
          </cell>
          <cell r="O58" t="str">
            <v>S</v>
          </cell>
          <cell r="P58" t="str">
            <v xml:space="preserve"> </v>
          </cell>
          <cell r="Q58" t="str">
            <v>S</v>
          </cell>
          <cell r="R58" t="str">
            <v xml:space="preserve"> </v>
          </cell>
          <cell r="S58" t="str">
            <v>CorkRyanair</v>
          </cell>
          <cell r="T58">
            <v>46111</v>
          </cell>
          <cell r="U58">
            <v>46319</v>
          </cell>
          <cell r="V58">
            <v>208</v>
          </cell>
          <cell r="W58">
            <v>132</v>
          </cell>
        </row>
        <row r="59">
          <cell r="B59" t="str">
            <v>CorveraRyanair</v>
          </cell>
          <cell r="C59" t="str">
            <v>Corvera</v>
          </cell>
          <cell r="D59" t="str">
            <v>Ryanair</v>
          </cell>
          <cell r="E59">
            <v>30</v>
          </cell>
          <cell r="F59">
            <v>30</v>
          </cell>
          <cell r="G59">
            <v>30</v>
          </cell>
          <cell r="H59">
            <v>0</v>
          </cell>
          <cell r="I59">
            <v>30</v>
          </cell>
          <cell r="J59">
            <v>0</v>
          </cell>
          <cell r="K59">
            <v>0</v>
          </cell>
          <cell r="L59" t="str">
            <v>S</v>
          </cell>
          <cell r="M59" t="str">
            <v>S</v>
          </cell>
          <cell r="N59" t="str">
            <v>S</v>
          </cell>
          <cell r="O59" t="str">
            <v xml:space="preserve"> </v>
          </cell>
          <cell r="P59" t="str">
            <v>S</v>
          </cell>
          <cell r="Q59" t="str">
            <v xml:space="preserve"> </v>
          </cell>
          <cell r="R59" t="str">
            <v xml:space="preserve"> </v>
          </cell>
          <cell r="S59" t="str">
            <v>CorveraRyanair</v>
          </cell>
          <cell r="T59">
            <v>46111</v>
          </cell>
          <cell r="U59">
            <v>46318</v>
          </cell>
          <cell r="V59">
            <v>207</v>
          </cell>
          <cell r="W59">
            <v>120</v>
          </cell>
        </row>
        <row r="60">
          <cell r="B60" t="str">
            <v>CraiovaWizz Air</v>
          </cell>
          <cell r="C60" t="str">
            <v>Craiova</v>
          </cell>
          <cell r="D60" t="str">
            <v>Wizz Air</v>
          </cell>
          <cell r="E60">
            <v>30</v>
          </cell>
          <cell r="F60">
            <v>0</v>
          </cell>
          <cell r="G60">
            <v>27</v>
          </cell>
          <cell r="H60">
            <v>0</v>
          </cell>
          <cell r="I60">
            <v>30</v>
          </cell>
          <cell r="J60">
            <v>0</v>
          </cell>
          <cell r="K60">
            <v>0</v>
          </cell>
          <cell r="L60" t="str">
            <v>S</v>
          </cell>
          <cell r="M60" t="str">
            <v xml:space="preserve"> </v>
          </cell>
          <cell r="N60" t="str">
            <v>S</v>
          </cell>
          <cell r="O60" t="str">
            <v xml:space="preserve"> </v>
          </cell>
          <cell r="P60" t="str">
            <v>S</v>
          </cell>
          <cell r="Q60" t="str">
            <v xml:space="preserve"> </v>
          </cell>
          <cell r="R60" t="str">
            <v xml:space="preserve"> </v>
          </cell>
          <cell r="S60" t="str">
            <v>CraiovaWizz Air</v>
          </cell>
          <cell r="T60">
            <v>46111</v>
          </cell>
          <cell r="U60">
            <v>46318</v>
          </cell>
          <cell r="V60">
            <v>207</v>
          </cell>
          <cell r="W60">
            <v>87</v>
          </cell>
        </row>
        <row r="61">
          <cell r="B61" t="str">
            <v>DalamaneasyJet</v>
          </cell>
          <cell r="C61" t="str">
            <v>Dalaman</v>
          </cell>
          <cell r="D61" t="str">
            <v>easyJet</v>
          </cell>
          <cell r="E61">
            <v>0</v>
          </cell>
          <cell r="F61">
            <v>25</v>
          </cell>
          <cell r="G61">
            <v>0</v>
          </cell>
          <cell r="H61">
            <v>30</v>
          </cell>
          <cell r="I61">
            <v>0</v>
          </cell>
          <cell r="J61">
            <v>30</v>
          </cell>
          <cell r="K61">
            <v>0</v>
          </cell>
          <cell r="L61" t="str">
            <v xml:space="preserve"> </v>
          </cell>
          <cell r="M61" t="str">
            <v>S</v>
          </cell>
          <cell r="N61" t="str">
            <v xml:space="preserve"> </v>
          </cell>
          <cell r="O61" t="str">
            <v>S</v>
          </cell>
          <cell r="P61" t="str">
            <v xml:space="preserve"> </v>
          </cell>
          <cell r="Q61" t="str">
            <v>S</v>
          </cell>
          <cell r="R61" t="str">
            <v xml:space="preserve"> </v>
          </cell>
          <cell r="S61" t="str">
            <v>DalamaneasyJet</v>
          </cell>
          <cell r="T61">
            <v>46114</v>
          </cell>
          <cell r="U61">
            <v>46319</v>
          </cell>
          <cell r="V61">
            <v>205</v>
          </cell>
          <cell r="W61">
            <v>85</v>
          </cell>
        </row>
        <row r="62">
          <cell r="B62" t="str">
            <v>DalamanJet2</v>
          </cell>
          <cell r="C62" t="str">
            <v>Dalaman</v>
          </cell>
          <cell r="D62" t="str">
            <v>Jet2</v>
          </cell>
          <cell r="E62">
            <v>37</v>
          </cell>
          <cell r="F62">
            <v>22</v>
          </cell>
          <cell r="G62">
            <v>23</v>
          </cell>
          <cell r="H62">
            <v>26</v>
          </cell>
          <cell r="I62">
            <v>36</v>
          </cell>
          <cell r="J62">
            <v>30</v>
          </cell>
          <cell r="K62">
            <v>30</v>
          </cell>
          <cell r="L62" t="str">
            <v>S</v>
          </cell>
          <cell r="M62" t="str">
            <v>S</v>
          </cell>
          <cell r="N62" t="str">
            <v>S</v>
          </cell>
          <cell r="O62" t="str">
            <v>S</v>
          </cell>
          <cell r="P62" t="str">
            <v>S</v>
          </cell>
          <cell r="Q62" t="str">
            <v>S</v>
          </cell>
          <cell r="R62" t="str">
            <v>S</v>
          </cell>
          <cell r="S62" t="str">
            <v>DalamanJet2</v>
          </cell>
          <cell r="T62">
            <v>46110</v>
          </cell>
          <cell r="U62">
            <v>46319</v>
          </cell>
          <cell r="V62">
            <v>209</v>
          </cell>
          <cell r="W62">
            <v>204</v>
          </cell>
        </row>
        <row r="63">
          <cell r="B63" t="str">
            <v>DalamanSunexpress</v>
          </cell>
          <cell r="C63" t="str">
            <v>Dalaman</v>
          </cell>
          <cell r="D63" t="str">
            <v>Sunexpress</v>
          </cell>
          <cell r="E63">
            <v>27</v>
          </cell>
          <cell r="F63">
            <v>22</v>
          </cell>
          <cell r="G63">
            <v>28</v>
          </cell>
          <cell r="H63">
            <v>26</v>
          </cell>
          <cell r="I63">
            <v>37</v>
          </cell>
          <cell r="J63">
            <v>31</v>
          </cell>
          <cell r="K63">
            <v>22</v>
          </cell>
          <cell r="L63" t="str">
            <v>S</v>
          </cell>
          <cell r="M63" t="str">
            <v>S</v>
          </cell>
          <cell r="N63" t="str">
            <v>S</v>
          </cell>
          <cell r="O63" t="str">
            <v>S</v>
          </cell>
          <cell r="P63" t="str">
            <v>S</v>
          </cell>
          <cell r="Q63" t="str">
            <v>S</v>
          </cell>
          <cell r="R63" t="str">
            <v>S</v>
          </cell>
          <cell r="S63" t="str">
            <v>DalamanSunexpress</v>
          </cell>
          <cell r="T63">
            <v>46111</v>
          </cell>
          <cell r="U63">
            <v>46319</v>
          </cell>
          <cell r="V63">
            <v>208</v>
          </cell>
          <cell r="W63">
            <v>193</v>
          </cell>
        </row>
        <row r="64">
          <cell r="B64" t="str">
            <v>DalamanThomson Airways</v>
          </cell>
          <cell r="C64" t="str">
            <v>Dalaman</v>
          </cell>
          <cell r="D64" t="str">
            <v>Thomson Airways</v>
          </cell>
          <cell r="E64">
            <v>30</v>
          </cell>
          <cell r="F64">
            <v>0</v>
          </cell>
          <cell r="G64">
            <v>18</v>
          </cell>
          <cell r="H64">
            <v>0</v>
          </cell>
          <cell r="I64">
            <v>30</v>
          </cell>
          <cell r="J64">
            <v>0</v>
          </cell>
          <cell r="K64">
            <v>0</v>
          </cell>
          <cell r="L64" t="str">
            <v>S</v>
          </cell>
          <cell r="M64" t="str">
            <v xml:space="preserve"> </v>
          </cell>
          <cell r="N64" t="str">
            <v>S</v>
          </cell>
          <cell r="O64" t="str">
            <v xml:space="preserve"> </v>
          </cell>
          <cell r="P64" t="str">
            <v>S</v>
          </cell>
          <cell r="Q64" t="str">
            <v xml:space="preserve"> </v>
          </cell>
          <cell r="R64" t="str">
            <v xml:space="preserve"> </v>
          </cell>
          <cell r="S64" t="str">
            <v>DalamanThomson Airways</v>
          </cell>
          <cell r="T64">
            <v>46111</v>
          </cell>
          <cell r="U64">
            <v>46319</v>
          </cell>
          <cell r="V64">
            <v>208</v>
          </cell>
          <cell r="W64">
            <v>78</v>
          </cell>
        </row>
        <row r="65">
          <cell r="B65" t="str">
            <v>DalamanFreebird Airlines</v>
          </cell>
          <cell r="C65" t="str">
            <v>Dalaman</v>
          </cell>
          <cell r="D65" t="str">
            <v>Freebird Airlines</v>
          </cell>
          <cell r="E65">
            <v>0</v>
          </cell>
          <cell r="F65">
            <v>0</v>
          </cell>
          <cell r="G65">
            <v>0</v>
          </cell>
          <cell r="H65">
            <v>2</v>
          </cell>
          <cell r="I65">
            <v>0</v>
          </cell>
          <cell r="J65">
            <v>2</v>
          </cell>
          <cell r="K65">
            <v>0</v>
          </cell>
          <cell r="L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>DalamanFreebird Airlines</v>
          </cell>
          <cell r="T65">
            <v>46163</v>
          </cell>
          <cell r="U65">
            <v>46172</v>
          </cell>
          <cell r="V65">
            <v>9</v>
          </cell>
          <cell r="W65">
            <v>4</v>
          </cell>
        </row>
        <row r="66">
          <cell r="B66" t="str">
            <v>DelhiAir India</v>
          </cell>
          <cell r="C66" t="str">
            <v>Delhi</v>
          </cell>
          <cell r="D66" t="str">
            <v>Air India</v>
          </cell>
          <cell r="E66">
            <v>30</v>
          </cell>
          <cell r="F66">
            <v>0</v>
          </cell>
          <cell r="G66">
            <v>0</v>
          </cell>
          <cell r="H66">
            <v>30</v>
          </cell>
          <cell r="I66">
            <v>0</v>
          </cell>
          <cell r="J66">
            <v>29</v>
          </cell>
          <cell r="K66">
            <v>0</v>
          </cell>
          <cell r="L66" t="str">
            <v>S</v>
          </cell>
          <cell r="M66" t="str">
            <v xml:space="preserve"> </v>
          </cell>
          <cell r="N66" t="str">
            <v xml:space="preserve"> </v>
          </cell>
          <cell r="O66" t="str">
            <v>S</v>
          </cell>
          <cell r="P66" t="str">
            <v xml:space="preserve"> </v>
          </cell>
          <cell r="Q66" t="str">
            <v>S</v>
          </cell>
          <cell r="R66" t="str">
            <v xml:space="preserve"> </v>
          </cell>
          <cell r="S66" t="str">
            <v>DelhiAir India</v>
          </cell>
          <cell r="T66">
            <v>46110</v>
          </cell>
          <cell r="U66">
            <v>46319</v>
          </cell>
          <cell r="V66">
            <v>209</v>
          </cell>
          <cell r="W66">
            <v>89</v>
          </cell>
        </row>
        <row r="67">
          <cell r="B67" t="str">
            <v>DerryeasyJet</v>
          </cell>
          <cell r="C67" t="str">
            <v>Derry</v>
          </cell>
          <cell r="D67" t="str">
            <v>easyJet</v>
          </cell>
          <cell r="E67">
            <v>29</v>
          </cell>
          <cell r="F67">
            <v>0</v>
          </cell>
          <cell r="G67">
            <v>0</v>
          </cell>
          <cell r="H67">
            <v>0</v>
          </cell>
          <cell r="I67">
            <v>30</v>
          </cell>
          <cell r="J67">
            <v>0</v>
          </cell>
          <cell r="K67">
            <v>0</v>
          </cell>
          <cell r="L67" t="str">
            <v>S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>S</v>
          </cell>
          <cell r="Q67" t="str">
            <v xml:space="preserve"> </v>
          </cell>
          <cell r="R67" t="str">
            <v xml:space="preserve"> </v>
          </cell>
          <cell r="S67" t="str">
            <v>DerryeasyJet</v>
          </cell>
          <cell r="T67">
            <v>46111</v>
          </cell>
          <cell r="U67">
            <v>46318</v>
          </cell>
          <cell r="V67">
            <v>207</v>
          </cell>
          <cell r="W67">
            <v>59</v>
          </cell>
        </row>
        <row r="68">
          <cell r="B68" t="str">
            <v>DohaQatar Airways</v>
          </cell>
          <cell r="C68" t="str">
            <v>Doha</v>
          </cell>
          <cell r="D68" t="str">
            <v>Qatar Airways</v>
          </cell>
          <cell r="E68">
            <v>25</v>
          </cell>
          <cell r="F68">
            <v>28</v>
          </cell>
          <cell r="G68">
            <v>27</v>
          </cell>
          <cell r="H68">
            <v>29</v>
          </cell>
          <cell r="I68">
            <v>28</v>
          </cell>
          <cell r="J68">
            <v>28</v>
          </cell>
          <cell r="K68">
            <v>27</v>
          </cell>
          <cell r="L68" t="str">
            <v>S</v>
          </cell>
          <cell r="M68" t="str">
            <v>S</v>
          </cell>
          <cell r="N68" t="str">
            <v>S</v>
          </cell>
          <cell r="O68" t="str">
            <v>S</v>
          </cell>
          <cell r="P68" t="str">
            <v>S</v>
          </cell>
          <cell r="Q68" t="str">
            <v>S</v>
          </cell>
          <cell r="R68" t="str">
            <v>S</v>
          </cell>
          <cell r="S68" t="str">
            <v>DohaQatar Airways</v>
          </cell>
          <cell r="T68">
            <v>46121</v>
          </cell>
          <cell r="U68">
            <v>46319</v>
          </cell>
          <cell r="V68">
            <v>198</v>
          </cell>
          <cell r="W68">
            <v>192</v>
          </cell>
        </row>
        <row r="69">
          <cell r="B69" t="str">
            <v>DubaiEmirates Airline</v>
          </cell>
          <cell r="C69" t="str">
            <v>Dubai</v>
          </cell>
          <cell r="D69" t="str">
            <v>Emirates Airline</v>
          </cell>
          <cell r="E69">
            <v>44</v>
          </cell>
          <cell r="F69">
            <v>44</v>
          </cell>
          <cell r="G69">
            <v>45</v>
          </cell>
          <cell r="H69">
            <v>45</v>
          </cell>
          <cell r="I69">
            <v>45</v>
          </cell>
          <cell r="J69">
            <v>45</v>
          </cell>
          <cell r="K69">
            <v>44</v>
          </cell>
          <cell r="L69" t="str">
            <v>S</v>
          </cell>
          <cell r="M69" t="str">
            <v>S</v>
          </cell>
          <cell r="N69" t="str">
            <v>S</v>
          </cell>
          <cell r="O69" t="str">
            <v>S</v>
          </cell>
          <cell r="P69" t="str">
            <v>S</v>
          </cell>
          <cell r="Q69" t="str">
            <v>S</v>
          </cell>
          <cell r="R69" t="str">
            <v>S</v>
          </cell>
          <cell r="S69" t="str">
            <v>DubaiEmirates Airline</v>
          </cell>
          <cell r="T69">
            <v>46110</v>
          </cell>
          <cell r="U69">
            <v>46319</v>
          </cell>
          <cell r="V69">
            <v>209</v>
          </cell>
          <cell r="W69">
            <v>312</v>
          </cell>
        </row>
        <row r="70">
          <cell r="B70" t="str">
            <v>DublinJet2</v>
          </cell>
          <cell r="C70" t="str">
            <v>Dublin</v>
          </cell>
          <cell r="D70" t="str">
            <v>Jet2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  <cell r="L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  <cell r="S70" t="str">
            <v>DublinJet2</v>
          </cell>
          <cell r="T70">
            <v>46158</v>
          </cell>
          <cell r="U70">
            <v>46158</v>
          </cell>
          <cell r="V70">
            <v>0</v>
          </cell>
          <cell r="W70">
            <v>1</v>
          </cell>
        </row>
        <row r="71">
          <cell r="B71" t="str">
            <v>DublinRyanair</v>
          </cell>
          <cell r="C71" t="str">
            <v>Dublin</v>
          </cell>
          <cell r="D71" t="str">
            <v>Ryanair</v>
          </cell>
          <cell r="E71">
            <v>150</v>
          </cell>
          <cell r="F71">
            <v>150</v>
          </cell>
          <cell r="G71">
            <v>150</v>
          </cell>
          <cell r="H71">
            <v>140</v>
          </cell>
          <cell r="I71">
            <v>171</v>
          </cell>
          <cell r="J71">
            <v>175</v>
          </cell>
          <cell r="K71">
            <v>179</v>
          </cell>
          <cell r="L71" t="str">
            <v>S</v>
          </cell>
          <cell r="M71" t="str">
            <v>S</v>
          </cell>
          <cell r="N71" t="str">
            <v>S</v>
          </cell>
          <cell r="O71" t="str">
            <v>S</v>
          </cell>
          <cell r="P71" t="str">
            <v>S</v>
          </cell>
          <cell r="Q71" t="str">
            <v>S</v>
          </cell>
          <cell r="R71" t="str">
            <v>S</v>
          </cell>
          <cell r="S71" t="str">
            <v>DublinRyanair</v>
          </cell>
          <cell r="T71">
            <v>46110</v>
          </cell>
          <cell r="U71">
            <v>46319</v>
          </cell>
          <cell r="V71">
            <v>209</v>
          </cell>
          <cell r="W71">
            <v>1115</v>
          </cell>
        </row>
        <row r="72">
          <cell r="B72" t="str">
            <v>DublinAer Lingus</v>
          </cell>
          <cell r="C72" t="str">
            <v>Dublin</v>
          </cell>
          <cell r="D72" t="str">
            <v>Aer Lingus</v>
          </cell>
          <cell r="E72">
            <v>145</v>
          </cell>
          <cell r="F72">
            <v>137</v>
          </cell>
          <cell r="G72">
            <v>133</v>
          </cell>
          <cell r="H72">
            <v>150</v>
          </cell>
          <cell r="I72">
            <v>150</v>
          </cell>
          <cell r="J72">
            <v>149</v>
          </cell>
          <cell r="K72">
            <v>159</v>
          </cell>
          <cell r="L72" t="str">
            <v>S</v>
          </cell>
          <cell r="M72" t="str">
            <v>S</v>
          </cell>
          <cell r="N72" t="str">
            <v>S</v>
          </cell>
          <cell r="O72" t="str">
            <v>S</v>
          </cell>
          <cell r="P72" t="str">
            <v>S</v>
          </cell>
          <cell r="Q72" t="str">
            <v>S</v>
          </cell>
          <cell r="R72" t="str">
            <v>S</v>
          </cell>
          <cell r="S72" t="str">
            <v>DublinAer Lingus</v>
          </cell>
          <cell r="T72">
            <v>46110</v>
          </cell>
          <cell r="U72">
            <v>46319</v>
          </cell>
          <cell r="V72">
            <v>209</v>
          </cell>
          <cell r="W72">
            <v>1023</v>
          </cell>
        </row>
        <row r="73">
          <cell r="B73" t="str">
            <v>DublinTurkish Airlines</v>
          </cell>
          <cell r="C73" t="str">
            <v>Dublin</v>
          </cell>
          <cell r="D73" t="str">
            <v>Turkish Airlines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</v>
          </cell>
          <cell r="L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  <cell r="S73" t="str">
            <v>DublinTurkish Airlines</v>
          </cell>
          <cell r="T73">
            <v>46117</v>
          </cell>
          <cell r="U73">
            <v>46117</v>
          </cell>
          <cell r="V73">
            <v>0</v>
          </cell>
          <cell r="W73">
            <v>1</v>
          </cell>
        </row>
        <row r="74">
          <cell r="B74" t="str">
            <v>DubrovnikJet2</v>
          </cell>
          <cell r="C74" t="str">
            <v>Dubrovnik</v>
          </cell>
          <cell r="D74" t="str">
            <v>Jet2</v>
          </cell>
          <cell r="E74">
            <v>0</v>
          </cell>
          <cell r="F74">
            <v>29</v>
          </cell>
          <cell r="G74">
            <v>0</v>
          </cell>
          <cell r="H74">
            <v>22</v>
          </cell>
          <cell r="I74">
            <v>0</v>
          </cell>
          <cell r="J74">
            <v>30</v>
          </cell>
          <cell r="K74">
            <v>0</v>
          </cell>
          <cell r="L74" t="str">
            <v xml:space="preserve"> </v>
          </cell>
          <cell r="M74" t="str">
            <v>S</v>
          </cell>
          <cell r="N74" t="str">
            <v xml:space="preserve"> </v>
          </cell>
          <cell r="O74" t="str">
            <v>S</v>
          </cell>
          <cell r="P74" t="str">
            <v xml:space="preserve"> </v>
          </cell>
          <cell r="Q74" t="str">
            <v>S</v>
          </cell>
          <cell r="R74" t="str">
            <v xml:space="preserve"> </v>
          </cell>
          <cell r="S74" t="str">
            <v>DubrovnikJet2</v>
          </cell>
          <cell r="T74">
            <v>46116</v>
          </cell>
          <cell r="U74">
            <v>46319</v>
          </cell>
          <cell r="V74">
            <v>203</v>
          </cell>
          <cell r="W74">
            <v>81</v>
          </cell>
        </row>
        <row r="75">
          <cell r="B75" t="str">
            <v>DubrovnikThomson Airways</v>
          </cell>
          <cell r="C75" t="str">
            <v>Dubrovnik</v>
          </cell>
          <cell r="D75" t="str">
            <v>Thomson Airways</v>
          </cell>
          <cell r="E75">
            <v>0</v>
          </cell>
          <cell r="F75">
            <v>0</v>
          </cell>
          <cell r="G75">
            <v>0</v>
          </cell>
          <cell r="H75">
            <v>25</v>
          </cell>
          <cell r="I75">
            <v>0</v>
          </cell>
          <cell r="J75">
            <v>0</v>
          </cell>
          <cell r="K75">
            <v>22</v>
          </cell>
          <cell r="L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>S</v>
          </cell>
          <cell r="P75" t="str">
            <v xml:space="preserve"> </v>
          </cell>
          <cell r="Q75" t="str">
            <v xml:space="preserve"> </v>
          </cell>
          <cell r="R75" t="str">
            <v>S</v>
          </cell>
          <cell r="S75" t="str">
            <v>DubrovnikThomson Airways</v>
          </cell>
          <cell r="T75">
            <v>46149</v>
          </cell>
          <cell r="U75">
            <v>46317</v>
          </cell>
          <cell r="V75">
            <v>168</v>
          </cell>
          <cell r="W75">
            <v>47</v>
          </cell>
        </row>
        <row r="76">
          <cell r="B76" t="str">
            <v>DusseldorfEuroWings</v>
          </cell>
          <cell r="C76" t="str">
            <v>Dusseldorf</v>
          </cell>
          <cell r="D76" t="str">
            <v>EuroWings</v>
          </cell>
          <cell r="E76">
            <v>73</v>
          </cell>
          <cell r="F76">
            <v>70</v>
          </cell>
          <cell r="G76">
            <v>60</v>
          </cell>
          <cell r="H76">
            <v>78</v>
          </cell>
          <cell r="I76">
            <v>59</v>
          </cell>
          <cell r="J76">
            <v>13</v>
          </cell>
          <cell r="K76">
            <v>29</v>
          </cell>
          <cell r="L76" t="str">
            <v>S</v>
          </cell>
          <cell r="M76" t="str">
            <v>S</v>
          </cell>
          <cell r="N76" t="str">
            <v>S</v>
          </cell>
          <cell r="O76" t="str">
            <v>S</v>
          </cell>
          <cell r="P76" t="str">
            <v>S</v>
          </cell>
          <cell r="Q76" t="str">
            <v>S</v>
          </cell>
          <cell r="R76" t="str">
            <v>S</v>
          </cell>
          <cell r="S76" t="str">
            <v>DusseldorfEuroWings</v>
          </cell>
          <cell r="T76">
            <v>46110</v>
          </cell>
          <cell r="U76">
            <v>46318</v>
          </cell>
          <cell r="V76">
            <v>208</v>
          </cell>
          <cell r="W76">
            <v>382</v>
          </cell>
        </row>
        <row r="77">
          <cell r="B77" t="str">
            <v>EdinburgheasyJet</v>
          </cell>
          <cell r="C77" t="str">
            <v>Edinburgh</v>
          </cell>
          <cell r="D77" t="str">
            <v>easyJet</v>
          </cell>
          <cell r="E77">
            <v>90</v>
          </cell>
          <cell r="F77">
            <v>70</v>
          </cell>
          <cell r="G77">
            <v>60</v>
          </cell>
          <cell r="H77">
            <v>90</v>
          </cell>
          <cell r="I77">
            <v>87</v>
          </cell>
          <cell r="J77">
            <v>29</v>
          </cell>
          <cell r="K77">
            <v>86</v>
          </cell>
          <cell r="L77" t="str">
            <v>S</v>
          </cell>
          <cell r="M77" t="str">
            <v>S</v>
          </cell>
          <cell r="N77" t="str">
            <v>S</v>
          </cell>
          <cell r="O77" t="str">
            <v>S</v>
          </cell>
          <cell r="P77" t="str">
            <v>S</v>
          </cell>
          <cell r="Q77" t="str">
            <v>S</v>
          </cell>
          <cell r="R77" t="str">
            <v>S</v>
          </cell>
          <cell r="S77" t="str">
            <v>EdinburgheasyJet</v>
          </cell>
          <cell r="T77">
            <v>46110</v>
          </cell>
          <cell r="U77">
            <v>46319</v>
          </cell>
          <cell r="V77">
            <v>209</v>
          </cell>
          <cell r="W77">
            <v>512</v>
          </cell>
        </row>
        <row r="78">
          <cell r="B78" t="str">
            <v>EnfidhaeasyJet</v>
          </cell>
          <cell r="C78" t="str">
            <v>Enfidha</v>
          </cell>
          <cell r="D78" t="str">
            <v>easyJet</v>
          </cell>
          <cell r="E78">
            <v>0</v>
          </cell>
          <cell r="F78">
            <v>29</v>
          </cell>
          <cell r="G78">
            <v>1</v>
          </cell>
          <cell r="H78">
            <v>30</v>
          </cell>
          <cell r="I78">
            <v>0</v>
          </cell>
          <cell r="J78">
            <v>0</v>
          </cell>
          <cell r="K78">
            <v>30</v>
          </cell>
          <cell r="L78" t="str">
            <v xml:space="preserve"> </v>
          </cell>
          <cell r="M78" t="str">
            <v>S</v>
          </cell>
          <cell r="N78" t="str">
            <v xml:space="preserve"> </v>
          </cell>
          <cell r="O78" t="str">
            <v>S</v>
          </cell>
          <cell r="P78" t="str">
            <v xml:space="preserve"> </v>
          </cell>
          <cell r="Q78" t="str">
            <v xml:space="preserve"> </v>
          </cell>
          <cell r="R78" t="str">
            <v>S</v>
          </cell>
          <cell r="S78" t="str">
            <v>EnfidhaeasyJet</v>
          </cell>
          <cell r="T78">
            <v>46110</v>
          </cell>
          <cell r="U78">
            <v>46317</v>
          </cell>
          <cell r="V78">
            <v>207</v>
          </cell>
          <cell r="W78">
            <v>90</v>
          </cell>
        </row>
        <row r="79">
          <cell r="B79" t="str">
            <v>EnfidhaThomson Airways</v>
          </cell>
          <cell r="C79" t="str">
            <v>Enfidha</v>
          </cell>
          <cell r="D79" t="str">
            <v>Thomson Airways</v>
          </cell>
          <cell r="E79">
            <v>30</v>
          </cell>
          <cell r="F79">
            <v>0</v>
          </cell>
          <cell r="G79">
            <v>0</v>
          </cell>
          <cell r="H79">
            <v>0</v>
          </cell>
          <cell r="I79">
            <v>30</v>
          </cell>
          <cell r="J79">
            <v>26</v>
          </cell>
          <cell r="K79">
            <v>0</v>
          </cell>
          <cell r="L79" t="str">
            <v>S</v>
          </cell>
          <cell r="M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>S</v>
          </cell>
          <cell r="Q79" t="str">
            <v>S</v>
          </cell>
          <cell r="R79" t="str">
            <v xml:space="preserve"> </v>
          </cell>
          <cell r="S79" t="str">
            <v>EnfidhaThomson Airways</v>
          </cell>
          <cell r="T79">
            <v>46111</v>
          </cell>
          <cell r="U79">
            <v>46319</v>
          </cell>
          <cell r="V79">
            <v>208</v>
          </cell>
          <cell r="W79">
            <v>86</v>
          </cell>
        </row>
        <row r="80">
          <cell r="B80" t="str">
            <v>FaroeasyJet</v>
          </cell>
          <cell r="C80" t="str">
            <v>Faro</v>
          </cell>
          <cell r="D80" t="str">
            <v>easyJet</v>
          </cell>
          <cell r="E80">
            <v>25</v>
          </cell>
          <cell r="F80">
            <v>0</v>
          </cell>
          <cell r="G80">
            <v>30</v>
          </cell>
          <cell r="H80">
            <v>0</v>
          </cell>
          <cell r="I80">
            <v>29</v>
          </cell>
          <cell r="J80">
            <v>26</v>
          </cell>
          <cell r="K80">
            <v>30</v>
          </cell>
          <cell r="L80" t="str">
            <v>S</v>
          </cell>
          <cell r="M80" t="str">
            <v xml:space="preserve"> </v>
          </cell>
          <cell r="N80" t="str">
            <v>S</v>
          </cell>
          <cell r="O80" t="str">
            <v xml:space="preserve"> </v>
          </cell>
          <cell r="P80" t="str">
            <v>S</v>
          </cell>
          <cell r="Q80" t="str">
            <v>S</v>
          </cell>
          <cell r="R80" t="str">
            <v>S</v>
          </cell>
          <cell r="S80" t="str">
            <v>FaroeasyJet</v>
          </cell>
          <cell r="T80">
            <v>46110</v>
          </cell>
          <cell r="U80">
            <v>46319</v>
          </cell>
          <cell r="V80">
            <v>209</v>
          </cell>
          <cell r="W80">
            <v>140</v>
          </cell>
        </row>
        <row r="81">
          <cell r="B81" t="str">
            <v>FaroJet2</v>
          </cell>
          <cell r="C81" t="str">
            <v>Faro</v>
          </cell>
          <cell r="D81" t="str">
            <v>Jet2</v>
          </cell>
          <cell r="E81">
            <v>37</v>
          </cell>
          <cell r="F81">
            <v>30</v>
          </cell>
          <cell r="G81">
            <v>36</v>
          </cell>
          <cell r="H81">
            <v>30</v>
          </cell>
          <cell r="I81">
            <v>36</v>
          </cell>
          <cell r="J81">
            <v>53</v>
          </cell>
          <cell r="K81">
            <v>30</v>
          </cell>
          <cell r="L81" t="str">
            <v>S</v>
          </cell>
          <cell r="M81" t="str">
            <v>S</v>
          </cell>
          <cell r="N81" t="str">
            <v>S</v>
          </cell>
          <cell r="O81" t="str">
            <v>S</v>
          </cell>
          <cell r="P81" t="str">
            <v>S</v>
          </cell>
          <cell r="Q81" t="str">
            <v>S</v>
          </cell>
          <cell r="R81" t="str">
            <v>S</v>
          </cell>
          <cell r="S81" t="str">
            <v>FaroJet2</v>
          </cell>
          <cell r="T81">
            <v>46110</v>
          </cell>
          <cell r="U81">
            <v>46319</v>
          </cell>
          <cell r="V81">
            <v>209</v>
          </cell>
          <cell r="W81">
            <v>252</v>
          </cell>
        </row>
        <row r="82">
          <cell r="B82" t="str">
            <v>FaroRyanair</v>
          </cell>
          <cell r="C82" t="str">
            <v>Faro</v>
          </cell>
          <cell r="D82" t="str">
            <v>Ryanair</v>
          </cell>
          <cell r="E82">
            <v>30</v>
          </cell>
          <cell r="F82">
            <v>57</v>
          </cell>
          <cell r="G82">
            <v>30</v>
          </cell>
          <cell r="H82">
            <v>30</v>
          </cell>
          <cell r="I82">
            <v>59</v>
          </cell>
          <cell r="J82">
            <v>30</v>
          </cell>
          <cell r="K82">
            <v>57</v>
          </cell>
          <cell r="L82" t="str">
            <v>S</v>
          </cell>
          <cell r="M82" t="str">
            <v>S</v>
          </cell>
          <cell r="N82" t="str">
            <v>S</v>
          </cell>
          <cell r="O82" t="str">
            <v>S</v>
          </cell>
          <cell r="P82" t="str">
            <v>S</v>
          </cell>
          <cell r="Q82" t="str">
            <v>S</v>
          </cell>
          <cell r="R82" t="str">
            <v>S</v>
          </cell>
          <cell r="S82" t="str">
            <v>FaroRyanair</v>
          </cell>
          <cell r="T82">
            <v>46110</v>
          </cell>
          <cell r="U82">
            <v>46319</v>
          </cell>
          <cell r="V82">
            <v>209</v>
          </cell>
          <cell r="W82">
            <v>293</v>
          </cell>
        </row>
        <row r="83">
          <cell r="B83" t="str">
            <v>FrankfurtLufthansa</v>
          </cell>
          <cell r="C83" t="str">
            <v>Frankfurt</v>
          </cell>
          <cell r="D83" t="str">
            <v>Lufthansa</v>
          </cell>
          <cell r="E83">
            <v>73</v>
          </cell>
          <cell r="F83">
            <v>74</v>
          </cell>
          <cell r="G83">
            <v>74</v>
          </cell>
          <cell r="H83">
            <v>74</v>
          </cell>
          <cell r="I83">
            <v>71</v>
          </cell>
          <cell r="J83">
            <v>76</v>
          </cell>
          <cell r="K83">
            <v>74</v>
          </cell>
          <cell r="L83" t="str">
            <v>S</v>
          </cell>
          <cell r="M83" t="str">
            <v>S</v>
          </cell>
          <cell r="N83" t="str">
            <v>S</v>
          </cell>
          <cell r="O83" t="str">
            <v>S</v>
          </cell>
          <cell r="P83" t="str">
            <v>S</v>
          </cell>
          <cell r="Q83" t="str">
            <v>S</v>
          </cell>
          <cell r="R83" t="str">
            <v>S</v>
          </cell>
          <cell r="S83" t="str">
            <v>FrankfurtLufthansa</v>
          </cell>
          <cell r="T83">
            <v>46110</v>
          </cell>
          <cell r="U83">
            <v>46319</v>
          </cell>
          <cell r="V83">
            <v>209</v>
          </cell>
          <cell r="W83">
            <v>516</v>
          </cell>
        </row>
        <row r="84">
          <cell r="B84" t="str">
            <v>FuerteventuraeasyJet</v>
          </cell>
          <cell r="C84" t="str">
            <v>Fuerteventura</v>
          </cell>
          <cell r="D84" t="str">
            <v>easyJet</v>
          </cell>
          <cell r="E84">
            <v>30</v>
          </cell>
          <cell r="F84">
            <v>0</v>
          </cell>
          <cell r="G84">
            <v>0</v>
          </cell>
          <cell r="H84">
            <v>30</v>
          </cell>
          <cell r="I84">
            <v>0</v>
          </cell>
          <cell r="J84">
            <v>0</v>
          </cell>
          <cell r="K84">
            <v>0</v>
          </cell>
          <cell r="L84" t="str">
            <v>S</v>
          </cell>
          <cell r="M84" t="str">
            <v xml:space="preserve"> </v>
          </cell>
          <cell r="N84" t="str">
            <v xml:space="preserve"> </v>
          </cell>
          <cell r="O84" t="str">
            <v>S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>FuerteventuraeasyJet</v>
          </cell>
          <cell r="T84">
            <v>46111</v>
          </cell>
          <cell r="U84">
            <v>46317</v>
          </cell>
          <cell r="V84">
            <v>206</v>
          </cell>
          <cell r="W84">
            <v>60</v>
          </cell>
        </row>
        <row r="85">
          <cell r="B85" t="str">
            <v>FuerteventuraJet2</v>
          </cell>
          <cell r="C85" t="str">
            <v>Fuerteventura</v>
          </cell>
          <cell r="D85" t="str">
            <v>Jet2</v>
          </cell>
          <cell r="E85">
            <v>21</v>
          </cell>
          <cell r="F85">
            <v>0</v>
          </cell>
          <cell r="G85">
            <v>30</v>
          </cell>
          <cell r="H85">
            <v>30</v>
          </cell>
          <cell r="I85">
            <v>0</v>
          </cell>
          <cell r="J85">
            <v>30</v>
          </cell>
          <cell r="K85">
            <v>30</v>
          </cell>
          <cell r="L85" t="str">
            <v>S</v>
          </cell>
          <cell r="M85" t="str">
            <v xml:space="preserve"> </v>
          </cell>
          <cell r="N85" t="str">
            <v>S</v>
          </cell>
          <cell r="O85" t="str">
            <v>S</v>
          </cell>
          <cell r="P85" t="str">
            <v xml:space="preserve"> </v>
          </cell>
          <cell r="Q85" t="str">
            <v>S</v>
          </cell>
          <cell r="R85" t="str">
            <v>S</v>
          </cell>
          <cell r="S85" t="str">
            <v>FuerteventuraJet2</v>
          </cell>
          <cell r="T85">
            <v>46110</v>
          </cell>
          <cell r="U85">
            <v>46319</v>
          </cell>
          <cell r="V85">
            <v>209</v>
          </cell>
          <cell r="W85">
            <v>141</v>
          </cell>
        </row>
        <row r="86">
          <cell r="B86" t="str">
            <v>FuerteventuraRyanair</v>
          </cell>
          <cell r="C86" t="str">
            <v>Fuerteventura</v>
          </cell>
          <cell r="D86" t="str">
            <v>Ryanair</v>
          </cell>
          <cell r="E86">
            <v>0</v>
          </cell>
          <cell r="F86">
            <v>0</v>
          </cell>
          <cell r="G86">
            <v>0</v>
          </cell>
          <cell r="H86">
            <v>30</v>
          </cell>
          <cell r="I86">
            <v>0</v>
          </cell>
          <cell r="J86">
            <v>0</v>
          </cell>
          <cell r="K86">
            <v>30</v>
          </cell>
          <cell r="L86" t="str">
            <v xml:space="preserve"> </v>
          </cell>
          <cell r="M86" t="str">
            <v xml:space="preserve"> </v>
          </cell>
          <cell r="N86" t="str">
            <v xml:space="preserve"> </v>
          </cell>
          <cell r="O86" t="str">
            <v>S</v>
          </cell>
          <cell r="P86" t="str">
            <v xml:space="preserve"> </v>
          </cell>
          <cell r="Q86" t="str">
            <v xml:space="preserve"> </v>
          </cell>
          <cell r="R86" t="str">
            <v>S</v>
          </cell>
          <cell r="S86" t="str">
            <v>FuerteventuraRyanair</v>
          </cell>
          <cell r="T86">
            <v>46110</v>
          </cell>
          <cell r="U86">
            <v>46318</v>
          </cell>
          <cell r="V86">
            <v>208</v>
          </cell>
          <cell r="W86">
            <v>60</v>
          </cell>
        </row>
        <row r="87">
          <cell r="B87" t="str">
            <v>FuerteventuraThomson Airways</v>
          </cell>
          <cell r="C87" t="str">
            <v>Fuerteventura</v>
          </cell>
          <cell r="D87" t="str">
            <v>Thomson Airways</v>
          </cell>
          <cell r="E87">
            <v>0</v>
          </cell>
          <cell r="F87">
            <v>15</v>
          </cell>
          <cell r="G87">
            <v>30</v>
          </cell>
          <cell r="H87">
            <v>0</v>
          </cell>
          <cell r="I87">
            <v>0</v>
          </cell>
          <cell r="J87">
            <v>30</v>
          </cell>
          <cell r="K87">
            <v>0</v>
          </cell>
          <cell r="L87" t="str">
            <v xml:space="preserve"> </v>
          </cell>
          <cell r="M87" t="str">
            <v>S</v>
          </cell>
          <cell r="N87" t="str">
            <v>S</v>
          </cell>
          <cell r="O87" t="str">
            <v xml:space="preserve"> </v>
          </cell>
          <cell r="P87" t="str">
            <v xml:space="preserve"> </v>
          </cell>
          <cell r="Q87" t="str">
            <v>S</v>
          </cell>
          <cell r="R87" t="str">
            <v xml:space="preserve"> </v>
          </cell>
          <cell r="S87" t="str">
            <v>FuerteventuraThomson Airways</v>
          </cell>
          <cell r="T87">
            <v>46113</v>
          </cell>
          <cell r="U87">
            <v>46319</v>
          </cell>
          <cell r="V87">
            <v>206</v>
          </cell>
          <cell r="W87">
            <v>75</v>
          </cell>
        </row>
        <row r="88">
          <cell r="B88" t="str">
            <v>GenevaeasyJet</v>
          </cell>
          <cell r="C88" t="str">
            <v>Geneva</v>
          </cell>
          <cell r="D88" t="str">
            <v>easyJet</v>
          </cell>
          <cell r="E88">
            <v>30</v>
          </cell>
          <cell r="F88">
            <v>0</v>
          </cell>
          <cell r="G88">
            <v>26</v>
          </cell>
          <cell r="H88">
            <v>0</v>
          </cell>
          <cell r="I88">
            <v>30</v>
          </cell>
          <cell r="J88">
            <v>0</v>
          </cell>
          <cell r="K88">
            <v>30</v>
          </cell>
          <cell r="L88" t="str">
            <v>S</v>
          </cell>
          <cell r="M88" t="str">
            <v xml:space="preserve"> </v>
          </cell>
          <cell r="N88" t="str">
            <v>S</v>
          </cell>
          <cell r="O88" t="str">
            <v xml:space="preserve"> </v>
          </cell>
          <cell r="P88" t="str">
            <v>S</v>
          </cell>
          <cell r="Q88" t="str">
            <v xml:space="preserve"> </v>
          </cell>
          <cell r="R88" t="str">
            <v>S</v>
          </cell>
          <cell r="S88" t="str">
            <v>GenevaeasyJet</v>
          </cell>
          <cell r="T88">
            <v>46110</v>
          </cell>
          <cell r="U88">
            <v>46318</v>
          </cell>
          <cell r="V88">
            <v>208</v>
          </cell>
          <cell r="W88">
            <v>116</v>
          </cell>
        </row>
        <row r="89">
          <cell r="B89" t="str">
            <v>GenevaJet2</v>
          </cell>
          <cell r="C89" t="str">
            <v>Geneva</v>
          </cell>
          <cell r="D89" t="str">
            <v>Jet2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5</v>
          </cell>
          <cell r="K89">
            <v>3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>GenevaJet2</v>
          </cell>
          <cell r="T89">
            <v>46110</v>
          </cell>
          <cell r="U89">
            <v>46130</v>
          </cell>
          <cell r="V89">
            <v>20</v>
          </cell>
          <cell r="W89">
            <v>8</v>
          </cell>
        </row>
        <row r="90">
          <cell r="B90" t="str">
            <v>GeronaJet2</v>
          </cell>
          <cell r="C90" t="str">
            <v>Gerona</v>
          </cell>
          <cell r="D90" t="str">
            <v>Jet2</v>
          </cell>
          <cell r="E90">
            <v>29</v>
          </cell>
          <cell r="F90">
            <v>0</v>
          </cell>
          <cell r="G90">
            <v>0</v>
          </cell>
          <cell r="H90">
            <v>0</v>
          </cell>
          <cell r="I90">
            <v>30</v>
          </cell>
          <cell r="J90">
            <v>0</v>
          </cell>
          <cell r="K90">
            <v>0</v>
          </cell>
          <cell r="L90" t="str">
            <v>S</v>
          </cell>
          <cell r="M90" t="str">
            <v xml:space="preserve"> </v>
          </cell>
          <cell r="N90" t="str">
            <v xml:space="preserve"> </v>
          </cell>
          <cell r="O90" t="str">
            <v xml:space="preserve"> </v>
          </cell>
          <cell r="P90" t="str">
            <v>S</v>
          </cell>
          <cell r="Q90" t="str">
            <v xml:space="preserve"> </v>
          </cell>
          <cell r="R90" t="str">
            <v xml:space="preserve"> </v>
          </cell>
          <cell r="S90" t="str">
            <v>GeronaJet2</v>
          </cell>
          <cell r="T90">
            <v>46115</v>
          </cell>
          <cell r="U90">
            <v>46318</v>
          </cell>
          <cell r="V90">
            <v>203</v>
          </cell>
          <cell r="W90">
            <v>59</v>
          </cell>
        </row>
        <row r="91">
          <cell r="B91" t="str">
            <v>GeronaRyanair</v>
          </cell>
          <cell r="C91" t="str">
            <v>Gerona</v>
          </cell>
          <cell r="D91" t="str">
            <v>Ryanair</v>
          </cell>
          <cell r="E91">
            <v>0</v>
          </cell>
          <cell r="F91">
            <v>30</v>
          </cell>
          <cell r="G91">
            <v>0</v>
          </cell>
          <cell r="H91">
            <v>26</v>
          </cell>
          <cell r="I91">
            <v>21</v>
          </cell>
          <cell r="J91">
            <v>0</v>
          </cell>
          <cell r="K91">
            <v>30</v>
          </cell>
          <cell r="L91" t="str">
            <v xml:space="preserve"> </v>
          </cell>
          <cell r="M91" t="str">
            <v>S</v>
          </cell>
          <cell r="N91" t="str">
            <v xml:space="preserve"> </v>
          </cell>
          <cell r="O91" t="str">
            <v>S</v>
          </cell>
          <cell r="P91" t="str">
            <v>S</v>
          </cell>
          <cell r="Q91" t="str">
            <v xml:space="preserve"> </v>
          </cell>
          <cell r="R91" t="str">
            <v>S</v>
          </cell>
          <cell r="S91" t="str">
            <v>GeronaRyanair</v>
          </cell>
          <cell r="T91">
            <v>46110</v>
          </cell>
          <cell r="U91">
            <v>46318</v>
          </cell>
          <cell r="V91">
            <v>208</v>
          </cell>
          <cell r="W91">
            <v>107</v>
          </cell>
        </row>
        <row r="92">
          <cell r="B92" t="str">
            <v>GeronaThomson Airways</v>
          </cell>
          <cell r="C92" t="str">
            <v>Gerona</v>
          </cell>
          <cell r="D92" t="str">
            <v>Thomson Airways</v>
          </cell>
          <cell r="E92">
            <v>0</v>
          </cell>
          <cell r="F92">
            <v>17</v>
          </cell>
          <cell r="G92">
            <v>0</v>
          </cell>
          <cell r="H92">
            <v>0</v>
          </cell>
          <cell r="I92">
            <v>0</v>
          </cell>
          <cell r="J92">
            <v>21</v>
          </cell>
          <cell r="K92">
            <v>0</v>
          </cell>
          <cell r="L92" t="str">
            <v xml:space="preserve"> </v>
          </cell>
          <cell r="M92" t="str">
            <v>S</v>
          </cell>
          <cell r="N92" t="str">
            <v xml:space="preserve"> </v>
          </cell>
          <cell r="O92" t="str">
            <v xml:space="preserve"> </v>
          </cell>
          <cell r="P92" t="str">
            <v xml:space="preserve"> </v>
          </cell>
          <cell r="Q92" t="str">
            <v>S</v>
          </cell>
          <cell r="R92" t="str">
            <v xml:space="preserve"> </v>
          </cell>
          <cell r="S92" t="str">
            <v>GeronaThomson Airways</v>
          </cell>
          <cell r="T92">
            <v>46144</v>
          </cell>
          <cell r="U92">
            <v>46291</v>
          </cell>
          <cell r="V92">
            <v>147</v>
          </cell>
          <cell r="W92">
            <v>38</v>
          </cell>
        </row>
        <row r="93">
          <cell r="B93" t="str">
            <v>GibraltareasyJet</v>
          </cell>
          <cell r="C93" t="str">
            <v>Gibraltar</v>
          </cell>
          <cell r="D93" t="str">
            <v>easyJet</v>
          </cell>
          <cell r="E93">
            <v>0</v>
          </cell>
          <cell r="F93">
            <v>0</v>
          </cell>
          <cell r="G93">
            <v>0</v>
          </cell>
          <cell r="H93">
            <v>30</v>
          </cell>
          <cell r="I93">
            <v>0</v>
          </cell>
          <cell r="J93">
            <v>0</v>
          </cell>
          <cell r="K93">
            <v>30</v>
          </cell>
          <cell r="L93" t="str">
            <v xml:space="preserve"> </v>
          </cell>
          <cell r="M93" t="str">
            <v xml:space="preserve"> </v>
          </cell>
          <cell r="N93" t="str">
            <v xml:space="preserve"> </v>
          </cell>
          <cell r="O93" t="str">
            <v>S</v>
          </cell>
          <cell r="P93" t="str">
            <v xml:space="preserve"> </v>
          </cell>
          <cell r="Q93" t="str">
            <v xml:space="preserve"> </v>
          </cell>
          <cell r="R93" t="str">
            <v>S</v>
          </cell>
          <cell r="S93" t="str">
            <v>GibraltareasyJet</v>
          </cell>
          <cell r="T93">
            <v>46110</v>
          </cell>
          <cell r="U93">
            <v>46317</v>
          </cell>
          <cell r="V93">
            <v>207</v>
          </cell>
          <cell r="W93">
            <v>60</v>
          </cell>
        </row>
        <row r="94">
          <cell r="B94" t="str">
            <v>GlasgoweasyJet</v>
          </cell>
          <cell r="C94" t="str">
            <v>Glasgow</v>
          </cell>
          <cell r="D94" t="str">
            <v>easyJet</v>
          </cell>
          <cell r="E94">
            <v>60</v>
          </cell>
          <cell r="F94">
            <v>60</v>
          </cell>
          <cell r="G94">
            <v>50</v>
          </cell>
          <cell r="H94">
            <v>60</v>
          </cell>
          <cell r="I94">
            <v>60</v>
          </cell>
          <cell r="J94">
            <v>29</v>
          </cell>
          <cell r="K94">
            <v>47</v>
          </cell>
          <cell r="L94" t="str">
            <v>S</v>
          </cell>
          <cell r="M94" t="str">
            <v>S</v>
          </cell>
          <cell r="N94" t="str">
            <v>S</v>
          </cell>
          <cell r="O94" t="str">
            <v>S</v>
          </cell>
          <cell r="P94" t="str">
            <v>S</v>
          </cell>
          <cell r="Q94" t="str">
            <v>S</v>
          </cell>
          <cell r="R94" t="str">
            <v>S</v>
          </cell>
          <cell r="S94" t="str">
            <v>GlasgoweasyJet</v>
          </cell>
          <cell r="T94">
            <v>46110</v>
          </cell>
          <cell r="U94">
            <v>46319</v>
          </cell>
          <cell r="V94">
            <v>209</v>
          </cell>
          <cell r="W94">
            <v>366</v>
          </cell>
        </row>
        <row r="95">
          <cell r="B95" t="str">
            <v>Gran CanariaeasyJet</v>
          </cell>
          <cell r="C95" t="str">
            <v>Gran Canaria</v>
          </cell>
          <cell r="D95" t="str">
            <v>easyJet</v>
          </cell>
          <cell r="E95">
            <v>30</v>
          </cell>
          <cell r="F95">
            <v>0</v>
          </cell>
          <cell r="G95">
            <v>0</v>
          </cell>
          <cell r="H95">
            <v>0</v>
          </cell>
          <cell r="I95">
            <v>30</v>
          </cell>
          <cell r="J95">
            <v>0</v>
          </cell>
          <cell r="K95">
            <v>0</v>
          </cell>
          <cell r="L95" t="str">
            <v>S</v>
          </cell>
          <cell r="M95" t="str">
            <v xml:space="preserve"> </v>
          </cell>
          <cell r="N95" t="str">
            <v xml:space="preserve"> </v>
          </cell>
          <cell r="O95" t="str">
            <v xml:space="preserve"> </v>
          </cell>
          <cell r="P95" t="str">
            <v>S</v>
          </cell>
          <cell r="Q95" t="str">
            <v xml:space="preserve"> </v>
          </cell>
          <cell r="R95" t="str">
            <v xml:space="preserve"> </v>
          </cell>
          <cell r="S95" t="str">
            <v>Gran CanariaeasyJet</v>
          </cell>
          <cell r="T95">
            <v>46111</v>
          </cell>
          <cell r="U95">
            <v>46318</v>
          </cell>
          <cell r="V95">
            <v>207</v>
          </cell>
          <cell r="W95">
            <v>60</v>
          </cell>
        </row>
        <row r="96">
          <cell r="B96" t="str">
            <v>Gran CanariaJet2</v>
          </cell>
          <cell r="C96" t="str">
            <v>Gran Canaria</v>
          </cell>
          <cell r="D96" t="str">
            <v>Jet2</v>
          </cell>
          <cell r="E96">
            <v>0</v>
          </cell>
          <cell r="F96">
            <v>30</v>
          </cell>
          <cell r="G96">
            <v>0</v>
          </cell>
          <cell r="H96">
            <v>30</v>
          </cell>
          <cell r="I96">
            <v>30</v>
          </cell>
          <cell r="J96">
            <v>30</v>
          </cell>
          <cell r="K96">
            <v>30</v>
          </cell>
          <cell r="L96" t="str">
            <v xml:space="preserve"> </v>
          </cell>
          <cell r="M96" t="str">
            <v>S</v>
          </cell>
          <cell r="N96" t="str">
            <v xml:space="preserve"> </v>
          </cell>
          <cell r="O96" t="str">
            <v>S</v>
          </cell>
          <cell r="P96" t="str">
            <v>S</v>
          </cell>
          <cell r="Q96" t="str">
            <v>S</v>
          </cell>
          <cell r="R96" t="str">
            <v>S</v>
          </cell>
          <cell r="S96" t="str">
            <v>Gran CanariaJet2</v>
          </cell>
          <cell r="T96">
            <v>46110</v>
          </cell>
          <cell r="U96">
            <v>46319</v>
          </cell>
          <cell r="V96">
            <v>209</v>
          </cell>
          <cell r="W96">
            <v>150</v>
          </cell>
        </row>
        <row r="97">
          <cell r="B97" t="str">
            <v>Gran CanariaRyanair</v>
          </cell>
          <cell r="C97" t="str">
            <v>Gran Canaria</v>
          </cell>
          <cell r="D97" t="str">
            <v>Ryanair</v>
          </cell>
          <cell r="E97">
            <v>0</v>
          </cell>
          <cell r="F97">
            <v>30</v>
          </cell>
          <cell r="G97">
            <v>0</v>
          </cell>
          <cell r="H97">
            <v>0</v>
          </cell>
          <cell r="I97">
            <v>0</v>
          </cell>
          <cell r="J97">
            <v>30</v>
          </cell>
          <cell r="K97">
            <v>0</v>
          </cell>
          <cell r="L97" t="str">
            <v xml:space="preserve"> </v>
          </cell>
          <cell r="M97" t="str">
            <v>S</v>
          </cell>
          <cell r="N97" t="str">
            <v xml:space="preserve"> </v>
          </cell>
          <cell r="O97" t="str">
            <v xml:space="preserve"> </v>
          </cell>
          <cell r="P97" t="str">
            <v xml:space="preserve"> </v>
          </cell>
          <cell r="Q97" t="str">
            <v>S</v>
          </cell>
          <cell r="R97" t="str">
            <v xml:space="preserve"> </v>
          </cell>
          <cell r="S97" t="str">
            <v>Gran CanariaRyanair</v>
          </cell>
          <cell r="T97">
            <v>46112</v>
          </cell>
          <cell r="U97">
            <v>46319</v>
          </cell>
          <cell r="V97">
            <v>207</v>
          </cell>
          <cell r="W97">
            <v>60</v>
          </cell>
        </row>
        <row r="98">
          <cell r="B98" t="str">
            <v>Gran CanariaThomson Airways</v>
          </cell>
          <cell r="C98" t="str">
            <v>Gran Canaria</v>
          </cell>
          <cell r="D98" t="str">
            <v>Thomson Airways</v>
          </cell>
          <cell r="E98">
            <v>30</v>
          </cell>
          <cell r="F98">
            <v>9</v>
          </cell>
          <cell r="G98">
            <v>0</v>
          </cell>
          <cell r="H98">
            <v>30</v>
          </cell>
          <cell r="I98">
            <v>0</v>
          </cell>
          <cell r="J98">
            <v>30</v>
          </cell>
          <cell r="K98">
            <v>0</v>
          </cell>
          <cell r="L98" t="str">
            <v>S</v>
          </cell>
          <cell r="M98" t="str">
            <v>S</v>
          </cell>
          <cell r="N98" t="str">
            <v xml:space="preserve"> </v>
          </cell>
          <cell r="O98" t="str">
            <v>S</v>
          </cell>
          <cell r="P98" t="str">
            <v xml:space="preserve"> </v>
          </cell>
          <cell r="Q98" t="str">
            <v>S</v>
          </cell>
          <cell r="R98" t="str">
            <v xml:space="preserve"> </v>
          </cell>
          <cell r="S98" t="str">
            <v>Gran CanariaThomson Airways</v>
          </cell>
          <cell r="T98">
            <v>46111</v>
          </cell>
          <cell r="U98">
            <v>46319</v>
          </cell>
          <cell r="V98">
            <v>208</v>
          </cell>
          <cell r="W98">
            <v>99</v>
          </cell>
        </row>
        <row r="99">
          <cell r="B99" t="str">
            <v>GrenobleJet2</v>
          </cell>
          <cell r="C99" t="str">
            <v>Grenoble</v>
          </cell>
          <cell r="D99" t="str">
            <v>Jet2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3</v>
          </cell>
          <cell r="K99">
            <v>0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  <cell r="R99" t="str">
            <v xml:space="preserve"> </v>
          </cell>
          <cell r="S99" t="str">
            <v>GrenobleJet2</v>
          </cell>
          <cell r="T99">
            <v>46116</v>
          </cell>
          <cell r="U99">
            <v>46130</v>
          </cell>
          <cell r="V99">
            <v>14</v>
          </cell>
          <cell r="W99">
            <v>3</v>
          </cell>
        </row>
        <row r="100">
          <cell r="B100" t="str">
            <v>GuernseyAurigny Air Services Limited</v>
          </cell>
          <cell r="C100" t="str">
            <v>Guernsey</v>
          </cell>
          <cell r="D100" t="str">
            <v>Aurigny Air Services Limited</v>
          </cell>
          <cell r="E100">
            <v>30</v>
          </cell>
          <cell r="F100">
            <v>30</v>
          </cell>
          <cell r="G100">
            <v>30</v>
          </cell>
          <cell r="H100">
            <v>30</v>
          </cell>
          <cell r="I100">
            <v>30</v>
          </cell>
          <cell r="J100">
            <v>30</v>
          </cell>
          <cell r="K100">
            <v>30</v>
          </cell>
          <cell r="L100" t="str">
            <v>S</v>
          </cell>
          <cell r="M100" t="str">
            <v>S</v>
          </cell>
          <cell r="N100" t="str">
            <v>S</v>
          </cell>
          <cell r="O100" t="str">
            <v>S</v>
          </cell>
          <cell r="P100" t="str">
            <v>S</v>
          </cell>
          <cell r="Q100" t="str">
            <v>S</v>
          </cell>
          <cell r="R100" t="str">
            <v>S</v>
          </cell>
          <cell r="S100" t="str">
            <v>GuernseyAurigny Air Services Limited</v>
          </cell>
          <cell r="T100">
            <v>46110</v>
          </cell>
          <cell r="U100">
            <v>46319</v>
          </cell>
          <cell r="V100">
            <v>209</v>
          </cell>
          <cell r="W100">
            <v>210</v>
          </cell>
        </row>
        <row r="101">
          <cell r="B101" t="str">
            <v>HeraklioneasyJet</v>
          </cell>
          <cell r="C101" t="str">
            <v>Heraklion</v>
          </cell>
          <cell r="D101" t="str">
            <v>easyJet</v>
          </cell>
          <cell r="E101">
            <v>0</v>
          </cell>
          <cell r="F101">
            <v>0</v>
          </cell>
          <cell r="G101">
            <v>30</v>
          </cell>
          <cell r="H101">
            <v>0</v>
          </cell>
          <cell r="I101">
            <v>0</v>
          </cell>
          <cell r="J101">
            <v>10</v>
          </cell>
          <cell r="K101">
            <v>0</v>
          </cell>
          <cell r="L101" t="str">
            <v xml:space="preserve"> </v>
          </cell>
          <cell r="M101" t="str">
            <v xml:space="preserve"> </v>
          </cell>
          <cell r="N101" t="str">
            <v>S</v>
          </cell>
          <cell r="O101" t="str">
            <v xml:space="preserve"> </v>
          </cell>
          <cell r="P101" t="str">
            <v xml:space="preserve"> </v>
          </cell>
          <cell r="Q101" t="str">
            <v>S</v>
          </cell>
          <cell r="R101" t="str">
            <v xml:space="preserve"> </v>
          </cell>
          <cell r="S101" t="str">
            <v>HeraklioneasyJet</v>
          </cell>
          <cell r="T101">
            <v>46113</v>
          </cell>
          <cell r="U101">
            <v>46316</v>
          </cell>
          <cell r="V101">
            <v>203</v>
          </cell>
          <cell r="W101">
            <v>40</v>
          </cell>
        </row>
        <row r="102">
          <cell r="B102" t="str">
            <v>HeraklionJet2</v>
          </cell>
          <cell r="C102" t="str">
            <v>Heraklion</v>
          </cell>
          <cell r="D102" t="str">
            <v>Jet2</v>
          </cell>
          <cell r="E102">
            <v>30</v>
          </cell>
          <cell r="F102">
            <v>22</v>
          </cell>
          <cell r="G102">
            <v>25</v>
          </cell>
          <cell r="H102">
            <v>25</v>
          </cell>
          <cell r="I102">
            <v>36</v>
          </cell>
          <cell r="J102">
            <v>30</v>
          </cell>
          <cell r="K102">
            <v>25</v>
          </cell>
          <cell r="L102" t="str">
            <v>S</v>
          </cell>
          <cell r="M102" t="str">
            <v>S</v>
          </cell>
          <cell r="N102" t="str">
            <v>S</v>
          </cell>
          <cell r="O102" t="str">
            <v>S</v>
          </cell>
          <cell r="P102" t="str">
            <v>S</v>
          </cell>
          <cell r="Q102" t="str">
            <v>S</v>
          </cell>
          <cell r="R102" t="str">
            <v>S</v>
          </cell>
          <cell r="S102" t="str">
            <v>HeraklionJet2</v>
          </cell>
          <cell r="T102">
            <v>46111</v>
          </cell>
          <cell r="U102">
            <v>46319</v>
          </cell>
          <cell r="V102">
            <v>208</v>
          </cell>
          <cell r="W102">
            <v>193</v>
          </cell>
        </row>
        <row r="103">
          <cell r="B103" t="str">
            <v>HeraklionThomson Airways</v>
          </cell>
          <cell r="C103" t="str">
            <v>Heraklion</v>
          </cell>
          <cell r="D103" t="str">
            <v>Thomson Airways</v>
          </cell>
          <cell r="E103">
            <v>22</v>
          </cell>
          <cell r="F103">
            <v>22</v>
          </cell>
          <cell r="G103">
            <v>1</v>
          </cell>
          <cell r="H103">
            <v>30</v>
          </cell>
          <cell r="I103">
            <v>0</v>
          </cell>
          <cell r="J103">
            <v>0</v>
          </cell>
          <cell r="K103">
            <v>30</v>
          </cell>
          <cell r="L103" t="str">
            <v>S</v>
          </cell>
          <cell r="M103" t="str">
            <v>S</v>
          </cell>
          <cell r="N103" t="str">
            <v xml:space="preserve"> </v>
          </cell>
          <cell r="O103" t="str">
            <v>S</v>
          </cell>
          <cell r="P103" t="str">
            <v xml:space="preserve"> </v>
          </cell>
          <cell r="Q103" t="str">
            <v xml:space="preserve"> </v>
          </cell>
          <cell r="R103" t="str">
            <v>S</v>
          </cell>
          <cell r="S103" t="str">
            <v>HeraklionThomson Airways</v>
          </cell>
          <cell r="T103">
            <v>46110</v>
          </cell>
          <cell r="U103">
            <v>46318</v>
          </cell>
          <cell r="V103">
            <v>208</v>
          </cell>
          <cell r="W103">
            <v>105</v>
          </cell>
        </row>
        <row r="104">
          <cell r="B104" t="str">
            <v>HurghadaeasyJet</v>
          </cell>
          <cell r="C104" t="str">
            <v>Hurghada</v>
          </cell>
          <cell r="D104" t="str">
            <v>easyJet</v>
          </cell>
          <cell r="E104">
            <v>0</v>
          </cell>
          <cell r="F104">
            <v>0</v>
          </cell>
          <cell r="G104">
            <v>30</v>
          </cell>
          <cell r="H104">
            <v>0</v>
          </cell>
          <cell r="I104">
            <v>0</v>
          </cell>
          <cell r="J104">
            <v>0</v>
          </cell>
          <cell r="K104">
            <v>29</v>
          </cell>
          <cell r="L104" t="str">
            <v xml:space="preserve"> </v>
          </cell>
          <cell r="M104" t="str">
            <v xml:space="preserve"> </v>
          </cell>
          <cell r="N104" t="str">
            <v>S</v>
          </cell>
          <cell r="O104" t="str">
            <v xml:space="preserve"> </v>
          </cell>
          <cell r="P104" t="str">
            <v xml:space="preserve"> </v>
          </cell>
          <cell r="Q104" t="str">
            <v xml:space="preserve"> </v>
          </cell>
          <cell r="R104" t="str">
            <v>S</v>
          </cell>
          <cell r="S104" t="str">
            <v>HurghadaeasyJet</v>
          </cell>
          <cell r="T104">
            <v>46110</v>
          </cell>
          <cell r="U104">
            <v>46317</v>
          </cell>
          <cell r="V104">
            <v>207</v>
          </cell>
          <cell r="W104">
            <v>59</v>
          </cell>
        </row>
        <row r="105">
          <cell r="B105" t="str">
            <v>HurghadaThomson Airways</v>
          </cell>
          <cell r="C105" t="str">
            <v>Hurghada</v>
          </cell>
          <cell r="D105" t="str">
            <v>Thomson Airways</v>
          </cell>
          <cell r="E105">
            <v>30</v>
          </cell>
          <cell r="F105">
            <v>6</v>
          </cell>
          <cell r="G105">
            <v>0</v>
          </cell>
          <cell r="H105">
            <v>0</v>
          </cell>
          <cell r="I105">
            <v>30</v>
          </cell>
          <cell r="J105">
            <v>0</v>
          </cell>
          <cell r="K105">
            <v>0</v>
          </cell>
          <cell r="L105" t="str">
            <v>S</v>
          </cell>
          <cell r="M105" t="str">
            <v>S</v>
          </cell>
          <cell r="N105" t="str">
            <v xml:space="preserve"> </v>
          </cell>
          <cell r="O105" t="str">
            <v xml:space="preserve"> </v>
          </cell>
          <cell r="P105" t="str">
            <v>S</v>
          </cell>
          <cell r="Q105" t="str">
            <v xml:space="preserve"> </v>
          </cell>
          <cell r="R105" t="str">
            <v xml:space="preserve"> </v>
          </cell>
          <cell r="S105" t="str">
            <v>HurghadaThomson Airways</v>
          </cell>
          <cell r="T105">
            <v>46111</v>
          </cell>
          <cell r="U105">
            <v>46319</v>
          </cell>
          <cell r="V105">
            <v>208</v>
          </cell>
          <cell r="W105">
            <v>66</v>
          </cell>
        </row>
        <row r="106">
          <cell r="B106" t="str">
            <v>IbizaJet2</v>
          </cell>
          <cell r="C106" t="str">
            <v>Ibiza</v>
          </cell>
          <cell r="D106" t="str">
            <v>Jet2</v>
          </cell>
          <cell r="E106">
            <v>29</v>
          </cell>
          <cell r="F106">
            <v>25</v>
          </cell>
          <cell r="G106">
            <v>17</v>
          </cell>
          <cell r="H106">
            <v>25</v>
          </cell>
          <cell r="I106">
            <v>45</v>
          </cell>
          <cell r="J106">
            <v>26</v>
          </cell>
          <cell r="K106">
            <v>25</v>
          </cell>
          <cell r="L106" t="str">
            <v>S</v>
          </cell>
          <cell r="M106" t="str">
            <v>S</v>
          </cell>
          <cell r="N106" t="str">
            <v>S</v>
          </cell>
          <cell r="O106" t="str">
            <v>S</v>
          </cell>
          <cell r="P106" t="str">
            <v>S</v>
          </cell>
          <cell r="Q106" t="str">
            <v>S</v>
          </cell>
          <cell r="R106" t="str">
            <v>S</v>
          </cell>
          <cell r="S106" t="str">
            <v>IbizaJet2</v>
          </cell>
          <cell r="T106">
            <v>46115</v>
          </cell>
          <cell r="U106">
            <v>46319</v>
          </cell>
          <cell r="V106">
            <v>204</v>
          </cell>
          <cell r="W106">
            <v>192</v>
          </cell>
        </row>
        <row r="107">
          <cell r="B107" t="str">
            <v>IbizaRyanair</v>
          </cell>
          <cell r="C107" t="str">
            <v>Ibiza</v>
          </cell>
          <cell r="D107" t="str">
            <v>Ryanair</v>
          </cell>
          <cell r="E107">
            <v>0</v>
          </cell>
          <cell r="F107">
            <v>30</v>
          </cell>
          <cell r="G107">
            <v>0</v>
          </cell>
          <cell r="H107">
            <v>0</v>
          </cell>
          <cell r="I107">
            <v>30</v>
          </cell>
          <cell r="J107">
            <v>0</v>
          </cell>
          <cell r="K107">
            <v>30</v>
          </cell>
          <cell r="L107" t="str">
            <v xml:space="preserve"> </v>
          </cell>
          <cell r="M107" t="str">
            <v>S</v>
          </cell>
          <cell r="N107" t="str">
            <v xml:space="preserve"> </v>
          </cell>
          <cell r="O107" t="str">
            <v xml:space="preserve"> </v>
          </cell>
          <cell r="P107" t="str">
            <v>S</v>
          </cell>
          <cell r="Q107" t="str">
            <v xml:space="preserve"> </v>
          </cell>
          <cell r="R107" t="str">
            <v>S</v>
          </cell>
          <cell r="S107" t="str">
            <v>IbizaRyanair</v>
          </cell>
          <cell r="T107">
            <v>46110</v>
          </cell>
          <cell r="U107">
            <v>46319</v>
          </cell>
          <cell r="V107">
            <v>209</v>
          </cell>
          <cell r="W107">
            <v>90</v>
          </cell>
        </row>
        <row r="108">
          <cell r="B108" t="str">
            <v>IbizaThomson Airways</v>
          </cell>
          <cell r="C108" t="str">
            <v>Ibiza</v>
          </cell>
          <cell r="D108" t="str">
            <v>Thomson Airways</v>
          </cell>
          <cell r="E108">
            <v>25</v>
          </cell>
          <cell r="F108">
            <v>0</v>
          </cell>
          <cell r="G108">
            <v>22</v>
          </cell>
          <cell r="H108">
            <v>19</v>
          </cell>
          <cell r="I108">
            <v>6</v>
          </cell>
          <cell r="J108">
            <v>26</v>
          </cell>
          <cell r="K108">
            <v>0</v>
          </cell>
          <cell r="L108" t="str">
            <v>S</v>
          </cell>
          <cell r="M108" t="str">
            <v xml:space="preserve"> </v>
          </cell>
          <cell r="N108" t="str">
            <v>S</v>
          </cell>
          <cell r="O108" t="str">
            <v>S</v>
          </cell>
          <cell r="P108" t="str">
            <v>S</v>
          </cell>
          <cell r="Q108" t="str">
            <v>S</v>
          </cell>
          <cell r="R108" t="str">
            <v xml:space="preserve"> </v>
          </cell>
          <cell r="S108" t="str">
            <v>IbizaThomson Airways</v>
          </cell>
          <cell r="T108">
            <v>46144</v>
          </cell>
          <cell r="U108">
            <v>46319</v>
          </cell>
          <cell r="V108">
            <v>175</v>
          </cell>
          <cell r="W108">
            <v>98</v>
          </cell>
        </row>
        <row r="109">
          <cell r="B109" t="str">
            <v>InnsbruckJet2</v>
          </cell>
          <cell r="C109" t="str">
            <v>Innsbruck</v>
          </cell>
          <cell r="D109" t="str">
            <v>Jet2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21</v>
          </cell>
          <cell r="K109">
            <v>0</v>
          </cell>
          <cell r="L109" t="str">
            <v xml:space="preserve"> </v>
          </cell>
          <cell r="M109" t="str">
            <v xml:space="preserve"> </v>
          </cell>
          <cell r="N109" t="str">
            <v xml:space="preserve"> </v>
          </cell>
          <cell r="O109" t="str">
            <v xml:space="preserve"> </v>
          </cell>
          <cell r="P109" t="str">
            <v xml:space="preserve"> </v>
          </cell>
          <cell r="Q109" t="str">
            <v>S</v>
          </cell>
          <cell r="R109" t="str">
            <v xml:space="preserve"> </v>
          </cell>
          <cell r="S109" t="str">
            <v>InnsbruckJet2</v>
          </cell>
          <cell r="T109">
            <v>46116</v>
          </cell>
          <cell r="U109">
            <v>46284</v>
          </cell>
          <cell r="V109">
            <v>168</v>
          </cell>
          <cell r="W109">
            <v>21</v>
          </cell>
        </row>
        <row r="110">
          <cell r="B110" t="str">
            <v>InnsbruckThomson Airways</v>
          </cell>
          <cell r="C110" t="str">
            <v>Innsbruck</v>
          </cell>
          <cell r="D110" t="str">
            <v>Thomson Airways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1</v>
          </cell>
          <cell r="K110">
            <v>0</v>
          </cell>
          <cell r="L110" t="str">
            <v xml:space="preserve"> </v>
          </cell>
          <cell r="M110" t="str">
            <v xml:space="preserve"> </v>
          </cell>
          <cell r="N110" t="str">
            <v xml:space="preserve"> </v>
          </cell>
          <cell r="O110" t="str">
            <v xml:space="preserve"> </v>
          </cell>
          <cell r="P110" t="str">
            <v xml:space="preserve"> </v>
          </cell>
          <cell r="Q110" t="str">
            <v xml:space="preserve"> </v>
          </cell>
          <cell r="R110" t="str">
            <v xml:space="preserve"> </v>
          </cell>
          <cell r="S110" t="str">
            <v>InnsbruckThomson Airways</v>
          </cell>
          <cell r="T110">
            <v>46116</v>
          </cell>
          <cell r="U110">
            <v>46123</v>
          </cell>
          <cell r="V110">
            <v>7</v>
          </cell>
          <cell r="W110">
            <v>1</v>
          </cell>
        </row>
        <row r="111">
          <cell r="B111" t="str">
            <v>Isle Of ManLoganair</v>
          </cell>
          <cell r="C111" t="str">
            <v>Isle Of Man</v>
          </cell>
          <cell r="D111" t="str">
            <v>Loganair</v>
          </cell>
          <cell r="E111">
            <v>29</v>
          </cell>
          <cell r="F111">
            <v>23</v>
          </cell>
          <cell r="G111">
            <v>0</v>
          </cell>
          <cell r="H111">
            <v>30</v>
          </cell>
          <cell r="I111">
            <v>29</v>
          </cell>
          <cell r="J111">
            <v>28</v>
          </cell>
          <cell r="K111">
            <v>30</v>
          </cell>
          <cell r="L111" t="str">
            <v>S</v>
          </cell>
          <cell r="M111" t="str">
            <v>S</v>
          </cell>
          <cell r="N111" t="str">
            <v xml:space="preserve"> </v>
          </cell>
          <cell r="O111" t="str">
            <v>S</v>
          </cell>
          <cell r="P111" t="str">
            <v>S</v>
          </cell>
          <cell r="Q111" t="str">
            <v>S</v>
          </cell>
          <cell r="R111" t="str">
            <v>S</v>
          </cell>
          <cell r="S111" t="str">
            <v>Isle Of ManLoganair</v>
          </cell>
          <cell r="T111">
            <v>46110</v>
          </cell>
          <cell r="U111">
            <v>46319</v>
          </cell>
          <cell r="V111">
            <v>209</v>
          </cell>
          <cell r="W111">
            <v>169</v>
          </cell>
        </row>
        <row r="112">
          <cell r="B112" t="str">
            <v>IstanbuleasyJet</v>
          </cell>
          <cell r="C112" t="str">
            <v>Istanbul</v>
          </cell>
          <cell r="D112" t="str">
            <v>easyJet</v>
          </cell>
          <cell r="E112">
            <v>0</v>
          </cell>
          <cell r="F112">
            <v>1</v>
          </cell>
          <cell r="G112">
            <v>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 xml:space="preserve"> </v>
          </cell>
          <cell r="M112" t="str">
            <v xml:space="preserve"> </v>
          </cell>
          <cell r="N112" t="str">
            <v xml:space="preserve"> </v>
          </cell>
          <cell r="O112" t="str">
            <v xml:space="preserve"> </v>
          </cell>
          <cell r="P112" t="str">
            <v xml:space="preserve"> </v>
          </cell>
          <cell r="Q112" t="str">
            <v xml:space="preserve"> </v>
          </cell>
          <cell r="R112" t="str">
            <v xml:space="preserve"> </v>
          </cell>
          <cell r="S112" t="str">
            <v>IstanbuleasyJet</v>
          </cell>
          <cell r="T112">
            <v>46161</v>
          </cell>
          <cell r="U112">
            <v>46163</v>
          </cell>
          <cell r="V112">
            <v>2</v>
          </cell>
          <cell r="W112">
            <v>2</v>
          </cell>
        </row>
        <row r="113">
          <cell r="B113" t="str">
            <v>IstanbulSunexpress</v>
          </cell>
          <cell r="C113" t="str">
            <v>Istanbul</v>
          </cell>
          <cell r="D113" t="str">
            <v>Sunexpress</v>
          </cell>
          <cell r="E113">
            <v>0</v>
          </cell>
          <cell r="F113">
            <v>0</v>
          </cell>
          <cell r="G113">
            <v>2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 t="str">
            <v xml:space="preserve"> </v>
          </cell>
          <cell r="M113" t="str">
            <v xml:space="preserve"> </v>
          </cell>
          <cell r="N113" t="str">
            <v xml:space="preserve"> </v>
          </cell>
          <cell r="O113" t="str">
            <v xml:space="preserve"> </v>
          </cell>
          <cell r="P113" t="str">
            <v xml:space="preserve"> </v>
          </cell>
          <cell r="Q113" t="str">
            <v xml:space="preserve"> </v>
          </cell>
          <cell r="R113" t="str">
            <v xml:space="preserve"> </v>
          </cell>
          <cell r="S113" t="str">
            <v>IstanbulSunexpress</v>
          </cell>
          <cell r="T113">
            <v>46162</v>
          </cell>
          <cell r="U113">
            <v>46163</v>
          </cell>
          <cell r="V113">
            <v>1</v>
          </cell>
          <cell r="W113">
            <v>2</v>
          </cell>
        </row>
        <row r="114">
          <cell r="B114" t="str">
            <v>IstanbulTurkish Airlines</v>
          </cell>
          <cell r="C114" t="str">
            <v>Istanbul</v>
          </cell>
          <cell r="D114" t="str">
            <v>Turkish Airlines</v>
          </cell>
          <cell r="E114">
            <v>67</v>
          </cell>
          <cell r="F114">
            <v>61</v>
          </cell>
          <cell r="G114">
            <v>60</v>
          </cell>
          <cell r="H114">
            <v>64</v>
          </cell>
          <cell r="I114">
            <v>66</v>
          </cell>
          <cell r="J114">
            <v>68</v>
          </cell>
          <cell r="K114">
            <v>68</v>
          </cell>
          <cell r="L114" t="str">
            <v>S</v>
          </cell>
          <cell r="M114" t="str">
            <v>S</v>
          </cell>
          <cell r="N114" t="str">
            <v>S</v>
          </cell>
          <cell r="O114" t="str">
            <v>S</v>
          </cell>
          <cell r="P114" t="str">
            <v>S</v>
          </cell>
          <cell r="Q114" t="str">
            <v>S</v>
          </cell>
          <cell r="R114" t="str">
            <v>S</v>
          </cell>
          <cell r="S114" t="str">
            <v>IstanbulTurkish Airlines</v>
          </cell>
          <cell r="T114">
            <v>46110</v>
          </cell>
          <cell r="U114">
            <v>46319</v>
          </cell>
          <cell r="V114">
            <v>209</v>
          </cell>
          <cell r="W114">
            <v>454</v>
          </cell>
        </row>
        <row r="115">
          <cell r="B115" t="str">
            <v>Izmir-Adnan MendJet2</v>
          </cell>
          <cell r="C115" t="str">
            <v>Izmir-Adnan Mend</v>
          </cell>
          <cell r="D115" t="str">
            <v>Jet2</v>
          </cell>
          <cell r="E115">
            <v>0</v>
          </cell>
          <cell r="F115">
            <v>30</v>
          </cell>
          <cell r="G115">
            <v>0</v>
          </cell>
          <cell r="H115">
            <v>0</v>
          </cell>
          <cell r="I115">
            <v>0</v>
          </cell>
          <cell r="J115">
            <v>30</v>
          </cell>
          <cell r="K115">
            <v>1</v>
          </cell>
          <cell r="L115" t="str">
            <v xml:space="preserve"> </v>
          </cell>
          <cell r="M115" t="str">
            <v>S</v>
          </cell>
          <cell r="N115" t="str">
            <v xml:space="preserve"> </v>
          </cell>
          <cell r="O115" t="str">
            <v xml:space="preserve"> </v>
          </cell>
          <cell r="P115" t="str">
            <v xml:space="preserve"> </v>
          </cell>
          <cell r="Q115" t="str">
            <v>S</v>
          </cell>
          <cell r="R115" t="str">
            <v xml:space="preserve"> </v>
          </cell>
          <cell r="S115" t="str">
            <v>Izmir-Adnan MendJet2</v>
          </cell>
          <cell r="T115">
            <v>46112</v>
          </cell>
          <cell r="U115">
            <v>46319</v>
          </cell>
          <cell r="V115">
            <v>207</v>
          </cell>
          <cell r="W115">
            <v>61</v>
          </cell>
        </row>
        <row r="116">
          <cell r="B116" t="str">
            <v>Izmir-Adnan MendSunexpress</v>
          </cell>
          <cell r="C116" t="str">
            <v>Izmir-Adnan Mend</v>
          </cell>
          <cell r="D116" t="str">
            <v>Sunexpress</v>
          </cell>
          <cell r="E116">
            <v>0</v>
          </cell>
          <cell r="F116">
            <v>0</v>
          </cell>
          <cell r="G116">
            <v>25</v>
          </cell>
          <cell r="H116">
            <v>0</v>
          </cell>
          <cell r="I116">
            <v>0</v>
          </cell>
          <cell r="J116">
            <v>26</v>
          </cell>
          <cell r="K116">
            <v>0</v>
          </cell>
          <cell r="L116" t="str">
            <v xml:space="preserve"> </v>
          </cell>
          <cell r="M116" t="str">
            <v xml:space="preserve"> </v>
          </cell>
          <cell r="N116" t="str">
            <v>S</v>
          </cell>
          <cell r="O116" t="str">
            <v xml:space="preserve"> </v>
          </cell>
          <cell r="P116" t="str">
            <v xml:space="preserve"> </v>
          </cell>
          <cell r="Q116" t="str">
            <v>S</v>
          </cell>
          <cell r="R116" t="str">
            <v xml:space="preserve"> </v>
          </cell>
          <cell r="S116" t="str">
            <v>Izmir-Adnan MendSunexpress</v>
          </cell>
          <cell r="T116">
            <v>46144</v>
          </cell>
          <cell r="U116">
            <v>46319</v>
          </cell>
          <cell r="V116">
            <v>175</v>
          </cell>
          <cell r="W116">
            <v>51</v>
          </cell>
        </row>
        <row r="117">
          <cell r="B117" t="str">
            <v>JeddahSaudia</v>
          </cell>
          <cell r="C117" t="str">
            <v>Jeddah</v>
          </cell>
          <cell r="D117" t="str">
            <v>Saudia</v>
          </cell>
          <cell r="E117">
            <v>0</v>
          </cell>
          <cell r="F117">
            <v>12</v>
          </cell>
          <cell r="G117">
            <v>0</v>
          </cell>
          <cell r="H117">
            <v>14</v>
          </cell>
          <cell r="I117">
            <v>0</v>
          </cell>
          <cell r="J117">
            <v>12</v>
          </cell>
          <cell r="K117">
            <v>14</v>
          </cell>
          <cell r="L117" t="str">
            <v xml:space="preserve"> </v>
          </cell>
          <cell r="M117" t="str">
            <v>S</v>
          </cell>
          <cell r="N117" t="str">
            <v xml:space="preserve"> </v>
          </cell>
          <cell r="O117" t="str">
            <v>S</v>
          </cell>
          <cell r="P117" t="str">
            <v xml:space="preserve"> </v>
          </cell>
          <cell r="Q117" t="str">
            <v>S</v>
          </cell>
          <cell r="R117" t="str">
            <v>S</v>
          </cell>
          <cell r="S117" t="str">
            <v>JeddahSaudia</v>
          </cell>
          <cell r="T117">
            <v>46110</v>
          </cell>
          <cell r="U117">
            <v>46319</v>
          </cell>
          <cell r="V117">
            <v>209</v>
          </cell>
          <cell r="W117">
            <v>52</v>
          </cell>
        </row>
        <row r="118">
          <cell r="B118" t="str">
            <v>Jerez De La FronteraJet2</v>
          </cell>
          <cell r="C118" t="str">
            <v>Jerez De La Frontera</v>
          </cell>
          <cell r="D118" t="str">
            <v>Jet2</v>
          </cell>
          <cell r="E118">
            <v>25</v>
          </cell>
          <cell r="F118">
            <v>0</v>
          </cell>
          <cell r="G118">
            <v>0</v>
          </cell>
          <cell r="H118">
            <v>0</v>
          </cell>
          <cell r="I118">
            <v>26</v>
          </cell>
          <cell r="J118">
            <v>0</v>
          </cell>
          <cell r="K118">
            <v>0</v>
          </cell>
          <cell r="L118" t="str">
            <v>S</v>
          </cell>
          <cell r="M118" t="str">
            <v xml:space="preserve"> </v>
          </cell>
          <cell r="N118" t="str">
            <v xml:space="preserve"> </v>
          </cell>
          <cell r="O118" t="str">
            <v xml:space="preserve"> </v>
          </cell>
          <cell r="P118" t="str">
            <v>S</v>
          </cell>
          <cell r="Q118" t="str">
            <v xml:space="preserve"> </v>
          </cell>
          <cell r="R118" t="str">
            <v xml:space="preserve"> </v>
          </cell>
          <cell r="S118" t="str">
            <v>Jerez De La FronteraJet2</v>
          </cell>
          <cell r="T118">
            <v>46143</v>
          </cell>
          <cell r="U118">
            <v>46318</v>
          </cell>
          <cell r="V118">
            <v>175</v>
          </cell>
          <cell r="W118">
            <v>51</v>
          </cell>
        </row>
        <row r="119">
          <cell r="B119" t="str">
            <v>JerseyeasyJet</v>
          </cell>
          <cell r="C119" t="str">
            <v>Jersey</v>
          </cell>
          <cell r="D119" t="str">
            <v>easyJet</v>
          </cell>
          <cell r="E119">
            <v>0</v>
          </cell>
          <cell r="F119">
            <v>30</v>
          </cell>
          <cell r="G119">
            <v>0</v>
          </cell>
          <cell r="H119">
            <v>0</v>
          </cell>
          <cell r="I119">
            <v>0</v>
          </cell>
          <cell r="J119">
            <v>30</v>
          </cell>
          <cell r="K119">
            <v>0</v>
          </cell>
          <cell r="L119" t="str">
            <v xml:space="preserve"> </v>
          </cell>
          <cell r="M119" t="str">
            <v>S</v>
          </cell>
          <cell r="N119" t="str">
            <v xml:space="preserve"> </v>
          </cell>
          <cell r="O119" t="str">
            <v xml:space="preserve"> </v>
          </cell>
          <cell r="P119" t="str">
            <v xml:space="preserve"> </v>
          </cell>
          <cell r="Q119" t="str">
            <v>S</v>
          </cell>
          <cell r="R119" t="str">
            <v xml:space="preserve"> </v>
          </cell>
          <cell r="S119" t="str">
            <v>JerseyeasyJet</v>
          </cell>
          <cell r="T119">
            <v>46112</v>
          </cell>
          <cell r="U119">
            <v>46319</v>
          </cell>
          <cell r="V119">
            <v>207</v>
          </cell>
          <cell r="W119">
            <v>60</v>
          </cell>
        </row>
        <row r="120">
          <cell r="B120" t="str">
            <v>KalamataJet2</v>
          </cell>
          <cell r="C120" t="str">
            <v>Kalamata</v>
          </cell>
          <cell r="D120" t="str">
            <v>Jet2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25</v>
          </cell>
          <cell r="L120" t="str">
            <v xml:space="preserve"> </v>
          </cell>
          <cell r="M120" t="str">
            <v xml:space="preserve"> </v>
          </cell>
          <cell r="N120" t="str">
            <v>S</v>
          </cell>
          <cell r="O120" t="str">
            <v xml:space="preserve"> </v>
          </cell>
          <cell r="P120" t="str">
            <v xml:space="preserve"> </v>
          </cell>
          <cell r="Q120" t="str">
            <v xml:space="preserve"> </v>
          </cell>
          <cell r="R120" t="str">
            <v>S</v>
          </cell>
          <cell r="S120" t="str">
            <v>KalamataJet2</v>
          </cell>
          <cell r="T120">
            <v>46145</v>
          </cell>
          <cell r="U120">
            <v>46313</v>
          </cell>
          <cell r="V120">
            <v>168</v>
          </cell>
          <cell r="W120">
            <v>45</v>
          </cell>
        </row>
        <row r="121">
          <cell r="B121" t="str">
            <v>KavalaThomson Airways</v>
          </cell>
          <cell r="C121" t="str">
            <v>Kavala</v>
          </cell>
          <cell r="D121" t="str">
            <v>Thomson Airways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18</v>
          </cell>
          <cell r="L121" t="str">
            <v xml:space="preserve"> </v>
          </cell>
          <cell r="M121" t="str">
            <v xml:space="preserve"> </v>
          </cell>
          <cell r="N121" t="str">
            <v xml:space="preserve"> </v>
          </cell>
          <cell r="O121" t="str">
            <v xml:space="preserve"> </v>
          </cell>
          <cell r="P121" t="str">
            <v xml:space="preserve"> </v>
          </cell>
          <cell r="Q121" t="str">
            <v xml:space="preserve"> </v>
          </cell>
          <cell r="R121" t="str">
            <v>S</v>
          </cell>
          <cell r="S121" t="str">
            <v>KavalaThomson Airways</v>
          </cell>
          <cell r="T121">
            <v>46166</v>
          </cell>
          <cell r="U121">
            <v>46292</v>
          </cell>
          <cell r="V121">
            <v>126</v>
          </cell>
          <cell r="W121">
            <v>18</v>
          </cell>
        </row>
        <row r="122">
          <cell r="B122" t="str">
            <v>KefaloniaJet2</v>
          </cell>
          <cell r="C122" t="str">
            <v>Kefalonia</v>
          </cell>
          <cell r="D122" t="str">
            <v>Jet2</v>
          </cell>
          <cell r="E122">
            <v>0</v>
          </cell>
          <cell r="F122">
            <v>0</v>
          </cell>
          <cell r="G122">
            <v>22</v>
          </cell>
          <cell r="H122">
            <v>0</v>
          </cell>
          <cell r="I122">
            <v>0</v>
          </cell>
          <cell r="J122">
            <v>24</v>
          </cell>
          <cell r="K122">
            <v>0</v>
          </cell>
          <cell r="L122" t="str">
            <v xml:space="preserve"> </v>
          </cell>
          <cell r="M122" t="str">
            <v xml:space="preserve"> </v>
          </cell>
          <cell r="N122" t="str">
            <v>S</v>
          </cell>
          <cell r="O122" t="str">
            <v xml:space="preserve"> </v>
          </cell>
          <cell r="P122" t="str">
            <v xml:space="preserve"> </v>
          </cell>
          <cell r="Q122" t="str">
            <v>S</v>
          </cell>
          <cell r="R122" t="str">
            <v xml:space="preserve"> </v>
          </cell>
          <cell r="S122" t="str">
            <v>KefaloniaJet2</v>
          </cell>
          <cell r="T122">
            <v>46144</v>
          </cell>
          <cell r="U122">
            <v>46305</v>
          </cell>
          <cell r="V122">
            <v>161</v>
          </cell>
          <cell r="W122">
            <v>46</v>
          </cell>
        </row>
        <row r="123">
          <cell r="B123" t="str">
            <v>KefaloniaThomson Airways</v>
          </cell>
          <cell r="C123" t="str">
            <v>Kefalonia</v>
          </cell>
          <cell r="D123" t="str">
            <v>Thomson Airways</v>
          </cell>
          <cell r="E123">
            <v>0</v>
          </cell>
          <cell r="F123">
            <v>18</v>
          </cell>
          <cell r="G123">
            <v>0</v>
          </cell>
          <cell r="H123">
            <v>21</v>
          </cell>
          <cell r="I123">
            <v>0</v>
          </cell>
          <cell r="J123">
            <v>0</v>
          </cell>
          <cell r="K123">
            <v>22</v>
          </cell>
          <cell r="L123" t="str">
            <v xml:space="preserve"> </v>
          </cell>
          <cell r="M123" t="str">
            <v>S</v>
          </cell>
          <cell r="N123" t="str">
            <v xml:space="preserve"> </v>
          </cell>
          <cell r="O123" t="str">
            <v>S</v>
          </cell>
          <cell r="P123" t="str">
            <v xml:space="preserve"> </v>
          </cell>
          <cell r="Q123" t="str">
            <v xml:space="preserve"> </v>
          </cell>
          <cell r="R123" t="str">
            <v>S</v>
          </cell>
          <cell r="S123" t="str">
            <v>KefaloniaThomson Airways</v>
          </cell>
          <cell r="T123">
            <v>46145</v>
          </cell>
          <cell r="U123">
            <v>46299</v>
          </cell>
          <cell r="V123">
            <v>154</v>
          </cell>
          <cell r="W123">
            <v>61</v>
          </cell>
        </row>
        <row r="124">
          <cell r="B124" t="str">
            <v>KnockRyanair</v>
          </cell>
          <cell r="C124" t="str">
            <v>Knock</v>
          </cell>
          <cell r="D124" t="str">
            <v>Ryanair</v>
          </cell>
          <cell r="E124">
            <v>30</v>
          </cell>
          <cell r="F124">
            <v>0</v>
          </cell>
          <cell r="G124">
            <v>30</v>
          </cell>
          <cell r="H124">
            <v>0</v>
          </cell>
          <cell r="I124">
            <v>30</v>
          </cell>
          <cell r="J124">
            <v>0</v>
          </cell>
          <cell r="K124">
            <v>0</v>
          </cell>
          <cell r="L124" t="str">
            <v>S</v>
          </cell>
          <cell r="M124" t="str">
            <v xml:space="preserve"> </v>
          </cell>
          <cell r="N124" t="str">
            <v>S</v>
          </cell>
          <cell r="O124" t="str">
            <v xml:space="preserve"> </v>
          </cell>
          <cell r="P124" t="str">
            <v>S</v>
          </cell>
          <cell r="Q124" t="str">
            <v xml:space="preserve"> </v>
          </cell>
          <cell r="R124" t="str">
            <v xml:space="preserve"> </v>
          </cell>
          <cell r="S124" t="str">
            <v>KnockRyanair</v>
          </cell>
          <cell r="T124">
            <v>46111</v>
          </cell>
          <cell r="U124">
            <v>46318</v>
          </cell>
          <cell r="V124">
            <v>207</v>
          </cell>
          <cell r="W124">
            <v>90</v>
          </cell>
        </row>
        <row r="125">
          <cell r="B125" t="str">
            <v>KoseasyJet</v>
          </cell>
          <cell r="C125" t="str">
            <v>Kos</v>
          </cell>
          <cell r="D125" t="str">
            <v>easyJet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26</v>
          </cell>
          <cell r="J125">
            <v>0</v>
          </cell>
          <cell r="K125">
            <v>0</v>
          </cell>
          <cell r="L125" t="str">
            <v xml:space="preserve"> </v>
          </cell>
          <cell r="M125" t="str">
            <v xml:space="preserve"> </v>
          </cell>
          <cell r="N125" t="str">
            <v xml:space="preserve"> </v>
          </cell>
          <cell r="O125" t="str">
            <v xml:space="preserve"> </v>
          </cell>
          <cell r="P125" t="str">
            <v>S</v>
          </cell>
          <cell r="Q125" t="str">
            <v xml:space="preserve"> </v>
          </cell>
          <cell r="R125" t="str">
            <v xml:space="preserve"> </v>
          </cell>
          <cell r="S125" t="str">
            <v>KoseasyJet</v>
          </cell>
          <cell r="T125">
            <v>46143</v>
          </cell>
          <cell r="U125">
            <v>46318</v>
          </cell>
          <cell r="V125">
            <v>175</v>
          </cell>
          <cell r="W125">
            <v>26</v>
          </cell>
        </row>
        <row r="126">
          <cell r="B126" t="str">
            <v>KosJet2</v>
          </cell>
          <cell r="C126" t="str">
            <v>Kos</v>
          </cell>
          <cell r="D126" t="str">
            <v>Jet2</v>
          </cell>
          <cell r="E126">
            <v>25</v>
          </cell>
          <cell r="F126">
            <v>7</v>
          </cell>
          <cell r="G126">
            <v>25</v>
          </cell>
          <cell r="H126">
            <v>13</v>
          </cell>
          <cell r="I126">
            <v>26</v>
          </cell>
          <cell r="J126">
            <v>23</v>
          </cell>
          <cell r="K126">
            <v>0</v>
          </cell>
          <cell r="L126" t="str">
            <v>S</v>
          </cell>
          <cell r="M126" t="str">
            <v>S</v>
          </cell>
          <cell r="N126" t="str">
            <v>S</v>
          </cell>
          <cell r="O126" t="str">
            <v>S</v>
          </cell>
          <cell r="P126" t="str">
            <v>S</v>
          </cell>
          <cell r="Q126" t="str">
            <v>S</v>
          </cell>
          <cell r="R126" t="str">
            <v xml:space="preserve"> </v>
          </cell>
          <cell r="S126" t="str">
            <v>KosJet2</v>
          </cell>
          <cell r="T126">
            <v>46143</v>
          </cell>
          <cell r="U126">
            <v>46319</v>
          </cell>
          <cell r="V126">
            <v>176</v>
          </cell>
          <cell r="W126">
            <v>119</v>
          </cell>
        </row>
        <row r="127">
          <cell r="B127" t="str">
            <v>KosThomson Airways</v>
          </cell>
          <cell r="C127" t="str">
            <v>Kos</v>
          </cell>
          <cell r="D127" t="str">
            <v>Thomson Airways</v>
          </cell>
          <cell r="E127">
            <v>0</v>
          </cell>
          <cell r="F127">
            <v>25</v>
          </cell>
          <cell r="G127">
            <v>25</v>
          </cell>
          <cell r="H127">
            <v>0</v>
          </cell>
          <cell r="I127">
            <v>0</v>
          </cell>
          <cell r="J127">
            <v>26</v>
          </cell>
          <cell r="K127">
            <v>25</v>
          </cell>
          <cell r="L127" t="str">
            <v xml:space="preserve"> </v>
          </cell>
          <cell r="M127" t="str">
            <v>S</v>
          </cell>
          <cell r="N127" t="str">
            <v>S</v>
          </cell>
          <cell r="O127" t="str">
            <v xml:space="preserve"> </v>
          </cell>
          <cell r="P127" t="str">
            <v xml:space="preserve"> </v>
          </cell>
          <cell r="Q127" t="str">
            <v>S</v>
          </cell>
          <cell r="R127" t="str">
            <v>S</v>
          </cell>
          <cell r="S127" t="str">
            <v>KosThomson Airways</v>
          </cell>
          <cell r="T127">
            <v>46144</v>
          </cell>
          <cell r="U127">
            <v>46319</v>
          </cell>
          <cell r="V127">
            <v>175</v>
          </cell>
          <cell r="W127">
            <v>101</v>
          </cell>
        </row>
        <row r="128">
          <cell r="B128" t="str">
            <v>KrakowJet2</v>
          </cell>
          <cell r="C128" t="str">
            <v>Krakow</v>
          </cell>
          <cell r="D128" t="str">
            <v>Jet2</v>
          </cell>
          <cell r="E128">
            <v>23</v>
          </cell>
          <cell r="F128">
            <v>0</v>
          </cell>
          <cell r="G128">
            <v>0</v>
          </cell>
          <cell r="H128">
            <v>0</v>
          </cell>
          <cell r="I128">
            <v>23</v>
          </cell>
          <cell r="J128">
            <v>0</v>
          </cell>
          <cell r="K128">
            <v>0</v>
          </cell>
          <cell r="L128" t="str">
            <v>S</v>
          </cell>
          <cell r="M128" t="str">
            <v xml:space="preserve"> </v>
          </cell>
          <cell r="N128" t="str">
            <v xml:space="preserve"> </v>
          </cell>
          <cell r="O128" t="str">
            <v xml:space="preserve"> </v>
          </cell>
          <cell r="P128" t="str">
            <v>S</v>
          </cell>
          <cell r="Q128" t="str">
            <v xml:space="preserve"> </v>
          </cell>
          <cell r="R128" t="str">
            <v xml:space="preserve"> </v>
          </cell>
          <cell r="S128" t="str">
            <v>KrakowJet2</v>
          </cell>
          <cell r="T128">
            <v>46111</v>
          </cell>
          <cell r="U128">
            <v>46318</v>
          </cell>
          <cell r="V128">
            <v>207</v>
          </cell>
          <cell r="W128">
            <v>46</v>
          </cell>
        </row>
        <row r="129">
          <cell r="B129" t="str">
            <v>KrakowRyanair</v>
          </cell>
          <cell r="C129" t="str">
            <v>Krakow</v>
          </cell>
          <cell r="D129" t="str">
            <v>Ryanair</v>
          </cell>
          <cell r="E129">
            <v>30</v>
          </cell>
          <cell r="F129">
            <v>30</v>
          </cell>
          <cell r="G129">
            <v>60</v>
          </cell>
          <cell r="H129">
            <v>30</v>
          </cell>
          <cell r="I129">
            <v>60</v>
          </cell>
          <cell r="J129">
            <v>56</v>
          </cell>
          <cell r="K129">
            <v>22</v>
          </cell>
          <cell r="L129" t="str">
            <v>S</v>
          </cell>
          <cell r="M129" t="str">
            <v>S</v>
          </cell>
          <cell r="N129" t="str">
            <v>S</v>
          </cell>
          <cell r="O129" t="str">
            <v>S</v>
          </cell>
          <cell r="P129" t="str">
            <v>S</v>
          </cell>
          <cell r="Q129" t="str">
            <v>S</v>
          </cell>
          <cell r="R129" t="str">
            <v>S</v>
          </cell>
          <cell r="S129" t="str">
            <v>KrakowRyanair</v>
          </cell>
          <cell r="T129">
            <v>46111</v>
          </cell>
          <cell r="U129">
            <v>46319</v>
          </cell>
          <cell r="V129">
            <v>208</v>
          </cell>
          <cell r="W129">
            <v>288</v>
          </cell>
        </row>
        <row r="130">
          <cell r="B130" t="str">
            <v>LanzaroteeasyJet</v>
          </cell>
          <cell r="C130" t="str">
            <v>Lanzarote</v>
          </cell>
          <cell r="D130" t="str">
            <v>easyJet</v>
          </cell>
          <cell r="E130">
            <v>0</v>
          </cell>
          <cell r="F130">
            <v>30</v>
          </cell>
          <cell r="G130">
            <v>0</v>
          </cell>
          <cell r="H130">
            <v>0</v>
          </cell>
          <cell r="I130">
            <v>0</v>
          </cell>
          <cell r="J130">
            <v>30</v>
          </cell>
          <cell r="K130">
            <v>0</v>
          </cell>
          <cell r="L130" t="str">
            <v xml:space="preserve"> </v>
          </cell>
          <cell r="M130" t="str">
            <v>S</v>
          </cell>
          <cell r="N130" t="str">
            <v xml:space="preserve"> </v>
          </cell>
          <cell r="O130" t="str">
            <v xml:space="preserve"> </v>
          </cell>
          <cell r="P130" t="str">
            <v xml:space="preserve"> </v>
          </cell>
          <cell r="Q130" t="str">
            <v>S</v>
          </cell>
          <cell r="R130" t="str">
            <v xml:space="preserve"> </v>
          </cell>
          <cell r="S130" t="str">
            <v>LanzaroteeasyJet</v>
          </cell>
          <cell r="T130">
            <v>46112</v>
          </cell>
          <cell r="U130">
            <v>46319</v>
          </cell>
          <cell r="V130">
            <v>207</v>
          </cell>
          <cell r="W130">
            <v>60</v>
          </cell>
        </row>
        <row r="131">
          <cell r="B131" t="str">
            <v>LanzaroteJet2</v>
          </cell>
          <cell r="C131" t="str">
            <v>Lanzarote</v>
          </cell>
          <cell r="D131" t="str">
            <v>Jet2</v>
          </cell>
          <cell r="E131">
            <v>30</v>
          </cell>
          <cell r="F131">
            <v>30</v>
          </cell>
          <cell r="G131">
            <v>36</v>
          </cell>
          <cell r="H131">
            <v>30</v>
          </cell>
          <cell r="I131">
            <v>30</v>
          </cell>
          <cell r="J131">
            <v>34</v>
          </cell>
          <cell r="K131">
            <v>30</v>
          </cell>
          <cell r="L131" t="str">
            <v>S</v>
          </cell>
          <cell r="M131" t="str">
            <v>S</v>
          </cell>
          <cell r="N131" t="str">
            <v>S</v>
          </cell>
          <cell r="O131" t="str">
            <v>S</v>
          </cell>
          <cell r="P131" t="str">
            <v>S</v>
          </cell>
          <cell r="Q131" t="str">
            <v>S</v>
          </cell>
          <cell r="R131" t="str">
            <v>S</v>
          </cell>
          <cell r="S131" t="str">
            <v>LanzaroteJet2</v>
          </cell>
          <cell r="T131">
            <v>46110</v>
          </cell>
          <cell r="U131">
            <v>46319</v>
          </cell>
          <cell r="V131">
            <v>209</v>
          </cell>
          <cell r="W131">
            <v>220</v>
          </cell>
        </row>
        <row r="132">
          <cell r="B132" t="str">
            <v>LanzaroteRyanair</v>
          </cell>
          <cell r="C132" t="str">
            <v>Lanzarote</v>
          </cell>
          <cell r="D132" t="str">
            <v>Ryanair</v>
          </cell>
          <cell r="E132">
            <v>30</v>
          </cell>
          <cell r="F132">
            <v>0</v>
          </cell>
          <cell r="G132">
            <v>0</v>
          </cell>
          <cell r="H132">
            <v>30</v>
          </cell>
          <cell r="I132">
            <v>0</v>
          </cell>
          <cell r="J132">
            <v>0</v>
          </cell>
          <cell r="K132">
            <v>0</v>
          </cell>
          <cell r="L132" t="str">
            <v>S</v>
          </cell>
          <cell r="M132" t="str">
            <v xml:space="preserve"> </v>
          </cell>
          <cell r="N132" t="str">
            <v xml:space="preserve"> </v>
          </cell>
          <cell r="O132" t="str">
            <v>S</v>
          </cell>
          <cell r="P132" t="str">
            <v xml:space="preserve"> </v>
          </cell>
          <cell r="Q132" t="str">
            <v xml:space="preserve"> </v>
          </cell>
          <cell r="R132" t="str">
            <v xml:space="preserve"> </v>
          </cell>
          <cell r="S132" t="str">
            <v>LanzaroteRyanair</v>
          </cell>
          <cell r="T132">
            <v>46111</v>
          </cell>
          <cell r="U132">
            <v>46317</v>
          </cell>
          <cell r="V132">
            <v>206</v>
          </cell>
          <cell r="W132">
            <v>60</v>
          </cell>
        </row>
        <row r="133">
          <cell r="B133" t="str">
            <v>LanzaroteThomson Airways</v>
          </cell>
          <cell r="C133" t="str">
            <v>Lanzarote</v>
          </cell>
          <cell r="D133" t="str">
            <v>Thomson Airways</v>
          </cell>
          <cell r="E133">
            <v>30</v>
          </cell>
          <cell r="F133">
            <v>0</v>
          </cell>
          <cell r="G133">
            <v>15</v>
          </cell>
          <cell r="H133">
            <v>30</v>
          </cell>
          <cell r="I133">
            <v>0</v>
          </cell>
          <cell r="J133">
            <v>23</v>
          </cell>
          <cell r="K133">
            <v>30</v>
          </cell>
          <cell r="L133" t="str">
            <v>S</v>
          </cell>
          <cell r="M133" t="str">
            <v xml:space="preserve"> </v>
          </cell>
          <cell r="N133" t="str">
            <v>S</v>
          </cell>
          <cell r="O133" t="str">
            <v>S</v>
          </cell>
          <cell r="P133" t="str">
            <v xml:space="preserve"> </v>
          </cell>
          <cell r="Q133" t="str">
            <v>S</v>
          </cell>
          <cell r="R133" t="str">
            <v>S</v>
          </cell>
          <cell r="S133" t="str">
            <v>LanzaroteThomson Airways</v>
          </cell>
          <cell r="T133">
            <v>46110</v>
          </cell>
          <cell r="U133">
            <v>46319</v>
          </cell>
          <cell r="V133">
            <v>209</v>
          </cell>
          <cell r="W133">
            <v>128</v>
          </cell>
        </row>
        <row r="134">
          <cell r="B134" t="str">
            <v>LarnacaeasyJet</v>
          </cell>
          <cell r="C134" t="str">
            <v>Larnaca</v>
          </cell>
          <cell r="D134" t="str">
            <v>easyJet</v>
          </cell>
          <cell r="E134">
            <v>0</v>
          </cell>
          <cell r="F134">
            <v>0</v>
          </cell>
          <cell r="G134">
            <v>30</v>
          </cell>
          <cell r="H134">
            <v>0</v>
          </cell>
          <cell r="I134">
            <v>0</v>
          </cell>
          <cell r="J134">
            <v>0</v>
          </cell>
          <cell r="K134">
            <v>30</v>
          </cell>
          <cell r="L134" t="str">
            <v xml:space="preserve"> </v>
          </cell>
          <cell r="M134" t="str">
            <v xml:space="preserve"> </v>
          </cell>
          <cell r="N134" t="str">
            <v>S</v>
          </cell>
          <cell r="O134" t="str">
            <v xml:space="preserve"> </v>
          </cell>
          <cell r="P134" t="str">
            <v xml:space="preserve"> </v>
          </cell>
          <cell r="Q134" t="str">
            <v xml:space="preserve"> </v>
          </cell>
          <cell r="R134" t="str">
            <v>S</v>
          </cell>
          <cell r="S134" t="str">
            <v>LarnacaeasyJet</v>
          </cell>
          <cell r="T134">
            <v>46110</v>
          </cell>
          <cell r="U134">
            <v>46316</v>
          </cell>
          <cell r="V134">
            <v>206</v>
          </cell>
          <cell r="W134">
            <v>60</v>
          </cell>
        </row>
        <row r="135">
          <cell r="B135" t="str">
            <v>LarnacaJet2</v>
          </cell>
          <cell r="C135" t="str">
            <v>Larnaca</v>
          </cell>
          <cell r="D135" t="str">
            <v>Jet2</v>
          </cell>
          <cell r="E135">
            <v>25</v>
          </cell>
          <cell r="F135">
            <v>0</v>
          </cell>
          <cell r="G135">
            <v>30</v>
          </cell>
          <cell r="H135">
            <v>0</v>
          </cell>
          <cell r="I135">
            <v>26</v>
          </cell>
          <cell r="J135">
            <v>30</v>
          </cell>
          <cell r="K135">
            <v>30</v>
          </cell>
          <cell r="L135" t="str">
            <v>S</v>
          </cell>
          <cell r="M135" t="str">
            <v xml:space="preserve"> </v>
          </cell>
          <cell r="N135" t="str">
            <v>S</v>
          </cell>
          <cell r="O135" t="str">
            <v xml:space="preserve"> </v>
          </cell>
          <cell r="P135" t="str">
            <v>S</v>
          </cell>
          <cell r="Q135" t="str">
            <v>S</v>
          </cell>
          <cell r="R135" t="str">
            <v>S</v>
          </cell>
          <cell r="S135" t="str">
            <v>LarnacaJet2</v>
          </cell>
          <cell r="T135">
            <v>46110</v>
          </cell>
          <cell r="U135">
            <v>46319</v>
          </cell>
          <cell r="V135">
            <v>209</v>
          </cell>
          <cell r="W135">
            <v>141</v>
          </cell>
        </row>
        <row r="136">
          <cell r="B136" t="str">
            <v>LarnacaThomson Airways</v>
          </cell>
          <cell r="C136" t="str">
            <v>Larnaca</v>
          </cell>
          <cell r="D136" t="str">
            <v>Thomson Airways</v>
          </cell>
          <cell r="E136">
            <v>19</v>
          </cell>
          <cell r="F136">
            <v>0</v>
          </cell>
          <cell r="G136">
            <v>30</v>
          </cell>
          <cell r="H136">
            <v>5</v>
          </cell>
          <cell r="I136">
            <v>18</v>
          </cell>
          <cell r="J136">
            <v>0</v>
          </cell>
          <cell r="K136">
            <v>30</v>
          </cell>
          <cell r="L136" t="str">
            <v>S</v>
          </cell>
          <cell r="M136" t="str">
            <v xml:space="preserve"> </v>
          </cell>
          <cell r="N136" t="str">
            <v>S</v>
          </cell>
          <cell r="O136" t="str">
            <v xml:space="preserve"> </v>
          </cell>
          <cell r="P136" t="str">
            <v>S</v>
          </cell>
          <cell r="Q136" t="str">
            <v xml:space="preserve"> </v>
          </cell>
          <cell r="R136" t="str">
            <v>S</v>
          </cell>
          <cell r="S136" t="str">
            <v>LarnacaThomson Airways</v>
          </cell>
          <cell r="T136">
            <v>46110</v>
          </cell>
          <cell r="U136">
            <v>46317</v>
          </cell>
          <cell r="V136">
            <v>207</v>
          </cell>
          <cell r="W136">
            <v>102</v>
          </cell>
        </row>
        <row r="137">
          <cell r="B137" t="str">
            <v>LisboneasyJet</v>
          </cell>
          <cell r="C137" t="str">
            <v>Lisbon</v>
          </cell>
          <cell r="D137" t="str">
            <v>easyJet</v>
          </cell>
          <cell r="E137">
            <v>0</v>
          </cell>
          <cell r="F137">
            <v>30</v>
          </cell>
          <cell r="G137">
            <v>0</v>
          </cell>
          <cell r="H137">
            <v>30</v>
          </cell>
          <cell r="I137">
            <v>0</v>
          </cell>
          <cell r="J137">
            <v>30</v>
          </cell>
          <cell r="K137">
            <v>0</v>
          </cell>
          <cell r="L137" t="str">
            <v xml:space="preserve"> </v>
          </cell>
          <cell r="M137" t="str">
            <v>S</v>
          </cell>
          <cell r="N137" t="str">
            <v xml:space="preserve"> </v>
          </cell>
          <cell r="O137" t="str">
            <v>S</v>
          </cell>
          <cell r="P137" t="str">
            <v xml:space="preserve"> </v>
          </cell>
          <cell r="Q137" t="str">
            <v>S</v>
          </cell>
          <cell r="R137" t="str">
            <v xml:space="preserve"> </v>
          </cell>
          <cell r="S137" t="str">
            <v>LisboneasyJet</v>
          </cell>
          <cell r="T137">
            <v>46112</v>
          </cell>
          <cell r="U137">
            <v>46319</v>
          </cell>
          <cell r="V137">
            <v>207</v>
          </cell>
          <cell r="W137">
            <v>90</v>
          </cell>
        </row>
        <row r="138">
          <cell r="B138" t="str">
            <v>LisbonRyanair</v>
          </cell>
          <cell r="C138" t="str">
            <v>Lisbon</v>
          </cell>
          <cell r="D138" t="str">
            <v>Ryanair</v>
          </cell>
          <cell r="E138">
            <v>30</v>
          </cell>
          <cell r="F138">
            <v>0</v>
          </cell>
          <cell r="G138">
            <v>0</v>
          </cell>
          <cell r="H138">
            <v>0</v>
          </cell>
          <cell r="I138">
            <v>30</v>
          </cell>
          <cell r="J138">
            <v>0</v>
          </cell>
          <cell r="K138">
            <v>22</v>
          </cell>
          <cell r="L138" t="str">
            <v>S</v>
          </cell>
          <cell r="M138" t="str">
            <v xml:space="preserve"> </v>
          </cell>
          <cell r="N138" t="str">
            <v xml:space="preserve"> </v>
          </cell>
          <cell r="O138" t="str">
            <v xml:space="preserve"> </v>
          </cell>
          <cell r="P138" t="str">
            <v>S</v>
          </cell>
          <cell r="Q138" t="str">
            <v xml:space="preserve"> </v>
          </cell>
          <cell r="R138" t="str">
            <v>S</v>
          </cell>
          <cell r="S138" t="str">
            <v>LisbonRyanair</v>
          </cell>
          <cell r="T138">
            <v>46111</v>
          </cell>
          <cell r="U138">
            <v>46318</v>
          </cell>
          <cell r="V138">
            <v>207</v>
          </cell>
          <cell r="W138">
            <v>82</v>
          </cell>
        </row>
        <row r="139">
          <cell r="B139" t="str">
            <v>LodzRyanair</v>
          </cell>
          <cell r="C139" t="str">
            <v>Lodz</v>
          </cell>
          <cell r="D139" t="str">
            <v>Ryanair</v>
          </cell>
          <cell r="E139">
            <v>30</v>
          </cell>
          <cell r="F139">
            <v>0</v>
          </cell>
          <cell r="G139">
            <v>0</v>
          </cell>
          <cell r="H139">
            <v>30</v>
          </cell>
          <cell r="I139">
            <v>0</v>
          </cell>
          <cell r="J139">
            <v>0</v>
          </cell>
          <cell r="K139">
            <v>0</v>
          </cell>
          <cell r="L139" t="str">
            <v>S</v>
          </cell>
          <cell r="M139" t="str">
            <v xml:space="preserve"> </v>
          </cell>
          <cell r="N139" t="str">
            <v xml:space="preserve"> </v>
          </cell>
          <cell r="O139" t="str">
            <v>S</v>
          </cell>
          <cell r="P139" t="str">
            <v xml:space="preserve"> </v>
          </cell>
          <cell r="Q139" t="str">
            <v xml:space="preserve"> </v>
          </cell>
          <cell r="R139" t="str">
            <v xml:space="preserve"> </v>
          </cell>
          <cell r="S139" t="str">
            <v>LodzRyanair</v>
          </cell>
          <cell r="T139">
            <v>46111</v>
          </cell>
          <cell r="U139">
            <v>46317</v>
          </cell>
          <cell r="V139">
            <v>206</v>
          </cell>
          <cell r="W139">
            <v>60</v>
          </cell>
        </row>
        <row r="140">
          <cell r="B140" t="str">
            <v>MadeiraJet2</v>
          </cell>
          <cell r="C140" t="str">
            <v>Madeira</v>
          </cell>
          <cell r="D140" t="str">
            <v>Jet2</v>
          </cell>
          <cell r="E140">
            <v>30</v>
          </cell>
          <cell r="F140">
            <v>0</v>
          </cell>
          <cell r="G140">
            <v>0</v>
          </cell>
          <cell r="H140">
            <v>29</v>
          </cell>
          <cell r="I140">
            <v>0</v>
          </cell>
          <cell r="J140">
            <v>0</v>
          </cell>
          <cell r="K140">
            <v>0</v>
          </cell>
          <cell r="L140" t="str">
            <v>S</v>
          </cell>
          <cell r="M140" t="str">
            <v xml:space="preserve"> </v>
          </cell>
          <cell r="N140" t="str">
            <v xml:space="preserve"> </v>
          </cell>
          <cell r="O140" t="str">
            <v>S</v>
          </cell>
          <cell r="P140" t="str">
            <v xml:space="preserve"> </v>
          </cell>
          <cell r="Q140" t="str">
            <v xml:space="preserve"> </v>
          </cell>
          <cell r="R140" t="str">
            <v xml:space="preserve"> </v>
          </cell>
          <cell r="S140" t="str">
            <v>MadeiraJet2</v>
          </cell>
          <cell r="T140">
            <v>46111</v>
          </cell>
          <cell r="U140">
            <v>46317</v>
          </cell>
          <cell r="V140">
            <v>206</v>
          </cell>
          <cell r="W140">
            <v>59</v>
          </cell>
        </row>
        <row r="141">
          <cell r="B141" t="str">
            <v>MadeiraThomson Airways</v>
          </cell>
          <cell r="C141" t="str">
            <v>Madeira</v>
          </cell>
          <cell r="D141" t="str">
            <v>Thomson Airways</v>
          </cell>
          <cell r="E141">
            <v>3</v>
          </cell>
          <cell r="F141">
            <v>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 t="str">
            <v xml:space="preserve"> </v>
          </cell>
          <cell r="M141" t="str">
            <v xml:space="preserve"> </v>
          </cell>
          <cell r="N141" t="str">
            <v xml:space="preserve"> </v>
          </cell>
          <cell r="O141" t="str">
            <v xml:space="preserve"> </v>
          </cell>
          <cell r="P141" t="str">
            <v xml:space="preserve"> </v>
          </cell>
          <cell r="Q141" t="str">
            <v xml:space="preserve"> </v>
          </cell>
          <cell r="R141" t="str">
            <v xml:space="preserve"> </v>
          </cell>
          <cell r="S141" t="str">
            <v>MadeiraThomson Airways</v>
          </cell>
          <cell r="T141">
            <v>46112</v>
          </cell>
          <cell r="U141">
            <v>46139</v>
          </cell>
          <cell r="V141">
            <v>27</v>
          </cell>
          <cell r="W141">
            <v>4</v>
          </cell>
        </row>
        <row r="142">
          <cell r="B142" t="str">
            <v>MadridRyanair</v>
          </cell>
          <cell r="C142" t="str">
            <v>Madrid</v>
          </cell>
          <cell r="D142" t="str">
            <v>Ryanair</v>
          </cell>
          <cell r="E142">
            <v>0</v>
          </cell>
          <cell r="F142">
            <v>30</v>
          </cell>
          <cell r="G142">
            <v>30</v>
          </cell>
          <cell r="H142">
            <v>30</v>
          </cell>
          <cell r="I142">
            <v>26</v>
          </cell>
          <cell r="J142">
            <v>30</v>
          </cell>
          <cell r="K142">
            <v>30</v>
          </cell>
          <cell r="L142" t="str">
            <v xml:space="preserve"> </v>
          </cell>
          <cell r="M142" t="str">
            <v>S</v>
          </cell>
          <cell r="N142" t="str">
            <v>S</v>
          </cell>
          <cell r="O142" t="str">
            <v>S</v>
          </cell>
          <cell r="P142" t="str">
            <v>S</v>
          </cell>
          <cell r="Q142" t="str">
            <v>S</v>
          </cell>
          <cell r="R142" t="str">
            <v>S</v>
          </cell>
          <cell r="S142" t="str">
            <v>MadridRyanair</v>
          </cell>
          <cell r="T142">
            <v>46110</v>
          </cell>
          <cell r="U142">
            <v>46319</v>
          </cell>
          <cell r="V142">
            <v>209</v>
          </cell>
          <cell r="W142">
            <v>176</v>
          </cell>
        </row>
        <row r="143">
          <cell r="B143" t="str">
            <v>MalagaeasyJet</v>
          </cell>
          <cell r="C143" t="str">
            <v>Malaga</v>
          </cell>
          <cell r="D143" t="str">
            <v>easyJet</v>
          </cell>
          <cell r="E143">
            <v>25</v>
          </cell>
          <cell r="F143">
            <v>26</v>
          </cell>
          <cell r="G143">
            <v>14</v>
          </cell>
          <cell r="H143">
            <v>30</v>
          </cell>
          <cell r="I143">
            <v>0</v>
          </cell>
          <cell r="J143">
            <v>1</v>
          </cell>
          <cell r="K143">
            <v>30</v>
          </cell>
          <cell r="L143" t="str">
            <v>S</v>
          </cell>
          <cell r="M143" t="str">
            <v>S</v>
          </cell>
          <cell r="N143" t="str">
            <v>S</v>
          </cell>
          <cell r="O143" t="str">
            <v>S</v>
          </cell>
          <cell r="P143" t="str">
            <v xml:space="preserve"> </v>
          </cell>
          <cell r="Q143" t="str">
            <v xml:space="preserve"> </v>
          </cell>
          <cell r="R143" t="str">
            <v>S</v>
          </cell>
          <cell r="S143" t="str">
            <v>MalagaeasyJet</v>
          </cell>
          <cell r="T143">
            <v>46110</v>
          </cell>
          <cell r="U143">
            <v>46317</v>
          </cell>
          <cell r="V143">
            <v>207</v>
          </cell>
          <cell r="W143">
            <v>126</v>
          </cell>
        </row>
        <row r="144">
          <cell r="B144" t="str">
            <v>MalagaJet2</v>
          </cell>
          <cell r="C144" t="str">
            <v>Malaga</v>
          </cell>
          <cell r="D144" t="str">
            <v>Jet2</v>
          </cell>
          <cell r="E144">
            <v>31</v>
          </cell>
          <cell r="F144">
            <v>30</v>
          </cell>
          <cell r="G144">
            <v>30</v>
          </cell>
          <cell r="H144">
            <v>30</v>
          </cell>
          <cell r="I144">
            <v>30</v>
          </cell>
          <cell r="J144">
            <v>30</v>
          </cell>
          <cell r="K144">
            <v>46</v>
          </cell>
          <cell r="L144" t="str">
            <v>S</v>
          </cell>
          <cell r="M144" t="str">
            <v>S</v>
          </cell>
          <cell r="N144" t="str">
            <v>S</v>
          </cell>
          <cell r="O144" t="str">
            <v>S</v>
          </cell>
          <cell r="P144" t="str">
            <v>S</v>
          </cell>
          <cell r="Q144" t="str">
            <v>S</v>
          </cell>
          <cell r="R144" t="str">
            <v>S</v>
          </cell>
          <cell r="S144" t="str">
            <v>MalagaJet2</v>
          </cell>
          <cell r="T144">
            <v>46110</v>
          </cell>
          <cell r="U144">
            <v>46319</v>
          </cell>
          <cell r="V144">
            <v>209</v>
          </cell>
          <cell r="W144">
            <v>227</v>
          </cell>
        </row>
        <row r="145">
          <cell r="B145" t="str">
            <v>MalagaRyanair</v>
          </cell>
          <cell r="C145" t="str">
            <v>Malaga</v>
          </cell>
          <cell r="D145" t="str">
            <v>Ryanair</v>
          </cell>
          <cell r="E145">
            <v>60</v>
          </cell>
          <cell r="F145">
            <v>60</v>
          </cell>
          <cell r="G145">
            <v>60</v>
          </cell>
          <cell r="H145">
            <v>60</v>
          </cell>
          <cell r="I145">
            <v>60</v>
          </cell>
          <cell r="J145">
            <v>56</v>
          </cell>
          <cell r="K145">
            <v>54</v>
          </cell>
          <cell r="L145" t="str">
            <v>S</v>
          </cell>
          <cell r="M145" t="str">
            <v>S</v>
          </cell>
          <cell r="N145" t="str">
            <v>S</v>
          </cell>
          <cell r="O145" t="str">
            <v>S</v>
          </cell>
          <cell r="P145" t="str">
            <v>S</v>
          </cell>
          <cell r="Q145" t="str">
            <v>S</v>
          </cell>
          <cell r="R145" t="str">
            <v>S</v>
          </cell>
          <cell r="S145" t="str">
            <v>MalagaRyanair</v>
          </cell>
          <cell r="T145">
            <v>46110</v>
          </cell>
          <cell r="U145">
            <v>46319</v>
          </cell>
          <cell r="V145">
            <v>209</v>
          </cell>
          <cell r="W145">
            <v>410</v>
          </cell>
        </row>
        <row r="146">
          <cell r="B146" t="str">
            <v>MalagaThomson Airways</v>
          </cell>
          <cell r="C146" t="str">
            <v>Malaga</v>
          </cell>
          <cell r="D146" t="str">
            <v>Thomson Airways</v>
          </cell>
          <cell r="E146">
            <v>0</v>
          </cell>
          <cell r="F146">
            <v>0</v>
          </cell>
          <cell r="G146">
            <v>30</v>
          </cell>
          <cell r="H146">
            <v>23</v>
          </cell>
          <cell r="I146">
            <v>0</v>
          </cell>
          <cell r="J146">
            <v>0</v>
          </cell>
          <cell r="K146">
            <v>30</v>
          </cell>
          <cell r="L146" t="str">
            <v xml:space="preserve"> </v>
          </cell>
          <cell r="M146" t="str">
            <v xml:space="preserve"> </v>
          </cell>
          <cell r="N146" t="str">
            <v>S</v>
          </cell>
          <cell r="O146" t="str">
            <v>S</v>
          </cell>
          <cell r="P146" t="str">
            <v xml:space="preserve"> </v>
          </cell>
          <cell r="Q146" t="str">
            <v xml:space="preserve"> </v>
          </cell>
          <cell r="R146" t="str">
            <v>S</v>
          </cell>
          <cell r="S146" t="str">
            <v>MalagaThomson Airways</v>
          </cell>
          <cell r="T146">
            <v>46110</v>
          </cell>
          <cell r="U146">
            <v>46317</v>
          </cell>
          <cell r="V146">
            <v>207</v>
          </cell>
          <cell r="W146">
            <v>83</v>
          </cell>
        </row>
        <row r="147">
          <cell r="B147" t="str">
            <v>MaltaeasyJet</v>
          </cell>
          <cell r="C147" t="str">
            <v>Malta</v>
          </cell>
          <cell r="D147" t="str">
            <v>easyJet</v>
          </cell>
          <cell r="E147">
            <v>0</v>
          </cell>
          <cell r="F147">
            <v>30</v>
          </cell>
          <cell r="G147">
            <v>0</v>
          </cell>
          <cell r="H147">
            <v>0</v>
          </cell>
          <cell r="I147">
            <v>0</v>
          </cell>
          <cell r="J147">
            <v>30</v>
          </cell>
          <cell r="K147">
            <v>0</v>
          </cell>
          <cell r="L147" t="str">
            <v xml:space="preserve"> </v>
          </cell>
          <cell r="M147" t="str">
            <v>S</v>
          </cell>
          <cell r="N147" t="str">
            <v xml:space="preserve"> </v>
          </cell>
          <cell r="O147" t="str">
            <v xml:space="preserve"> </v>
          </cell>
          <cell r="P147" t="str">
            <v xml:space="preserve"> </v>
          </cell>
          <cell r="Q147" t="str">
            <v>S</v>
          </cell>
          <cell r="R147" t="str">
            <v xml:space="preserve"> </v>
          </cell>
          <cell r="S147" t="str">
            <v>MaltaeasyJet</v>
          </cell>
          <cell r="T147">
            <v>46112</v>
          </cell>
          <cell r="U147">
            <v>46319</v>
          </cell>
          <cell r="V147">
            <v>207</v>
          </cell>
          <cell r="W147">
            <v>60</v>
          </cell>
        </row>
        <row r="148">
          <cell r="B148" t="str">
            <v>MaltaJet2</v>
          </cell>
          <cell r="C148" t="str">
            <v>Malta</v>
          </cell>
          <cell r="D148" t="str">
            <v>Jet2</v>
          </cell>
          <cell r="E148">
            <v>0</v>
          </cell>
          <cell r="F148">
            <v>30</v>
          </cell>
          <cell r="G148">
            <v>0</v>
          </cell>
          <cell r="H148">
            <v>30</v>
          </cell>
          <cell r="I148">
            <v>0</v>
          </cell>
          <cell r="J148">
            <v>29</v>
          </cell>
          <cell r="K148">
            <v>1</v>
          </cell>
          <cell r="L148" t="str">
            <v xml:space="preserve"> </v>
          </cell>
          <cell r="M148" t="str">
            <v>S</v>
          </cell>
          <cell r="N148" t="str">
            <v xml:space="preserve"> </v>
          </cell>
          <cell r="O148" t="str">
            <v>S</v>
          </cell>
          <cell r="P148" t="str">
            <v xml:space="preserve"> </v>
          </cell>
          <cell r="Q148" t="str">
            <v>S</v>
          </cell>
          <cell r="R148" t="str">
            <v xml:space="preserve"> </v>
          </cell>
          <cell r="S148" t="str">
            <v>MaltaJet2</v>
          </cell>
          <cell r="T148">
            <v>46112</v>
          </cell>
          <cell r="U148">
            <v>46319</v>
          </cell>
          <cell r="V148">
            <v>207</v>
          </cell>
          <cell r="W148">
            <v>90</v>
          </cell>
        </row>
        <row r="149">
          <cell r="B149" t="str">
            <v>MaltaRyanair</v>
          </cell>
          <cell r="C149" t="str">
            <v>Malta</v>
          </cell>
          <cell r="D149" t="str">
            <v>Ryanair</v>
          </cell>
          <cell r="E149">
            <v>30</v>
          </cell>
          <cell r="F149">
            <v>27</v>
          </cell>
          <cell r="G149">
            <v>30</v>
          </cell>
          <cell r="H149">
            <v>0</v>
          </cell>
          <cell r="I149">
            <v>0</v>
          </cell>
          <cell r="J149">
            <v>30</v>
          </cell>
          <cell r="K149">
            <v>30</v>
          </cell>
          <cell r="L149" t="str">
            <v>S</v>
          </cell>
          <cell r="M149" t="str">
            <v>S</v>
          </cell>
          <cell r="N149" t="str">
            <v>S</v>
          </cell>
          <cell r="O149" t="str">
            <v xml:space="preserve"> </v>
          </cell>
          <cell r="P149" t="str">
            <v xml:space="preserve"> </v>
          </cell>
          <cell r="Q149" t="str">
            <v>S</v>
          </cell>
          <cell r="R149" t="str">
            <v>S</v>
          </cell>
          <cell r="S149" t="str">
            <v>MaltaRyanair</v>
          </cell>
          <cell r="T149">
            <v>46110</v>
          </cell>
          <cell r="U149">
            <v>46319</v>
          </cell>
          <cell r="V149">
            <v>209</v>
          </cell>
          <cell r="W149">
            <v>147</v>
          </cell>
        </row>
        <row r="150">
          <cell r="B150" t="str">
            <v>MaltaThomson Airways</v>
          </cell>
          <cell r="C150" t="str">
            <v>Malta</v>
          </cell>
          <cell r="D150" t="str">
            <v>Thomson Airways</v>
          </cell>
          <cell r="E150">
            <v>0</v>
          </cell>
          <cell r="F150">
            <v>0</v>
          </cell>
          <cell r="G150">
            <v>0</v>
          </cell>
          <cell r="H150">
            <v>28</v>
          </cell>
          <cell r="I150">
            <v>0</v>
          </cell>
          <cell r="J150">
            <v>0</v>
          </cell>
          <cell r="K150">
            <v>0</v>
          </cell>
          <cell r="L150" t="str">
            <v xml:space="preserve"> </v>
          </cell>
          <cell r="M150" t="str">
            <v xml:space="preserve"> </v>
          </cell>
          <cell r="N150" t="str">
            <v xml:space="preserve"> </v>
          </cell>
          <cell r="O150" t="str">
            <v>S</v>
          </cell>
          <cell r="P150" t="str">
            <v xml:space="preserve"> </v>
          </cell>
          <cell r="Q150" t="str">
            <v xml:space="preserve"> </v>
          </cell>
          <cell r="R150" t="str">
            <v xml:space="preserve"> </v>
          </cell>
          <cell r="S150" t="str">
            <v>MaltaThomson Airways</v>
          </cell>
          <cell r="T150">
            <v>46114</v>
          </cell>
          <cell r="U150">
            <v>46303</v>
          </cell>
          <cell r="V150">
            <v>189</v>
          </cell>
          <cell r="W150">
            <v>28</v>
          </cell>
        </row>
        <row r="151">
          <cell r="B151" t="str">
            <v>MarrakecheasyJet</v>
          </cell>
          <cell r="C151" t="str">
            <v>Marrakech</v>
          </cell>
          <cell r="D151" t="str">
            <v>easyJet</v>
          </cell>
          <cell r="E151">
            <v>0</v>
          </cell>
          <cell r="F151">
            <v>30</v>
          </cell>
          <cell r="G151">
            <v>0</v>
          </cell>
          <cell r="H151">
            <v>0</v>
          </cell>
          <cell r="I151">
            <v>0</v>
          </cell>
          <cell r="J151">
            <v>30</v>
          </cell>
          <cell r="K151">
            <v>0</v>
          </cell>
          <cell r="L151" t="str">
            <v xml:space="preserve"> </v>
          </cell>
          <cell r="M151" t="str">
            <v>S</v>
          </cell>
          <cell r="N151" t="str">
            <v xml:space="preserve"> </v>
          </cell>
          <cell r="O151" t="str">
            <v xml:space="preserve"> </v>
          </cell>
          <cell r="P151" t="str">
            <v xml:space="preserve"> </v>
          </cell>
          <cell r="Q151" t="str">
            <v>S</v>
          </cell>
          <cell r="R151" t="str">
            <v xml:space="preserve"> </v>
          </cell>
          <cell r="S151" t="str">
            <v>MarrakecheasyJet</v>
          </cell>
          <cell r="T151">
            <v>46112</v>
          </cell>
          <cell r="U151">
            <v>46319</v>
          </cell>
          <cell r="V151">
            <v>207</v>
          </cell>
          <cell r="W151">
            <v>60</v>
          </cell>
        </row>
        <row r="152">
          <cell r="B152" t="str">
            <v>MarrakechJet2</v>
          </cell>
          <cell r="C152" t="str">
            <v>Marrakech</v>
          </cell>
          <cell r="D152" t="str">
            <v>Jet2</v>
          </cell>
          <cell r="E152">
            <v>30</v>
          </cell>
          <cell r="F152">
            <v>0</v>
          </cell>
          <cell r="G152">
            <v>0</v>
          </cell>
          <cell r="H152">
            <v>0</v>
          </cell>
          <cell r="I152">
            <v>30</v>
          </cell>
          <cell r="J152">
            <v>0</v>
          </cell>
          <cell r="K152">
            <v>0</v>
          </cell>
          <cell r="L152" t="str">
            <v>S</v>
          </cell>
          <cell r="M152" t="str">
            <v xml:space="preserve"> </v>
          </cell>
          <cell r="N152" t="str">
            <v xml:space="preserve"> </v>
          </cell>
          <cell r="O152" t="str">
            <v xml:space="preserve"> </v>
          </cell>
          <cell r="P152" t="str">
            <v>S</v>
          </cell>
          <cell r="Q152" t="str">
            <v xml:space="preserve"> </v>
          </cell>
          <cell r="R152" t="str">
            <v xml:space="preserve"> </v>
          </cell>
          <cell r="S152" t="str">
            <v>MarrakechJet2</v>
          </cell>
          <cell r="T152">
            <v>46111</v>
          </cell>
          <cell r="U152">
            <v>46318</v>
          </cell>
          <cell r="V152">
            <v>207</v>
          </cell>
          <cell r="W152">
            <v>60</v>
          </cell>
        </row>
        <row r="153">
          <cell r="B153" t="str">
            <v>MarrakechRyanair</v>
          </cell>
          <cell r="C153" t="str">
            <v>Marrakech</v>
          </cell>
          <cell r="D153" t="str">
            <v>Ryanair</v>
          </cell>
          <cell r="E153">
            <v>0</v>
          </cell>
          <cell r="F153">
            <v>0</v>
          </cell>
          <cell r="G153">
            <v>30</v>
          </cell>
          <cell r="H153">
            <v>0</v>
          </cell>
          <cell r="I153">
            <v>0</v>
          </cell>
          <cell r="J153">
            <v>0</v>
          </cell>
          <cell r="K153">
            <v>30</v>
          </cell>
          <cell r="L153" t="str">
            <v xml:space="preserve"> </v>
          </cell>
          <cell r="M153" t="str">
            <v xml:space="preserve"> </v>
          </cell>
          <cell r="N153" t="str">
            <v>S</v>
          </cell>
          <cell r="O153" t="str">
            <v xml:space="preserve"> </v>
          </cell>
          <cell r="P153" t="str">
            <v xml:space="preserve"> </v>
          </cell>
          <cell r="Q153" t="str">
            <v xml:space="preserve"> </v>
          </cell>
          <cell r="R153" t="str">
            <v>S</v>
          </cell>
          <cell r="S153" t="str">
            <v>MarrakechRyanair</v>
          </cell>
          <cell r="T153">
            <v>46110</v>
          </cell>
          <cell r="U153">
            <v>46317</v>
          </cell>
          <cell r="V153">
            <v>207</v>
          </cell>
          <cell r="W153">
            <v>60</v>
          </cell>
        </row>
        <row r="154">
          <cell r="B154" t="str">
            <v>MarrakechThomson Airways</v>
          </cell>
          <cell r="C154" t="str">
            <v>Marrakech</v>
          </cell>
          <cell r="D154" t="str">
            <v>Thomson Airways</v>
          </cell>
          <cell r="E154">
            <v>0</v>
          </cell>
          <cell r="F154">
            <v>30</v>
          </cell>
          <cell r="G154">
            <v>0</v>
          </cell>
          <cell r="H154">
            <v>0</v>
          </cell>
          <cell r="I154">
            <v>30</v>
          </cell>
          <cell r="J154">
            <v>0</v>
          </cell>
          <cell r="K154">
            <v>0</v>
          </cell>
          <cell r="L154" t="str">
            <v xml:space="preserve"> </v>
          </cell>
          <cell r="M154" t="str">
            <v>S</v>
          </cell>
          <cell r="N154" t="str">
            <v xml:space="preserve"> </v>
          </cell>
          <cell r="O154" t="str">
            <v xml:space="preserve"> </v>
          </cell>
          <cell r="P154" t="str">
            <v>S</v>
          </cell>
          <cell r="Q154" t="str">
            <v xml:space="preserve"> </v>
          </cell>
          <cell r="R154" t="str">
            <v xml:space="preserve"> </v>
          </cell>
          <cell r="S154" t="str">
            <v>MarrakechThomson Airways</v>
          </cell>
          <cell r="T154">
            <v>46112</v>
          </cell>
          <cell r="U154">
            <v>46318</v>
          </cell>
          <cell r="V154">
            <v>206</v>
          </cell>
          <cell r="W154">
            <v>60</v>
          </cell>
        </row>
        <row r="155">
          <cell r="B155" t="str">
            <v>MenorcaJet2</v>
          </cell>
          <cell r="C155" t="str">
            <v>Menorca</v>
          </cell>
          <cell r="D155" t="str">
            <v>Jet2</v>
          </cell>
          <cell r="E155">
            <v>25</v>
          </cell>
          <cell r="F155">
            <v>19</v>
          </cell>
          <cell r="G155">
            <v>25</v>
          </cell>
          <cell r="H155">
            <v>6</v>
          </cell>
          <cell r="I155">
            <v>30</v>
          </cell>
          <cell r="J155">
            <v>26</v>
          </cell>
          <cell r="K155">
            <v>19</v>
          </cell>
          <cell r="L155" t="str">
            <v>S</v>
          </cell>
          <cell r="M155" t="str">
            <v>S</v>
          </cell>
          <cell r="N155" t="str">
            <v>S</v>
          </cell>
          <cell r="O155" t="str">
            <v>S</v>
          </cell>
          <cell r="P155" t="str">
            <v>S</v>
          </cell>
          <cell r="Q155" t="str">
            <v>S</v>
          </cell>
          <cell r="R155" t="str">
            <v>S</v>
          </cell>
          <cell r="S155" t="str">
            <v>MenorcaJet2</v>
          </cell>
          <cell r="T155">
            <v>46115</v>
          </cell>
          <cell r="U155">
            <v>46319</v>
          </cell>
          <cell r="V155">
            <v>204</v>
          </cell>
          <cell r="W155">
            <v>150</v>
          </cell>
        </row>
        <row r="156">
          <cell r="B156" t="str">
            <v>MenorcaThomson Airways</v>
          </cell>
          <cell r="C156" t="str">
            <v>Menorca</v>
          </cell>
          <cell r="D156" t="str">
            <v>Thomson Airways</v>
          </cell>
          <cell r="E156">
            <v>22</v>
          </cell>
          <cell r="F156">
            <v>0</v>
          </cell>
          <cell r="G156">
            <v>25</v>
          </cell>
          <cell r="H156">
            <v>18</v>
          </cell>
          <cell r="I156">
            <v>26</v>
          </cell>
          <cell r="J156">
            <v>26</v>
          </cell>
          <cell r="K156">
            <v>0</v>
          </cell>
          <cell r="L156" t="str">
            <v>S</v>
          </cell>
          <cell r="M156" t="str">
            <v xml:space="preserve"> </v>
          </cell>
          <cell r="N156" t="str">
            <v>S</v>
          </cell>
          <cell r="O156" t="str">
            <v>S</v>
          </cell>
          <cell r="P156" t="str">
            <v>S</v>
          </cell>
          <cell r="Q156" t="str">
            <v>S</v>
          </cell>
          <cell r="R156" t="str">
            <v xml:space="preserve"> </v>
          </cell>
          <cell r="S156" t="str">
            <v>MenorcaThomson Airways</v>
          </cell>
          <cell r="T156">
            <v>46143</v>
          </cell>
          <cell r="U156">
            <v>46319</v>
          </cell>
          <cell r="V156">
            <v>176</v>
          </cell>
          <cell r="W156">
            <v>117</v>
          </cell>
        </row>
        <row r="157">
          <cell r="B157" t="str">
            <v>Milan-LinateeasyJet</v>
          </cell>
          <cell r="C157" t="str">
            <v>Milan-Linate</v>
          </cell>
          <cell r="D157" t="str">
            <v>easyJet</v>
          </cell>
          <cell r="E157">
            <v>30</v>
          </cell>
          <cell r="F157">
            <v>0</v>
          </cell>
          <cell r="G157">
            <v>0</v>
          </cell>
          <cell r="H157">
            <v>0</v>
          </cell>
          <cell r="I157">
            <v>30</v>
          </cell>
          <cell r="J157">
            <v>0</v>
          </cell>
          <cell r="K157">
            <v>0</v>
          </cell>
          <cell r="L157" t="str">
            <v>S</v>
          </cell>
          <cell r="M157" t="str">
            <v xml:space="preserve"> </v>
          </cell>
          <cell r="N157" t="str">
            <v xml:space="preserve"> </v>
          </cell>
          <cell r="O157" t="str">
            <v xml:space="preserve"> </v>
          </cell>
          <cell r="P157" t="str">
            <v>S</v>
          </cell>
          <cell r="Q157" t="str">
            <v xml:space="preserve"> </v>
          </cell>
          <cell r="R157" t="str">
            <v xml:space="preserve"> </v>
          </cell>
          <cell r="S157" t="str">
            <v>Milan-LinateeasyJet</v>
          </cell>
          <cell r="T157">
            <v>46111</v>
          </cell>
          <cell r="U157">
            <v>46318</v>
          </cell>
          <cell r="V157">
            <v>207</v>
          </cell>
          <cell r="W157">
            <v>60</v>
          </cell>
        </row>
        <row r="158">
          <cell r="B158" t="str">
            <v>Milan-Orio SerioRyanair</v>
          </cell>
          <cell r="C158" t="str">
            <v>Milan-Orio Serio</v>
          </cell>
          <cell r="D158" t="str">
            <v>Ryanair</v>
          </cell>
          <cell r="E158">
            <v>30</v>
          </cell>
          <cell r="F158">
            <v>30</v>
          </cell>
          <cell r="G158">
            <v>30</v>
          </cell>
          <cell r="H158">
            <v>17</v>
          </cell>
          <cell r="I158">
            <v>43</v>
          </cell>
          <cell r="J158">
            <v>30</v>
          </cell>
          <cell r="K158">
            <v>27</v>
          </cell>
          <cell r="L158" t="str">
            <v>S</v>
          </cell>
          <cell r="M158" t="str">
            <v>S</v>
          </cell>
          <cell r="N158" t="str">
            <v>S</v>
          </cell>
          <cell r="O158" t="str">
            <v>S</v>
          </cell>
          <cell r="P158" t="str">
            <v>S</v>
          </cell>
          <cell r="Q158" t="str">
            <v>S</v>
          </cell>
          <cell r="R158" t="str">
            <v>S</v>
          </cell>
          <cell r="S158" t="str">
            <v>Milan-Orio SerioRyanair</v>
          </cell>
          <cell r="T158">
            <v>46110</v>
          </cell>
          <cell r="U158">
            <v>46319</v>
          </cell>
          <cell r="V158">
            <v>209</v>
          </cell>
          <cell r="W158">
            <v>207</v>
          </cell>
        </row>
        <row r="159">
          <cell r="B159" t="str">
            <v>Milan-Orio SerioThomson Airways</v>
          </cell>
          <cell r="C159" t="str">
            <v>Milan-Orio Serio</v>
          </cell>
          <cell r="D159" t="str">
            <v>Thomson Airways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1</v>
          </cell>
          <cell r="K159">
            <v>0</v>
          </cell>
          <cell r="L159" t="str">
            <v xml:space="preserve"> </v>
          </cell>
          <cell r="M159" t="str">
            <v xml:space="preserve"> </v>
          </cell>
          <cell r="N159" t="str">
            <v xml:space="preserve"> </v>
          </cell>
          <cell r="O159" t="str">
            <v xml:space="preserve"> </v>
          </cell>
          <cell r="P159" t="str">
            <v xml:space="preserve"> </v>
          </cell>
          <cell r="Q159" t="str">
            <v xml:space="preserve"> </v>
          </cell>
          <cell r="R159" t="str">
            <v xml:space="preserve"> </v>
          </cell>
          <cell r="S159" t="str">
            <v>Milan-Orio SerioThomson Airways</v>
          </cell>
          <cell r="T159">
            <v>46186</v>
          </cell>
          <cell r="U159">
            <v>46186</v>
          </cell>
          <cell r="V159">
            <v>0</v>
          </cell>
          <cell r="W159">
            <v>1</v>
          </cell>
        </row>
        <row r="160">
          <cell r="B160" t="str">
            <v>Montego BayThomson Airways</v>
          </cell>
          <cell r="C160" t="str">
            <v>Montego Bay</v>
          </cell>
          <cell r="D160" t="str">
            <v>Thomson Airways</v>
          </cell>
          <cell r="E160">
            <v>0</v>
          </cell>
          <cell r="F160">
            <v>30</v>
          </cell>
          <cell r="G160">
            <v>0</v>
          </cell>
          <cell r="H160">
            <v>0</v>
          </cell>
          <cell r="I160">
            <v>0</v>
          </cell>
          <cell r="J160">
            <v>30</v>
          </cell>
          <cell r="K160">
            <v>0</v>
          </cell>
          <cell r="L160" t="str">
            <v xml:space="preserve"> </v>
          </cell>
          <cell r="M160" t="str">
            <v>S</v>
          </cell>
          <cell r="N160" t="str">
            <v xml:space="preserve"> </v>
          </cell>
          <cell r="O160" t="str">
            <v xml:space="preserve"> </v>
          </cell>
          <cell r="P160" t="str">
            <v xml:space="preserve"> </v>
          </cell>
          <cell r="Q160" t="str">
            <v>S</v>
          </cell>
          <cell r="R160" t="str">
            <v xml:space="preserve"> </v>
          </cell>
          <cell r="S160" t="str">
            <v>Montego BayThomson Airways</v>
          </cell>
          <cell r="T160">
            <v>46110</v>
          </cell>
          <cell r="U160">
            <v>46319</v>
          </cell>
          <cell r="V160">
            <v>209</v>
          </cell>
          <cell r="W160">
            <v>60</v>
          </cell>
        </row>
        <row r="161">
          <cell r="B161" t="str">
            <v>MunichLufthansa</v>
          </cell>
          <cell r="C161" t="str">
            <v>Munich</v>
          </cell>
          <cell r="D161" t="str">
            <v>Lufthansa</v>
          </cell>
          <cell r="E161">
            <v>28</v>
          </cell>
          <cell r="F161">
            <v>24</v>
          </cell>
          <cell r="G161">
            <v>25</v>
          </cell>
          <cell r="H161">
            <v>28</v>
          </cell>
          <cell r="I161">
            <v>24</v>
          </cell>
          <cell r="J161">
            <v>22</v>
          </cell>
          <cell r="K161">
            <v>22</v>
          </cell>
          <cell r="L161" t="str">
            <v>S</v>
          </cell>
          <cell r="M161" t="str">
            <v>S</v>
          </cell>
          <cell r="N161" t="str">
            <v>S</v>
          </cell>
          <cell r="O161" t="str">
            <v>S</v>
          </cell>
          <cell r="P161" t="str">
            <v>S</v>
          </cell>
          <cell r="Q161" t="str">
            <v>S</v>
          </cell>
          <cell r="R161" t="str">
            <v>S</v>
          </cell>
          <cell r="S161" t="str">
            <v>MunichLufthansa</v>
          </cell>
          <cell r="T161">
            <v>46110</v>
          </cell>
          <cell r="U161">
            <v>46319</v>
          </cell>
          <cell r="V161">
            <v>209</v>
          </cell>
          <cell r="W161">
            <v>173</v>
          </cell>
        </row>
        <row r="162">
          <cell r="B162" t="str">
            <v>MytileneJet2</v>
          </cell>
          <cell r="C162" t="str">
            <v>Mytilene</v>
          </cell>
          <cell r="D162" t="str">
            <v>Jet2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21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  <cell r="O162" t="str">
            <v xml:space="preserve"> </v>
          </cell>
          <cell r="P162" t="str">
            <v xml:space="preserve"> </v>
          </cell>
          <cell r="Q162" t="str">
            <v xml:space="preserve"> </v>
          </cell>
          <cell r="R162" t="str">
            <v>S</v>
          </cell>
          <cell r="S162" t="str">
            <v>MytileneJet2</v>
          </cell>
          <cell r="T162">
            <v>46166</v>
          </cell>
          <cell r="U162">
            <v>46306</v>
          </cell>
          <cell r="V162">
            <v>140</v>
          </cell>
          <cell r="W162">
            <v>21</v>
          </cell>
        </row>
        <row r="163">
          <cell r="B163" t="str">
            <v>NaplesJet2</v>
          </cell>
          <cell r="C163" t="str">
            <v>Naples</v>
          </cell>
          <cell r="D163" t="str">
            <v>Jet2</v>
          </cell>
          <cell r="E163">
            <v>0</v>
          </cell>
          <cell r="F163">
            <v>30</v>
          </cell>
          <cell r="G163">
            <v>0</v>
          </cell>
          <cell r="H163">
            <v>13</v>
          </cell>
          <cell r="I163">
            <v>0</v>
          </cell>
          <cell r="J163">
            <v>30</v>
          </cell>
          <cell r="K163">
            <v>0</v>
          </cell>
          <cell r="L163" t="str">
            <v xml:space="preserve"> </v>
          </cell>
          <cell r="M163" t="str">
            <v>S</v>
          </cell>
          <cell r="N163" t="str">
            <v xml:space="preserve"> </v>
          </cell>
          <cell r="O163" t="str">
            <v>S</v>
          </cell>
          <cell r="P163" t="str">
            <v xml:space="preserve"> </v>
          </cell>
          <cell r="Q163" t="str">
            <v>S</v>
          </cell>
          <cell r="R163" t="str">
            <v xml:space="preserve"> </v>
          </cell>
          <cell r="S163" t="str">
            <v>NaplesJet2</v>
          </cell>
          <cell r="T163">
            <v>46112</v>
          </cell>
          <cell r="U163">
            <v>46319</v>
          </cell>
          <cell r="V163">
            <v>207</v>
          </cell>
          <cell r="W163">
            <v>73</v>
          </cell>
        </row>
        <row r="164">
          <cell r="B164" t="str">
            <v>NaplesThomson Airways</v>
          </cell>
          <cell r="C164" t="str">
            <v>Naples</v>
          </cell>
          <cell r="D164" t="str">
            <v>Thomson Airways</v>
          </cell>
          <cell r="E164">
            <v>30</v>
          </cell>
          <cell r="F164">
            <v>0</v>
          </cell>
          <cell r="G164">
            <v>0</v>
          </cell>
          <cell r="H164">
            <v>0</v>
          </cell>
          <cell r="I164">
            <v>30</v>
          </cell>
          <cell r="J164">
            <v>0</v>
          </cell>
          <cell r="K164">
            <v>0</v>
          </cell>
          <cell r="L164" t="str">
            <v>S</v>
          </cell>
          <cell r="M164" t="str">
            <v xml:space="preserve"> </v>
          </cell>
          <cell r="N164" t="str">
            <v xml:space="preserve"> </v>
          </cell>
          <cell r="O164" t="str">
            <v xml:space="preserve"> </v>
          </cell>
          <cell r="P164" t="str">
            <v>S</v>
          </cell>
          <cell r="Q164" t="str">
            <v xml:space="preserve"> </v>
          </cell>
          <cell r="R164" t="str">
            <v xml:space="preserve"> </v>
          </cell>
          <cell r="S164" t="str">
            <v>NaplesThomson Airways</v>
          </cell>
          <cell r="T164">
            <v>46111</v>
          </cell>
          <cell r="U164">
            <v>46318</v>
          </cell>
          <cell r="V164">
            <v>207</v>
          </cell>
          <cell r="W164">
            <v>60</v>
          </cell>
        </row>
        <row r="165">
          <cell r="B165" t="str">
            <v>NiceeasyJet</v>
          </cell>
          <cell r="C165" t="str">
            <v>Nice</v>
          </cell>
          <cell r="D165" t="str">
            <v>easyJet</v>
          </cell>
          <cell r="E165">
            <v>25</v>
          </cell>
          <cell r="F165">
            <v>0</v>
          </cell>
          <cell r="G165">
            <v>0</v>
          </cell>
          <cell r="H165">
            <v>0</v>
          </cell>
          <cell r="I165">
            <v>26</v>
          </cell>
          <cell r="J165">
            <v>0</v>
          </cell>
          <cell r="K165">
            <v>0</v>
          </cell>
          <cell r="L165" t="str">
            <v>S</v>
          </cell>
          <cell r="M165" t="str">
            <v xml:space="preserve"> </v>
          </cell>
          <cell r="N165" t="str">
            <v xml:space="preserve"> </v>
          </cell>
          <cell r="O165" t="str">
            <v xml:space="preserve"> </v>
          </cell>
          <cell r="P165" t="str">
            <v>S</v>
          </cell>
          <cell r="Q165" t="str">
            <v xml:space="preserve"> </v>
          </cell>
          <cell r="R165" t="str">
            <v xml:space="preserve"> </v>
          </cell>
          <cell r="S165" t="str">
            <v>NiceeasyJet</v>
          </cell>
          <cell r="T165">
            <v>46143</v>
          </cell>
          <cell r="U165">
            <v>46318</v>
          </cell>
          <cell r="V165">
            <v>175</v>
          </cell>
          <cell r="W165">
            <v>51</v>
          </cell>
        </row>
        <row r="166">
          <cell r="B166" t="str">
            <v>NiceEnter Air</v>
          </cell>
          <cell r="C166" t="str">
            <v>Nice</v>
          </cell>
          <cell r="D166" t="str">
            <v>Enter Air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</v>
          </cell>
          <cell r="J166">
            <v>0</v>
          </cell>
          <cell r="K166">
            <v>0</v>
          </cell>
          <cell r="L166" t="str">
            <v xml:space="preserve"> </v>
          </cell>
          <cell r="M166" t="str">
            <v xml:space="preserve"> </v>
          </cell>
          <cell r="N166" t="str">
            <v xml:space="preserve"> </v>
          </cell>
          <cell r="O166" t="str">
            <v xml:space="preserve"> </v>
          </cell>
          <cell r="P166" t="str">
            <v xml:space="preserve"> </v>
          </cell>
          <cell r="Q166" t="str">
            <v xml:space="preserve"> </v>
          </cell>
          <cell r="R166" t="str">
            <v xml:space="preserve"> </v>
          </cell>
          <cell r="S166" t="str">
            <v>NiceEnter Air</v>
          </cell>
          <cell r="T166">
            <v>46157</v>
          </cell>
          <cell r="U166">
            <v>46160</v>
          </cell>
          <cell r="V166">
            <v>3</v>
          </cell>
          <cell r="W166">
            <v>2</v>
          </cell>
        </row>
        <row r="167">
          <cell r="B167" t="str">
            <v>NiceJet2</v>
          </cell>
          <cell r="C167" t="str">
            <v>Nice</v>
          </cell>
          <cell r="D167" t="str">
            <v>Jet2</v>
          </cell>
          <cell r="E167">
            <v>30</v>
          </cell>
          <cell r="F167">
            <v>0</v>
          </cell>
          <cell r="G167">
            <v>0</v>
          </cell>
          <cell r="H167">
            <v>0</v>
          </cell>
          <cell r="I167">
            <v>31</v>
          </cell>
          <cell r="J167">
            <v>0</v>
          </cell>
          <cell r="K167">
            <v>0</v>
          </cell>
          <cell r="L167" t="str">
            <v>S</v>
          </cell>
          <cell r="M167" t="str">
            <v xml:space="preserve"> </v>
          </cell>
          <cell r="N167" t="str">
            <v xml:space="preserve"> </v>
          </cell>
          <cell r="O167" t="str">
            <v xml:space="preserve"> </v>
          </cell>
          <cell r="P167" t="str">
            <v>S</v>
          </cell>
          <cell r="Q167" t="str">
            <v xml:space="preserve"> </v>
          </cell>
          <cell r="R167" t="str">
            <v xml:space="preserve"> </v>
          </cell>
          <cell r="S167" t="str">
            <v>NiceJet2</v>
          </cell>
          <cell r="T167">
            <v>46115</v>
          </cell>
          <cell r="U167">
            <v>46318</v>
          </cell>
          <cell r="V167">
            <v>203</v>
          </cell>
          <cell r="W167">
            <v>61</v>
          </cell>
        </row>
        <row r="168">
          <cell r="B168" t="str">
            <v>OlbiaJet2</v>
          </cell>
          <cell r="C168" t="str">
            <v>Olbia</v>
          </cell>
          <cell r="D168" t="str">
            <v>Jet2</v>
          </cell>
          <cell r="E168">
            <v>0</v>
          </cell>
          <cell r="F168">
            <v>0</v>
          </cell>
          <cell r="G168">
            <v>14</v>
          </cell>
          <cell r="H168">
            <v>0</v>
          </cell>
          <cell r="I168">
            <v>0</v>
          </cell>
          <cell r="J168">
            <v>0</v>
          </cell>
          <cell r="K168">
            <v>25</v>
          </cell>
          <cell r="L168" t="str">
            <v xml:space="preserve"> </v>
          </cell>
          <cell r="M168" t="str">
            <v xml:space="preserve"> </v>
          </cell>
          <cell r="N168" t="str">
            <v>S</v>
          </cell>
          <cell r="O168" t="str">
            <v xml:space="preserve"> </v>
          </cell>
          <cell r="P168" t="str">
            <v xml:space="preserve"> </v>
          </cell>
          <cell r="Q168" t="str">
            <v xml:space="preserve"> </v>
          </cell>
          <cell r="R168" t="str">
            <v>S</v>
          </cell>
          <cell r="S168" t="str">
            <v>OlbiaJet2</v>
          </cell>
          <cell r="T168">
            <v>46145</v>
          </cell>
          <cell r="U168">
            <v>46313</v>
          </cell>
          <cell r="V168">
            <v>168</v>
          </cell>
          <cell r="W168">
            <v>39</v>
          </cell>
        </row>
        <row r="169">
          <cell r="B169" t="str">
            <v>PalermoJet2</v>
          </cell>
          <cell r="C169" t="str">
            <v>Palermo</v>
          </cell>
          <cell r="D169" t="str">
            <v>Jet2</v>
          </cell>
          <cell r="E169">
            <v>0</v>
          </cell>
          <cell r="F169">
            <v>0</v>
          </cell>
          <cell r="G169">
            <v>25</v>
          </cell>
          <cell r="H169">
            <v>0</v>
          </cell>
          <cell r="I169">
            <v>0</v>
          </cell>
          <cell r="J169">
            <v>1</v>
          </cell>
          <cell r="K169">
            <v>0</v>
          </cell>
          <cell r="L169" t="str">
            <v xml:space="preserve"> </v>
          </cell>
          <cell r="M169" t="str">
            <v xml:space="preserve"> </v>
          </cell>
          <cell r="N169" t="str">
            <v>S</v>
          </cell>
          <cell r="O169" t="str">
            <v xml:space="preserve"> </v>
          </cell>
          <cell r="P169" t="str">
            <v xml:space="preserve"> </v>
          </cell>
          <cell r="Q169" t="str">
            <v xml:space="preserve"> </v>
          </cell>
          <cell r="R169" t="str">
            <v xml:space="preserve"> </v>
          </cell>
          <cell r="S169" t="str">
            <v>PalermoJet2</v>
          </cell>
          <cell r="T169">
            <v>46148</v>
          </cell>
          <cell r="U169">
            <v>46316</v>
          </cell>
          <cell r="V169">
            <v>168</v>
          </cell>
          <cell r="W169">
            <v>26</v>
          </cell>
        </row>
        <row r="170">
          <cell r="B170" t="str">
            <v>Palma de MallorcaeasyJet</v>
          </cell>
          <cell r="C170" t="str">
            <v>Palma de Mallorca</v>
          </cell>
          <cell r="D170" t="str">
            <v>easyJet</v>
          </cell>
          <cell r="E170">
            <v>30</v>
          </cell>
          <cell r="F170">
            <v>25</v>
          </cell>
          <cell r="G170">
            <v>23</v>
          </cell>
          <cell r="H170">
            <v>26</v>
          </cell>
          <cell r="I170">
            <v>30</v>
          </cell>
          <cell r="J170">
            <v>28</v>
          </cell>
          <cell r="K170">
            <v>29</v>
          </cell>
          <cell r="L170" t="str">
            <v>S</v>
          </cell>
          <cell r="M170" t="str">
            <v>S</v>
          </cell>
          <cell r="N170" t="str">
            <v>S</v>
          </cell>
          <cell r="O170" t="str">
            <v>S</v>
          </cell>
          <cell r="P170" t="str">
            <v>S</v>
          </cell>
          <cell r="Q170" t="str">
            <v>S</v>
          </cell>
          <cell r="R170" t="str">
            <v>S</v>
          </cell>
          <cell r="S170" t="str">
            <v>Palma de MallorcaeasyJet</v>
          </cell>
          <cell r="T170">
            <v>46110</v>
          </cell>
          <cell r="U170">
            <v>46319</v>
          </cell>
          <cell r="V170">
            <v>209</v>
          </cell>
          <cell r="W170">
            <v>191</v>
          </cell>
        </row>
        <row r="171">
          <cell r="B171" t="str">
            <v>Palma de MallorcaJet2</v>
          </cell>
          <cell r="C171" t="str">
            <v>Palma de Mallorca</v>
          </cell>
          <cell r="D171" t="str">
            <v>Jet2</v>
          </cell>
          <cell r="E171">
            <v>70</v>
          </cell>
          <cell r="F171">
            <v>48</v>
          </cell>
          <cell r="G171">
            <v>54</v>
          </cell>
          <cell r="H171">
            <v>54</v>
          </cell>
          <cell r="I171">
            <v>72</v>
          </cell>
          <cell r="J171">
            <v>63</v>
          </cell>
          <cell r="K171">
            <v>62</v>
          </cell>
          <cell r="L171" t="str">
            <v>S</v>
          </cell>
          <cell r="M171" t="str">
            <v>S</v>
          </cell>
          <cell r="N171" t="str">
            <v>S</v>
          </cell>
          <cell r="O171" t="str">
            <v>S</v>
          </cell>
          <cell r="P171" t="str">
            <v>S</v>
          </cell>
          <cell r="Q171" t="str">
            <v>S</v>
          </cell>
          <cell r="R171" t="str">
            <v>S</v>
          </cell>
          <cell r="S171" t="str">
            <v>Palma de MallorcaJet2</v>
          </cell>
          <cell r="T171">
            <v>46110</v>
          </cell>
          <cell r="U171">
            <v>46319</v>
          </cell>
          <cell r="V171">
            <v>209</v>
          </cell>
          <cell r="W171">
            <v>423</v>
          </cell>
        </row>
        <row r="172">
          <cell r="B172" t="str">
            <v>Palma de MallorcaRyanair</v>
          </cell>
          <cell r="C172" t="str">
            <v>Palma de Mallorca</v>
          </cell>
          <cell r="D172" t="str">
            <v>Ryanair</v>
          </cell>
          <cell r="E172">
            <v>57</v>
          </cell>
          <cell r="F172">
            <v>60</v>
          </cell>
          <cell r="G172">
            <v>57</v>
          </cell>
          <cell r="H172">
            <v>60</v>
          </cell>
          <cell r="I172">
            <v>56</v>
          </cell>
          <cell r="J172">
            <v>60</v>
          </cell>
          <cell r="K172">
            <v>60</v>
          </cell>
          <cell r="L172" t="str">
            <v>S</v>
          </cell>
          <cell r="M172" t="str">
            <v>S</v>
          </cell>
          <cell r="N172" t="str">
            <v>S</v>
          </cell>
          <cell r="O172" t="str">
            <v>S</v>
          </cell>
          <cell r="P172" t="str">
            <v>S</v>
          </cell>
          <cell r="Q172" t="str">
            <v>S</v>
          </cell>
          <cell r="R172" t="str">
            <v>S</v>
          </cell>
          <cell r="S172" t="str">
            <v>Palma de MallorcaRyanair</v>
          </cell>
          <cell r="T172">
            <v>46110</v>
          </cell>
          <cell r="U172">
            <v>46319</v>
          </cell>
          <cell r="V172">
            <v>209</v>
          </cell>
          <cell r="W172">
            <v>410</v>
          </cell>
        </row>
        <row r="173">
          <cell r="B173" t="str">
            <v>Palma de MallorcaThomson Airways</v>
          </cell>
          <cell r="C173" t="str">
            <v>Palma de Mallorca</v>
          </cell>
          <cell r="D173" t="str">
            <v>Thomson Airways</v>
          </cell>
          <cell r="E173">
            <v>19</v>
          </cell>
          <cell r="F173">
            <v>60</v>
          </cell>
          <cell r="G173">
            <v>43</v>
          </cell>
          <cell r="H173">
            <v>19</v>
          </cell>
          <cell r="I173">
            <v>28</v>
          </cell>
          <cell r="J173">
            <v>30</v>
          </cell>
          <cell r="K173">
            <v>39</v>
          </cell>
          <cell r="L173" t="str">
            <v>S</v>
          </cell>
          <cell r="M173" t="str">
            <v>S</v>
          </cell>
          <cell r="N173" t="str">
            <v>S</v>
          </cell>
          <cell r="O173" t="str">
            <v>S</v>
          </cell>
          <cell r="P173" t="str">
            <v>S</v>
          </cell>
          <cell r="Q173" t="str">
            <v>S</v>
          </cell>
          <cell r="R173" t="str">
            <v>S</v>
          </cell>
          <cell r="S173" t="str">
            <v>Palma de MallorcaThomson Airways</v>
          </cell>
          <cell r="T173">
            <v>46112</v>
          </cell>
          <cell r="U173">
            <v>46319</v>
          </cell>
          <cell r="V173">
            <v>207</v>
          </cell>
          <cell r="W173">
            <v>238</v>
          </cell>
        </row>
        <row r="174">
          <cell r="B174" t="str">
            <v>PaphosJet2</v>
          </cell>
          <cell r="C174" t="str">
            <v>Paphos</v>
          </cell>
          <cell r="D174" t="str">
            <v>Jet2</v>
          </cell>
          <cell r="E174">
            <v>30</v>
          </cell>
          <cell r="F174">
            <v>0</v>
          </cell>
          <cell r="G174">
            <v>30</v>
          </cell>
          <cell r="H174">
            <v>0</v>
          </cell>
          <cell r="I174">
            <v>30</v>
          </cell>
          <cell r="J174">
            <v>0</v>
          </cell>
          <cell r="K174">
            <v>30</v>
          </cell>
          <cell r="L174" t="str">
            <v>S</v>
          </cell>
          <cell r="M174" t="str">
            <v xml:space="preserve"> </v>
          </cell>
          <cell r="N174" t="str">
            <v>S</v>
          </cell>
          <cell r="O174" t="str">
            <v xml:space="preserve"> </v>
          </cell>
          <cell r="P174" t="str">
            <v>S</v>
          </cell>
          <cell r="Q174" t="str">
            <v xml:space="preserve"> </v>
          </cell>
          <cell r="R174" t="str">
            <v>S</v>
          </cell>
          <cell r="S174" t="str">
            <v>PaphosJet2</v>
          </cell>
          <cell r="T174">
            <v>46110</v>
          </cell>
          <cell r="U174">
            <v>46319</v>
          </cell>
          <cell r="V174">
            <v>209</v>
          </cell>
          <cell r="W174">
            <v>120</v>
          </cell>
        </row>
        <row r="175">
          <cell r="B175" t="str">
            <v>PaphosRyanair</v>
          </cell>
          <cell r="C175" t="str">
            <v>Paphos</v>
          </cell>
          <cell r="D175" t="str">
            <v>Ryanair</v>
          </cell>
          <cell r="E175">
            <v>0</v>
          </cell>
          <cell r="F175">
            <v>0</v>
          </cell>
          <cell r="G175">
            <v>0</v>
          </cell>
          <cell r="H175">
            <v>30</v>
          </cell>
          <cell r="I175">
            <v>0</v>
          </cell>
          <cell r="J175">
            <v>0</v>
          </cell>
          <cell r="K175">
            <v>0</v>
          </cell>
          <cell r="L175" t="str">
            <v xml:space="preserve"> </v>
          </cell>
          <cell r="M175" t="str">
            <v xml:space="preserve"> </v>
          </cell>
          <cell r="N175" t="str">
            <v xml:space="preserve"> </v>
          </cell>
          <cell r="O175" t="str">
            <v>S</v>
          </cell>
          <cell r="P175" t="str">
            <v xml:space="preserve"> </v>
          </cell>
          <cell r="Q175" t="str">
            <v xml:space="preserve"> </v>
          </cell>
          <cell r="R175" t="str">
            <v xml:space="preserve"> </v>
          </cell>
          <cell r="S175" t="str">
            <v>PaphosRyanair</v>
          </cell>
          <cell r="T175">
            <v>46114</v>
          </cell>
          <cell r="U175">
            <v>46317</v>
          </cell>
          <cell r="V175">
            <v>203</v>
          </cell>
          <cell r="W175">
            <v>30</v>
          </cell>
        </row>
        <row r="176">
          <cell r="B176" t="str">
            <v>PaphosThomson Airways</v>
          </cell>
          <cell r="C176" t="str">
            <v>Paphos</v>
          </cell>
          <cell r="D176" t="str">
            <v>Thomson Airways</v>
          </cell>
          <cell r="E176">
            <v>23</v>
          </cell>
          <cell r="F176">
            <v>0</v>
          </cell>
          <cell r="G176">
            <v>30</v>
          </cell>
          <cell r="H176">
            <v>19</v>
          </cell>
          <cell r="I176">
            <v>0</v>
          </cell>
          <cell r="J176">
            <v>26</v>
          </cell>
          <cell r="K176">
            <v>30</v>
          </cell>
          <cell r="L176" t="str">
            <v>S</v>
          </cell>
          <cell r="M176" t="str">
            <v xml:space="preserve"> </v>
          </cell>
          <cell r="N176" t="str">
            <v>S</v>
          </cell>
          <cell r="O176" t="str">
            <v>S</v>
          </cell>
          <cell r="P176" t="str">
            <v xml:space="preserve"> </v>
          </cell>
          <cell r="Q176" t="str">
            <v>S</v>
          </cell>
          <cell r="R176" t="str">
            <v>S</v>
          </cell>
          <cell r="S176" t="str">
            <v>PaphosThomson Airways</v>
          </cell>
          <cell r="T176">
            <v>46110</v>
          </cell>
          <cell r="U176">
            <v>46319</v>
          </cell>
          <cell r="V176">
            <v>209</v>
          </cell>
          <cell r="W176">
            <v>128</v>
          </cell>
        </row>
        <row r="177">
          <cell r="B177" t="str">
            <v>Paris-De GaulleAir France</v>
          </cell>
          <cell r="C177" t="str">
            <v>Paris-De Gaulle</v>
          </cell>
          <cell r="D177" t="str">
            <v>Air France</v>
          </cell>
          <cell r="E177">
            <v>112</v>
          </cell>
          <cell r="F177">
            <v>111</v>
          </cell>
          <cell r="G177">
            <v>117</v>
          </cell>
          <cell r="H177">
            <v>110</v>
          </cell>
          <cell r="I177">
            <v>116</v>
          </cell>
          <cell r="J177">
            <v>90</v>
          </cell>
          <cell r="K177">
            <v>110</v>
          </cell>
          <cell r="L177" t="str">
            <v>S</v>
          </cell>
          <cell r="M177" t="str">
            <v>S</v>
          </cell>
          <cell r="N177" t="str">
            <v>S</v>
          </cell>
          <cell r="O177" t="str">
            <v>S</v>
          </cell>
          <cell r="P177" t="str">
            <v>S</v>
          </cell>
          <cell r="Q177" t="str">
            <v>S</v>
          </cell>
          <cell r="R177" t="str">
            <v>S</v>
          </cell>
          <cell r="S177" t="str">
            <v>Paris-De GaulleAir France</v>
          </cell>
          <cell r="T177">
            <v>46110</v>
          </cell>
          <cell r="U177">
            <v>46319</v>
          </cell>
          <cell r="V177">
            <v>209</v>
          </cell>
          <cell r="W177">
            <v>766</v>
          </cell>
        </row>
        <row r="178">
          <cell r="B178" t="str">
            <v>Paris-De GaulleeasyJet</v>
          </cell>
          <cell r="C178" t="str">
            <v>Paris-De Gaulle</v>
          </cell>
          <cell r="D178" t="str">
            <v>easyJet</v>
          </cell>
          <cell r="E178">
            <v>57</v>
          </cell>
          <cell r="F178">
            <v>30</v>
          </cell>
          <cell r="G178">
            <v>47</v>
          </cell>
          <cell r="H178">
            <v>37</v>
          </cell>
          <cell r="I178">
            <v>59</v>
          </cell>
          <cell r="J178">
            <v>29</v>
          </cell>
          <cell r="K178">
            <v>30</v>
          </cell>
          <cell r="L178" t="str">
            <v>S</v>
          </cell>
          <cell r="M178" t="str">
            <v>S</v>
          </cell>
          <cell r="N178" t="str">
            <v>S</v>
          </cell>
          <cell r="O178" t="str">
            <v>S</v>
          </cell>
          <cell r="P178" t="str">
            <v>S</v>
          </cell>
          <cell r="Q178" t="str">
            <v>S</v>
          </cell>
          <cell r="R178" t="str">
            <v>S</v>
          </cell>
          <cell r="S178" t="str">
            <v>Paris-De GaulleeasyJet</v>
          </cell>
          <cell r="T178">
            <v>46110</v>
          </cell>
          <cell r="U178">
            <v>46319</v>
          </cell>
          <cell r="V178">
            <v>209</v>
          </cell>
          <cell r="W178">
            <v>289</v>
          </cell>
        </row>
        <row r="179">
          <cell r="B179" t="str">
            <v>Paris-De GaulleAir One</v>
          </cell>
          <cell r="C179" t="str">
            <v>Paris-De Gaulle</v>
          </cell>
          <cell r="D179" t="str">
            <v>Air One</v>
          </cell>
          <cell r="E179">
            <v>0</v>
          </cell>
          <cell r="F179">
            <v>0</v>
          </cell>
          <cell r="G179">
            <v>0</v>
          </cell>
          <cell r="H179">
            <v>1</v>
          </cell>
          <cell r="I179">
            <v>0</v>
          </cell>
          <cell r="J179">
            <v>0</v>
          </cell>
          <cell r="K179">
            <v>0</v>
          </cell>
          <cell r="L179" t="str">
            <v xml:space="preserve"> </v>
          </cell>
          <cell r="M179" t="str">
            <v xml:space="preserve"> </v>
          </cell>
          <cell r="N179" t="str">
            <v xml:space="preserve"> </v>
          </cell>
          <cell r="O179" t="str">
            <v xml:space="preserve"> </v>
          </cell>
          <cell r="P179" t="str">
            <v xml:space="preserve"> </v>
          </cell>
          <cell r="Q179" t="str">
            <v xml:space="preserve"> </v>
          </cell>
          <cell r="R179" t="str">
            <v xml:space="preserve"> </v>
          </cell>
          <cell r="S179" t="str">
            <v>Paris-De GaulleAir One</v>
          </cell>
          <cell r="T179">
            <v>46177</v>
          </cell>
          <cell r="U179">
            <v>46177</v>
          </cell>
          <cell r="V179">
            <v>0</v>
          </cell>
          <cell r="W179">
            <v>1</v>
          </cell>
        </row>
        <row r="180">
          <cell r="B180" t="str">
            <v>PerpignanRyanair</v>
          </cell>
          <cell r="C180" t="str">
            <v>Perpignan</v>
          </cell>
          <cell r="D180" t="str">
            <v>Ryanair</v>
          </cell>
          <cell r="E180">
            <v>0</v>
          </cell>
          <cell r="F180">
            <v>0</v>
          </cell>
          <cell r="G180">
            <v>18</v>
          </cell>
          <cell r="H180">
            <v>0</v>
          </cell>
          <cell r="I180">
            <v>0</v>
          </cell>
          <cell r="J180">
            <v>17</v>
          </cell>
          <cell r="K180">
            <v>0</v>
          </cell>
          <cell r="L180" t="str">
            <v xml:space="preserve"> </v>
          </cell>
          <cell r="M180" t="str">
            <v xml:space="preserve"> </v>
          </cell>
          <cell r="N180" t="str">
            <v>S</v>
          </cell>
          <cell r="O180" t="str">
            <v xml:space="preserve"> </v>
          </cell>
          <cell r="P180" t="str">
            <v xml:space="preserve"> </v>
          </cell>
          <cell r="Q180" t="str">
            <v>S</v>
          </cell>
          <cell r="R180" t="str">
            <v xml:space="preserve"> </v>
          </cell>
          <cell r="S180" t="str">
            <v>PerpignanRyanair</v>
          </cell>
          <cell r="T180">
            <v>46176</v>
          </cell>
          <cell r="U180">
            <v>46295</v>
          </cell>
          <cell r="V180">
            <v>119</v>
          </cell>
          <cell r="W180">
            <v>35</v>
          </cell>
        </row>
        <row r="181">
          <cell r="B181" t="str">
            <v>PisaJet2</v>
          </cell>
          <cell r="C181" t="str">
            <v>Pisa</v>
          </cell>
          <cell r="D181" t="str">
            <v>Jet2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22</v>
          </cell>
          <cell r="K181">
            <v>0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  <cell r="O181" t="str">
            <v xml:space="preserve"> </v>
          </cell>
          <cell r="P181" t="str">
            <v xml:space="preserve"> </v>
          </cell>
          <cell r="Q181" t="str">
            <v>S</v>
          </cell>
          <cell r="R181" t="str">
            <v xml:space="preserve"> </v>
          </cell>
          <cell r="S181" t="str">
            <v>PisaJet2</v>
          </cell>
          <cell r="T181">
            <v>46144</v>
          </cell>
          <cell r="U181">
            <v>46291</v>
          </cell>
          <cell r="V181">
            <v>147</v>
          </cell>
          <cell r="W181">
            <v>22</v>
          </cell>
        </row>
        <row r="182">
          <cell r="B182" t="str">
            <v>PisaRyanair</v>
          </cell>
          <cell r="C182" t="str">
            <v>Pisa</v>
          </cell>
          <cell r="D182" t="str">
            <v>Ryanair</v>
          </cell>
          <cell r="E182">
            <v>30</v>
          </cell>
          <cell r="F182">
            <v>27</v>
          </cell>
          <cell r="G182">
            <v>12</v>
          </cell>
          <cell r="H182">
            <v>0</v>
          </cell>
          <cell r="I182">
            <v>30</v>
          </cell>
          <cell r="J182">
            <v>0</v>
          </cell>
          <cell r="K182">
            <v>0</v>
          </cell>
          <cell r="L182" t="str">
            <v>S</v>
          </cell>
          <cell r="M182" t="str">
            <v>S</v>
          </cell>
          <cell r="N182" t="str">
            <v>S</v>
          </cell>
          <cell r="O182" t="str">
            <v xml:space="preserve"> </v>
          </cell>
          <cell r="P182" t="str">
            <v>S</v>
          </cell>
          <cell r="Q182" t="str">
            <v xml:space="preserve"> </v>
          </cell>
          <cell r="R182" t="str">
            <v xml:space="preserve"> </v>
          </cell>
          <cell r="S182" t="str">
            <v>PisaRyanair</v>
          </cell>
          <cell r="T182">
            <v>46111</v>
          </cell>
          <cell r="U182">
            <v>46318</v>
          </cell>
          <cell r="V182">
            <v>207</v>
          </cell>
          <cell r="W182">
            <v>99</v>
          </cell>
        </row>
        <row r="183">
          <cell r="B183" t="str">
            <v>PortoJet2</v>
          </cell>
          <cell r="C183" t="str">
            <v>Porto</v>
          </cell>
          <cell r="D183" t="str">
            <v>Jet2</v>
          </cell>
          <cell r="E183">
            <v>0</v>
          </cell>
          <cell r="F183">
            <v>0</v>
          </cell>
          <cell r="G183">
            <v>0</v>
          </cell>
          <cell r="H183">
            <v>30</v>
          </cell>
          <cell r="I183">
            <v>0</v>
          </cell>
          <cell r="J183">
            <v>0</v>
          </cell>
          <cell r="K183">
            <v>30</v>
          </cell>
          <cell r="L183" t="str">
            <v xml:space="preserve"> </v>
          </cell>
          <cell r="M183" t="str">
            <v xml:space="preserve"> </v>
          </cell>
          <cell r="N183" t="str">
            <v xml:space="preserve"> </v>
          </cell>
          <cell r="O183" t="str">
            <v>S</v>
          </cell>
          <cell r="P183" t="str">
            <v xml:space="preserve"> </v>
          </cell>
          <cell r="Q183" t="str">
            <v xml:space="preserve"> </v>
          </cell>
          <cell r="R183" t="str">
            <v>S</v>
          </cell>
          <cell r="S183" t="str">
            <v>PortoJet2</v>
          </cell>
          <cell r="T183">
            <v>46110</v>
          </cell>
          <cell r="U183">
            <v>46317</v>
          </cell>
          <cell r="V183">
            <v>207</v>
          </cell>
          <cell r="W183">
            <v>60</v>
          </cell>
        </row>
        <row r="184">
          <cell r="B184" t="str">
            <v>PortoRyanair</v>
          </cell>
          <cell r="C184" t="str">
            <v>Porto</v>
          </cell>
          <cell r="D184" t="str">
            <v>Ryanair</v>
          </cell>
          <cell r="E184">
            <v>0</v>
          </cell>
          <cell r="F184">
            <v>29</v>
          </cell>
          <cell r="G184">
            <v>30</v>
          </cell>
          <cell r="H184">
            <v>0</v>
          </cell>
          <cell r="I184">
            <v>30</v>
          </cell>
          <cell r="J184">
            <v>30</v>
          </cell>
          <cell r="K184">
            <v>0</v>
          </cell>
          <cell r="L184" t="str">
            <v xml:space="preserve"> </v>
          </cell>
          <cell r="M184" t="str">
            <v>S</v>
          </cell>
          <cell r="N184" t="str">
            <v>S</v>
          </cell>
          <cell r="O184" t="str">
            <v xml:space="preserve"> </v>
          </cell>
          <cell r="P184" t="str">
            <v>S</v>
          </cell>
          <cell r="Q184" t="str">
            <v>S</v>
          </cell>
          <cell r="R184" t="str">
            <v xml:space="preserve"> </v>
          </cell>
          <cell r="S184" t="str">
            <v>PortoRyanair</v>
          </cell>
          <cell r="T184">
            <v>46112</v>
          </cell>
          <cell r="U184">
            <v>46319</v>
          </cell>
          <cell r="V184">
            <v>207</v>
          </cell>
          <cell r="W184">
            <v>119</v>
          </cell>
        </row>
        <row r="185">
          <cell r="B185" t="str">
            <v>PortoTitan Airways</v>
          </cell>
          <cell r="C185" t="str">
            <v>Porto</v>
          </cell>
          <cell r="D185" t="str">
            <v>Titan Airways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1</v>
          </cell>
          <cell r="J185">
            <v>0</v>
          </cell>
          <cell r="K185">
            <v>0</v>
          </cell>
          <cell r="L185" t="str">
            <v xml:space="preserve"> </v>
          </cell>
          <cell r="M185" t="str">
            <v xml:space="preserve"> </v>
          </cell>
          <cell r="N185" t="str">
            <v xml:space="preserve"> </v>
          </cell>
          <cell r="O185" t="str">
            <v xml:space="preserve"> </v>
          </cell>
          <cell r="P185" t="str">
            <v xml:space="preserve"> </v>
          </cell>
          <cell r="Q185" t="str">
            <v xml:space="preserve"> </v>
          </cell>
          <cell r="R185" t="str">
            <v xml:space="preserve"> </v>
          </cell>
          <cell r="S185" t="str">
            <v>PortoTitan Airways</v>
          </cell>
          <cell r="T185">
            <v>46227</v>
          </cell>
          <cell r="U185">
            <v>46229</v>
          </cell>
          <cell r="V185">
            <v>2</v>
          </cell>
          <cell r="W185">
            <v>1</v>
          </cell>
        </row>
        <row r="186">
          <cell r="B186" t="str">
            <v>PoznanRyanair</v>
          </cell>
          <cell r="C186" t="str">
            <v>Poznan</v>
          </cell>
          <cell r="D186" t="str">
            <v>Ryanair</v>
          </cell>
          <cell r="E186">
            <v>0</v>
          </cell>
          <cell r="F186">
            <v>0</v>
          </cell>
          <cell r="G186">
            <v>30</v>
          </cell>
          <cell r="H186">
            <v>0</v>
          </cell>
          <cell r="I186">
            <v>0</v>
          </cell>
          <cell r="J186">
            <v>0</v>
          </cell>
          <cell r="K186">
            <v>30</v>
          </cell>
          <cell r="L186" t="str">
            <v xml:space="preserve"> </v>
          </cell>
          <cell r="M186" t="str">
            <v xml:space="preserve"> </v>
          </cell>
          <cell r="N186" t="str">
            <v>S</v>
          </cell>
          <cell r="O186" t="str">
            <v xml:space="preserve"> </v>
          </cell>
          <cell r="P186" t="str">
            <v xml:space="preserve"> </v>
          </cell>
          <cell r="Q186" t="str">
            <v xml:space="preserve"> </v>
          </cell>
          <cell r="R186" t="str">
            <v>S</v>
          </cell>
          <cell r="S186" t="str">
            <v>PoznanRyanair</v>
          </cell>
          <cell r="T186">
            <v>46110</v>
          </cell>
          <cell r="U186">
            <v>46316</v>
          </cell>
          <cell r="V186">
            <v>206</v>
          </cell>
          <cell r="W186">
            <v>60</v>
          </cell>
        </row>
        <row r="187">
          <cell r="B187" t="str">
            <v>PragueeasyJet</v>
          </cell>
          <cell r="C187" t="str">
            <v>Prague</v>
          </cell>
          <cell r="D187" t="str">
            <v>easyJet</v>
          </cell>
          <cell r="E187">
            <v>0</v>
          </cell>
          <cell r="F187">
            <v>0</v>
          </cell>
          <cell r="G187">
            <v>30</v>
          </cell>
          <cell r="H187">
            <v>0</v>
          </cell>
          <cell r="I187">
            <v>0</v>
          </cell>
          <cell r="J187">
            <v>30</v>
          </cell>
          <cell r="K187">
            <v>0</v>
          </cell>
          <cell r="L187" t="str">
            <v xml:space="preserve"> </v>
          </cell>
          <cell r="M187" t="str">
            <v xml:space="preserve"> </v>
          </cell>
          <cell r="N187" t="str">
            <v>S</v>
          </cell>
          <cell r="O187" t="str">
            <v xml:space="preserve"> </v>
          </cell>
          <cell r="P187" t="str">
            <v xml:space="preserve"> </v>
          </cell>
          <cell r="Q187" t="str">
            <v>S</v>
          </cell>
          <cell r="R187" t="str">
            <v xml:space="preserve"> </v>
          </cell>
          <cell r="S187" t="str">
            <v>PragueeasyJet</v>
          </cell>
          <cell r="T187">
            <v>46113</v>
          </cell>
          <cell r="U187">
            <v>46319</v>
          </cell>
          <cell r="V187">
            <v>206</v>
          </cell>
          <cell r="W187">
            <v>60</v>
          </cell>
        </row>
        <row r="188">
          <cell r="B188" t="str">
            <v>PragueJet2</v>
          </cell>
          <cell r="C188" t="str">
            <v>Prague</v>
          </cell>
          <cell r="D188" t="str">
            <v>Jet2</v>
          </cell>
          <cell r="E188">
            <v>7</v>
          </cell>
          <cell r="F188">
            <v>0</v>
          </cell>
          <cell r="G188">
            <v>0</v>
          </cell>
          <cell r="H188">
            <v>0</v>
          </cell>
          <cell r="I188">
            <v>7</v>
          </cell>
          <cell r="J188">
            <v>0</v>
          </cell>
          <cell r="K188">
            <v>0</v>
          </cell>
          <cell r="L188" t="str">
            <v>S</v>
          </cell>
          <cell r="M188" t="str">
            <v xml:space="preserve"> </v>
          </cell>
          <cell r="N188" t="str">
            <v xml:space="preserve"> </v>
          </cell>
          <cell r="O188" t="str">
            <v xml:space="preserve"> </v>
          </cell>
          <cell r="P188" t="str">
            <v>S</v>
          </cell>
          <cell r="Q188" t="str">
            <v xml:space="preserve"> </v>
          </cell>
          <cell r="R188" t="str">
            <v xml:space="preserve"> </v>
          </cell>
          <cell r="S188" t="str">
            <v>PragueJet2</v>
          </cell>
          <cell r="T188">
            <v>46111</v>
          </cell>
          <cell r="U188">
            <v>46318</v>
          </cell>
          <cell r="V188">
            <v>207</v>
          </cell>
          <cell r="W188">
            <v>14</v>
          </cell>
        </row>
        <row r="189">
          <cell r="B189" t="str">
            <v>Preveza/LefkasJet2</v>
          </cell>
          <cell r="C189" t="str">
            <v>Preveza/Lefkas</v>
          </cell>
          <cell r="D189" t="str">
            <v>Jet2</v>
          </cell>
          <cell r="E189">
            <v>0</v>
          </cell>
          <cell r="F189">
            <v>0</v>
          </cell>
          <cell r="G189">
            <v>20</v>
          </cell>
          <cell r="H189">
            <v>0</v>
          </cell>
          <cell r="I189">
            <v>0</v>
          </cell>
          <cell r="J189">
            <v>0</v>
          </cell>
          <cell r="K189">
            <v>25</v>
          </cell>
          <cell r="L189" t="str">
            <v xml:space="preserve"> </v>
          </cell>
          <cell r="M189" t="str">
            <v xml:space="preserve"> </v>
          </cell>
          <cell r="N189" t="str">
            <v>S</v>
          </cell>
          <cell r="O189" t="str">
            <v xml:space="preserve"> </v>
          </cell>
          <cell r="P189" t="str">
            <v xml:space="preserve"> </v>
          </cell>
          <cell r="Q189" t="str">
            <v xml:space="preserve"> </v>
          </cell>
          <cell r="R189" t="str">
            <v>S</v>
          </cell>
          <cell r="S189" t="str">
            <v>Preveza/LefkasJet2</v>
          </cell>
          <cell r="T189">
            <v>46145</v>
          </cell>
          <cell r="U189">
            <v>46313</v>
          </cell>
          <cell r="V189">
            <v>168</v>
          </cell>
          <cell r="W189">
            <v>45</v>
          </cell>
        </row>
        <row r="190">
          <cell r="B190" t="str">
            <v>PulaJet2</v>
          </cell>
          <cell r="C190" t="str">
            <v>Pula</v>
          </cell>
          <cell r="D190" t="str">
            <v>Jet2</v>
          </cell>
          <cell r="E190">
            <v>24</v>
          </cell>
          <cell r="F190">
            <v>0</v>
          </cell>
          <cell r="G190">
            <v>0</v>
          </cell>
          <cell r="H190">
            <v>0</v>
          </cell>
          <cell r="I190">
            <v>25</v>
          </cell>
          <cell r="J190">
            <v>0</v>
          </cell>
          <cell r="K190">
            <v>0</v>
          </cell>
          <cell r="L190" t="str">
            <v>S</v>
          </cell>
          <cell r="M190" t="str">
            <v xml:space="preserve"> </v>
          </cell>
          <cell r="N190" t="str">
            <v xml:space="preserve"> </v>
          </cell>
          <cell r="O190" t="str">
            <v xml:space="preserve"> </v>
          </cell>
          <cell r="P190" t="str">
            <v>S</v>
          </cell>
          <cell r="Q190" t="str">
            <v xml:space="preserve"> </v>
          </cell>
          <cell r="R190" t="str">
            <v xml:space="preserve"> </v>
          </cell>
          <cell r="S190" t="str">
            <v>PulaJet2</v>
          </cell>
          <cell r="T190">
            <v>46143</v>
          </cell>
          <cell r="U190">
            <v>46311</v>
          </cell>
          <cell r="V190">
            <v>168</v>
          </cell>
          <cell r="W190">
            <v>49</v>
          </cell>
        </row>
        <row r="191">
          <cell r="B191" t="str">
            <v>PulaThomson Airways</v>
          </cell>
          <cell r="C191" t="str">
            <v>Pula</v>
          </cell>
          <cell r="D191" t="str">
            <v>Thomson Airways</v>
          </cell>
          <cell r="E191">
            <v>0</v>
          </cell>
          <cell r="F191">
            <v>21</v>
          </cell>
          <cell r="G191">
            <v>0</v>
          </cell>
          <cell r="H191">
            <v>0</v>
          </cell>
          <cell r="I191">
            <v>0</v>
          </cell>
          <cell r="J191">
            <v>23</v>
          </cell>
          <cell r="K191">
            <v>0</v>
          </cell>
          <cell r="L191" t="str">
            <v xml:space="preserve"> </v>
          </cell>
          <cell r="M191" t="str">
            <v>S</v>
          </cell>
          <cell r="N191" t="str">
            <v xml:space="preserve"> </v>
          </cell>
          <cell r="O191" t="str">
            <v xml:space="preserve"> </v>
          </cell>
          <cell r="P191" t="str">
            <v xml:space="preserve"> </v>
          </cell>
          <cell r="Q191" t="str">
            <v>S</v>
          </cell>
          <cell r="R191" t="str">
            <v xml:space="preserve"> </v>
          </cell>
          <cell r="S191" t="str">
            <v>PulaThomson Airways</v>
          </cell>
          <cell r="T191">
            <v>46144</v>
          </cell>
          <cell r="U191">
            <v>46298</v>
          </cell>
          <cell r="V191">
            <v>154</v>
          </cell>
          <cell r="W191">
            <v>44</v>
          </cell>
        </row>
        <row r="192">
          <cell r="B192" t="str">
            <v>Punta CanaThomson Airways</v>
          </cell>
          <cell r="C192" t="str">
            <v>Punta Cana</v>
          </cell>
          <cell r="D192" t="str">
            <v>Thomson Airways</v>
          </cell>
          <cell r="E192">
            <v>25</v>
          </cell>
          <cell r="F192">
            <v>0</v>
          </cell>
          <cell r="G192">
            <v>0</v>
          </cell>
          <cell r="H192">
            <v>0</v>
          </cell>
          <cell r="I192">
            <v>26</v>
          </cell>
          <cell r="J192">
            <v>0</v>
          </cell>
          <cell r="K192">
            <v>0</v>
          </cell>
          <cell r="L192" t="str">
            <v>S</v>
          </cell>
          <cell r="M192" t="str">
            <v xml:space="preserve"> </v>
          </cell>
          <cell r="N192" t="str">
            <v xml:space="preserve"> </v>
          </cell>
          <cell r="O192" t="str">
            <v xml:space="preserve"> </v>
          </cell>
          <cell r="P192" t="str">
            <v>S</v>
          </cell>
          <cell r="Q192" t="str">
            <v xml:space="preserve"> </v>
          </cell>
          <cell r="R192" t="str">
            <v xml:space="preserve"> </v>
          </cell>
          <cell r="S192" t="str">
            <v>Punta CanaThomson Airways</v>
          </cell>
          <cell r="T192">
            <v>46143</v>
          </cell>
          <cell r="U192">
            <v>46319</v>
          </cell>
          <cell r="V192">
            <v>176</v>
          </cell>
          <cell r="W192">
            <v>51</v>
          </cell>
        </row>
        <row r="193">
          <cell r="B193" t="str">
            <v>ReusJet2</v>
          </cell>
          <cell r="C193" t="str">
            <v>Reus</v>
          </cell>
          <cell r="D193" t="str">
            <v>Jet2</v>
          </cell>
          <cell r="E193">
            <v>0</v>
          </cell>
          <cell r="F193">
            <v>25</v>
          </cell>
          <cell r="G193">
            <v>0</v>
          </cell>
          <cell r="H193">
            <v>22</v>
          </cell>
          <cell r="I193">
            <v>7</v>
          </cell>
          <cell r="J193">
            <v>30</v>
          </cell>
          <cell r="K193">
            <v>0</v>
          </cell>
          <cell r="L193" t="str">
            <v xml:space="preserve"> </v>
          </cell>
          <cell r="M193" t="str">
            <v>S</v>
          </cell>
          <cell r="N193" t="str">
            <v xml:space="preserve"> </v>
          </cell>
          <cell r="O193" t="str">
            <v>S</v>
          </cell>
          <cell r="P193" t="str">
            <v>S</v>
          </cell>
          <cell r="Q193" t="str">
            <v>S</v>
          </cell>
          <cell r="R193" t="str">
            <v xml:space="preserve"> </v>
          </cell>
          <cell r="S193" t="str">
            <v>ReusJet2</v>
          </cell>
          <cell r="T193">
            <v>46116</v>
          </cell>
          <cell r="U193">
            <v>46319</v>
          </cell>
          <cell r="V193">
            <v>203</v>
          </cell>
          <cell r="W193">
            <v>84</v>
          </cell>
        </row>
        <row r="194">
          <cell r="B194" t="str">
            <v>ReusRyanair</v>
          </cell>
          <cell r="C194" t="str">
            <v>Reus</v>
          </cell>
          <cell r="D194" t="str">
            <v>Ryanair</v>
          </cell>
          <cell r="E194">
            <v>30</v>
          </cell>
          <cell r="F194">
            <v>30</v>
          </cell>
          <cell r="G194">
            <v>30</v>
          </cell>
          <cell r="H194">
            <v>0</v>
          </cell>
          <cell r="I194">
            <v>30</v>
          </cell>
          <cell r="J194">
            <v>0</v>
          </cell>
          <cell r="K194">
            <v>0</v>
          </cell>
          <cell r="L194" t="str">
            <v>S</v>
          </cell>
          <cell r="M194" t="str">
            <v>S</v>
          </cell>
          <cell r="N194" t="str">
            <v>S</v>
          </cell>
          <cell r="O194" t="str">
            <v xml:space="preserve"> </v>
          </cell>
          <cell r="P194" t="str">
            <v>S</v>
          </cell>
          <cell r="Q194" t="str">
            <v xml:space="preserve"> </v>
          </cell>
          <cell r="R194" t="str">
            <v xml:space="preserve"> </v>
          </cell>
          <cell r="S194" t="str">
            <v>ReusRyanair</v>
          </cell>
          <cell r="T194">
            <v>46111</v>
          </cell>
          <cell r="U194">
            <v>46318</v>
          </cell>
          <cell r="V194">
            <v>207</v>
          </cell>
          <cell r="W194">
            <v>120</v>
          </cell>
        </row>
        <row r="195">
          <cell r="B195" t="str">
            <v>ReusThomson Airways</v>
          </cell>
          <cell r="C195" t="str">
            <v>Reus</v>
          </cell>
          <cell r="D195" t="str">
            <v>Thomson Airways</v>
          </cell>
          <cell r="E195">
            <v>0</v>
          </cell>
          <cell r="F195">
            <v>25</v>
          </cell>
          <cell r="G195">
            <v>0</v>
          </cell>
          <cell r="H195">
            <v>0</v>
          </cell>
          <cell r="I195">
            <v>0</v>
          </cell>
          <cell r="J195">
            <v>26</v>
          </cell>
          <cell r="K195">
            <v>0</v>
          </cell>
          <cell r="L195" t="str">
            <v xml:space="preserve"> </v>
          </cell>
          <cell r="M195" t="str">
            <v>S</v>
          </cell>
          <cell r="N195" t="str">
            <v xml:space="preserve"> </v>
          </cell>
          <cell r="O195" t="str">
            <v xml:space="preserve"> </v>
          </cell>
          <cell r="P195" t="str">
            <v xml:space="preserve"> </v>
          </cell>
          <cell r="Q195" t="str">
            <v>S</v>
          </cell>
          <cell r="R195" t="str">
            <v xml:space="preserve"> </v>
          </cell>
          <cell r="S195" t="str">
            <v>ReusThomson Airways</v>
          </cell>
          <cell r="T195">
            <v>46144</v>
          </cell>
          <cell r="U195">
            <v>46319</v>
          </cell>
          <cell r="V195">
            <v>175</v>
          </cell>
          <cell r="W195">
            <v>51</v>
          </cell>
        </row>
        <row r="196">
          <cell r="B196" t="str">
            <v>ReykjavikJet2</v>
          </cell>
          <cell r="C196" t="str">
            <v>Reykjavik</v>
          </cell>
          <cell r="D196" t="str">
            <v>Jet2</v>
          </cell>
          <cell r="E196">
            <v>6</v>
          </cell>
          <cell r="F196">
            <v>0</v>
          </cell>
          <cell r="G196">
            <v>0</v>
          </cell>
          <cell r="H196">
            <v>7</v>
          </cell>
          <cell r="I196">
            <v>0</v>
          </cell>
          <cell r="J196">
            <v>0</v>
          </cell>
          <cell r="K196">
            <v>0</v>
          </cell>
          <cell r="L196" t="str">
            <v>S</v>
          </cell>
          <cell r="M196" t="str">
            <v xml:space="preserve"> </v>
          </cell>
          <cell r="N196" t="str">
            <v xml:space="preserve"> </v>
          </cell>
          <cell r="O196" t="str">
            <v>S</v>
          </cell>
          <cell r="P196" t="str">
            <v xml:space="preserve"> </v>
          </cell>
          <cell r="Q196" t="str">
            <v xml:space="preserve"> </v>
          </cell>
          <cell r="R196" t="str">
            <v xml:space="preserve"> </v>
          </cell>
          <cell r="S196" t="str">
            <v>ReykjavikJet2</v>
          </cell>
          <cell r="T196">
            <v>46111</v>
          </cell>
          <cell r="U196">
            <v>46317</v>
          </cell>
          <cell r="V196">
            <v>206</v>
          </cell>
          <cell r="W196">
            <v>13</v>
          </cell>
        </row>
        <row r="197">
          <cell r="B197" t="str">
            <v>RhodeseasyJet</v>
          </cell>
          <cell r="C197" t="str">
            <v>Rhodes</v>
          </cell>
          <cell r="D197" t="str">
            <v>easyJet</v>
          </cell>
          <cell r="E197">
            <v>0</v>
          </cell>
          <cell r="F197">
            <v>30</v>
          </cell>
          <cell r="G197">
            <v>0</v>
          </cell>
          <cell r="H197">
            <v>10</v>
          </cell>
          <cell r="I197">
            <v>0</v>
          </cell>
          <cell r="J197">
            <v>26</v>
          </cell>
          <cell r="K197">
            <v>0</v>
          </cell>
          <cell r="L197" t="str">
            <v xml:space="preserve"> </v>
          </cell>
          <cell r="M197" t="str">
            <v>S</v>
          </cell>
          <cell r="N197" t="str">
            <v xml:space="preserve"> </v>
          </cell>
          <cell r="O197" t="str">
            <v>S</v>
          </cell>
          <cell r="P197" t="str">
            <v xml:space="preserve"> </v>
          </cell>
          <cell r="Q197" t="str">
            <v>S</v>
          </cell>
          <cell r="R197" t="str">
            <v xml:space="preserve"> </v>
          </cell>
          <cell r="S197" t="str">
            <v>RhodeseasyJet</v>
          </cell>
          <cell r="T197">
            <v>46112</v>
          </cell>
          <cell r="U197">
            <v>46319</v>
          </cell>
          <cell r="V197">
            <v>207</v>
          </cell>
          <cell r="W197">
            <v>66</v>
          </cell>
        </row>
        <row r="198">
          <cell r="B198" t="str">
            <v>RhodesJet2</v>
          </cell>
          <cell r="C198" t="str">
            <v>Rhodes</v>
          </cell>
          <cell r="D198" t="str">
            <v>Jet2</v>
          </cell>
          <cell r="E198">
            <v>18</v>
          </cell>
          <cell r="F198">
            <v>25</v>
          </cell>
          <cell r="G198">
            <v>18</v>
          </cell>
          <cell r="H198">
            <v>30</v>
          </cell>
          <cell r="I198">
            <v>23</v>
          </cell>
          <cell r="J198">
            <v>28</v>
          </cell>
          <cell r="K198">
            <v>29</v>
          </cell>
          <cell r="L198" t="str">
            <v>S</v>
          </cell>
          <cell r="M198" t="str">
            <v>S</v>
          </cell>
          <cell r="N198" t="str">
            <v>S</v>
          </cell>
          <cell r="O198" t="str">
            <v>S</v>
          </cell>
          <cell r="P198" t="str">
            <v>S</v>
          </cell>
          <cell r="Q198" t="str">
            <v>S</v>
          </cell>
          <cell r="R198" t="str">
            <v>S</v>
          </cell>
          <cell r="S198" t="str">
            <v>RhodesJet2</v>
          </cell>
          <cell r="T198">
            <v>46114</v>
          </cell>
          <cell r="U198">
            <v>46319</v>
          </cell>
          <cell r="V198">
            <v>205</v>
          </cell>
          <cell r="W198">
            <v>171</v>
          </cell>
        </row>
        <row r="199">
          <cell r="B199" t="str">
            <v>RhodesRyanair</v>
          </cell>
          <cell r="C199" t="str">
            <v>Rhodes</v>
          </cell>
          <cell r="D199" t="str">
            <v>Ryanair</v>
          </cell>
          <cell r="E199">
            <v>30</v>
          </cell>
          <cell r="F199">
            <v>30</v>
          </cell>
          <cell r="G199">
            <v>30</v>
          </cell>
          <cell r="H199">
            <v>26</v>
          </cell>
          <cell r="I199">
            <v>30</v>
          </cell>
          <cell r="J199">
            <v>30</v>
          </cell>
          <cell r="K199">
            <v>0</v>
          </cell>
          <cell r="L199" t="str">
            <v>S</v>
          </cell>
          <cell r="M199" t="str">
            <v>S</v>
          </cell>
          <cell r="N199" t="str">
            <v>S</v>
          </cell>
          <cell r="O199" t="str">
            <v>S</v>
          </cell>
          <cell r="P199" t="str">
            <v>S</v>
          </cell>
          <cell r="Q199" t="str">
            <v>S</v>
          </cell>
          <cell r="R199" t="str">
            <v xml:space="preserve"> </v>
          </cell>
          <cell r="S199" t="str">
            <v>RhodesRyanair</v>
          </cell>
          <cell r="T199">
            <v>46111</v>
          </cell>
          <cell r="U199">
            <v>46319</v>
          </cell>
          <cell r="V199">
            <v>208</v>
          </cell>
          <cell r="W199">
            <v>176</v>
          </cell>
        </row>
        <row r="200">
          <cell r="B200" t="str">
            <v>RhodesThomson Airways</v>
          </cell>
          <cell r="C200" t="str">
            <v>Rhodes</v>
          </cell>
          <cell r="D200" t="str">
            <v>Thomson Airways</v>
          </cell>
          <cell r="E200">
            <v>18</v>
          </cell>
          <cell r="F200">
            <v>0</v>
          </cell>
          <cell r="G200">
            <v>30</v>
          </cell>
          <cell r="H200">
            <v>0</v>
          </cell>
          <cell r="I200">
            <v>18</v>
          </cell>
          <cell r="J200">
            <v>30</v>
          </cell>
          <cell r="K200">
            <v>22</v>
          </cell>
          <cell r="L200" t="str">
            <v>S</v>
          </cell>
          <cell r="M200" t="str">
            <v xml:space="preserve"> </v>
          </cell>
          <cell r="N200" t="str">
            <v>S</v>
          </cell>
          <cell r="O200" t="str">
            <v xml:space="preserve"> </v>
          </cell>
          <cell r="P200" t="str">
            <v>S</v>
          </cell>
          <cell r="Q200" t="str">
            <v>S</v>
          </cell>
          <cell r="R200" t="str">
            <v>S</v>
          </cell>
          <cell r="S200" t="str">
            <v>RhodesThomson Airways</v>
          </cell>
          <cell r="T200">
            <v>46113</v>
          </cell>
          <cell r="U200">
            <v>46319</v>
          </cell>
          <cell r="V200">
            <v>206</v>
          </cell>
          <cell r="W200">
            <v>118</v>
          </cell>
        </row>
        <row r="201">
          <cell r="B201" t="str">
            <v>Rome-Da VinciAlitalia</v>
          </cell>
          <cell r="C201" t="str">
            <v>Rome-Da Vinci</v>
          </cell>
          <cell r="D201" t="str">
            <v>Alitalia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1</v>
          </cell>
          <cell r="L201" t="str">
            <v xml:space="preserve"> </v>
          </cell>
          <cell r="M201" t="str">
            <v xml:space="preserve"> </v>
          </cell>
          <cell r="N201" t="str">
            <v xml:space="preserve"> </v>
          </cell>
          <cell r="O201" t="str">
            <v xml:space="preserve"> </v>
          </cell>
          <cell r="P201" t="str">
            <v xml:space="preserve"> </v>
          </cell>
          <cell r="Q201" t="str">
            <v xml:space="preserve"> </v>
          </cell>
          <cell r="R201" t="str">
            <v xml:space="preserve"> </v>
          </cell>
          <cell r="S201" t="str">
            <v>Rome-Da VinciAlitalia</v>
          </cell>
          <cell r="T201">
            <v>46243</v>
          </cell>
          <cell r="U201">
            <v>46243</v>
          </cell>
          <cell r="V201">
            <v>0</v>
          </cell>
          <cell r="W201">
            <v>1</v>
          </cell>
        </row>
        <row r="202">
          <cell r="B202" t="str">
            <v>Rome-Da VincieasyJet</v>
          </cell>
          <cell r="C202" t="str">
            <v>Rome-Da Vinci</v>
          </cell>
          <cell r="D202" t="str">
            <v>easyJet</v>
          </cell>
          <cell r="E202">
            <v>30</v>
          </cell>
          <cell r="F202">
            <v>0</v>
          </cell>
          <cell r="G202">
            <v>0</v>
          </cell>
          <cell r="H202">
            <v>30</v>
          </cell>
          <cell r="I202">
            <v>30</v>
          </cell>
          <cell r="J202">
            <v>0</v>
          </cell>
          <cell r="K202">
            <v>30</v>
          </cell>
          <cell r="L202" t="str">
            <v>S</v>
          </cell>
          <cell r="M202" t="str">
            <v xml:space="preserve"> </v>
          </cell>
          <cell r="N202" t="str">
            <v xml:space="preserve"> </v>
          </cell>
          <cell r="O202" t="str">
            <v>S</v>
          </cell>
          <cell r="P202" t="str">
            <v>S</v>
          </cell>
          <cell r="Q202" t="str">
            <v xml:space="preserve"> </v>
          </cell>
          <cell r="R202" t="str">
            <v>S</v>
          </cell>
          <cell r="S202" t="str">
            <v>Rome-Da VincieasyJet</v>
          </cell>
          <cell r="T202">
            <v>46110</v>
          </cell>
          <cell r="U202">
            <v>46318</v>
          </cell>
          <cell r="V202">
            <v>208</v>
          </cell>
          <cell r="W202">
            <v>120</v>
          </cell>
        </row>
        <row r="203">
          <cell r="B203" t="str">
            <v>Rome-Da VinciJet2</v>
          </cell>
          <cell r="C203" t="str">
            <v>Rome-Da Vinci</v>
          </cell>
          <cell r="D203" t="str">
            <v>Jet2</v>
          </cell>
          <cell r="E203">
            <v>30</v>
          </cell>
          <cell r="F203">
            <v>0</v>
          </cell>
          <cell r="G203">
            <v>0</v>
          </cell>
          <cell r="H203">
            <v>30</v>
          </cell>
          <cell r="I203">
            <v>30</v>
          </cell>
          <cell r="J203">
            <v>0</v>
          </cell>
          <cell r="K203">
            <v>30</v>
          </cell>
          <cell r="L203" t="str">
            <v>S</v>
          </cell>
          <cell r="M203" t="str">
            <v xml:space="preserve"> </v>
          </cell>
          <cell r="N203" t="str">
            <v xml:space="preserve"> </v>
          </cell>
          <cell r="O203" t="str">
            <v>S</v>
          </cell>
          <cell r="P203" t="str">
            <v>S</v>
          </cell>
          <cell r="Q203" t="str">
            <v xml:space="preserve"> </v>
          </cell>
          <cell r="R203" t="str">
            <v>S</v>
          </cell>
          <cell r="S203" t="str">
            <v>Rome-Da VinciJet2</v>
          </cell>
          <cell r="T203">
            <v>46110</v>
          </cell>
          <cell r="U203">
            <v>46318</v>
          </cell>
          <cell r="V203">
            <v>208</v>
          </cell>
          <cell r="W203">
            <v>120</v>
          </cell>
        </row>
        <row r="204">
          <cell r="B204" t="str">
            <v>Rome-Da VinciRyanair</v>
          </cell>
          <cell r="C204" t="str">
            <v>Rome-Da Vinci</v>
          </cell>
          <cell r="D204" t="str">
            <v>Ryanair</v>
          </cell>
          <cell r="E204">
            <v>30</v>
          </cell>
          <cell r="F204">
            <v>0</v>
          </cell>
          <cell r="G204">
            <v>30</v>
          </cell>
          <cell r="H204">
            <v>0</v>
          </cell>
          <cell r="I204">
            <v>30</v>
          </cell>
          <cell r="J204">
            <v>0</v>
          </cell>
          <cell r="K204">
            <v>30</v>
          </cell>
          <cell r="L204" t="str">
            <v>S</v>
          </cell>
          <cell r="M204" t="str">
            <v xml:space="preserve"> </v>
          </cell>
          <cell r="N204" t="str">
            <v>S</v>
          </cell>
          <cell r="O204" t="str">
            <v xml:space="preserve"> </v>
          </cell>
          <cell r="P204" t="str">
            <v>S</v>
          </cell>
          <cell r="Q204" t="str">
            <v xml:space="preserve"> </v>
          </cell>
          <cell r="R204" t="str">
            <v>S</v>
          </cell>
          <cell r="S204" t="str">
            <v>Rome-Da VinciRyanair</v>
          </cell>
          <cell r="T204">
            <v>46110</v>
          </cell>
          <cell r="U204">
            <v>46318</v>
          </cell>
          <cell r="V204">
            <v>208</v>
          </cell>
          <cell r="W204">
            <v>120</v>
          </cell>
        </row>
        <row r="205">
          <cell r="B205" t="str">
            <v>Rome-Da VinciWizz Air</v>
          </cell>
          <cell r="C205" t="str">
            <v>Rome-Da Vinci</v>
          </cell>
          <cell r="D205" t="str">
            <v>Wizz Air</v>
          </cell>
          <cell r="E205">
            <v>0</v>
          </cell>
          <cell r="F205">
            <v>23</v>
          </cell>
          <cell r="G205">
            <v>0</v>
          </cell>
          <cell r="H205">
            <v>23</v>
          </cell>
          <cell r="I205">
            <v>0</v>
          </cell>
          <cell r="J205">
            <v>23</v>
          </cell>
          <cell r="K205">
            <v>13</v>
          </cell>
          <cell r="L205" t="str">
            <v xml:space="preserve"> </v>
          </cell>
          <cell r="M205" t="str">
            <v>S</v>
          </cell>
          <cell r="N205" t="str">
            <v xml:space="preserve"> </v>
          </cell>
          <cell r="O205" t="str">
            <v>S</v>
          </cell>
          <cell r="P205" t="str">
            <v xml:space="preserve"> </v>
          </cell>
          <cell r="Q205" t="str">
            <v>S</v>
          </cell>
          <cell r="R205" t="str">
            <v>S</v>
          </cell>
          <cell r="S205" t="str">
            <v>Rome-Da VinciWizz Air</v>
          </cell>
          <cell r="T205">
            <v>46110</v>
          </cell>
          <cell r="U205">
            <v>46270</v>
          </cell>
          <cell r="V205">
            <v>160</v>
          </cell>
          <cell r="W205">
            <v>82</v>
          </cell>
        </row>
        <row r="206">
          <cell r="B206" t="str">
            <v>Sabiha GokcenPegasus Airlines</v>
          </cell>
          <cell r="C206" t="str">
            <v>Sabiha Gokcen</v>
          </cell>
          <cell r="D206" t="str">
            <v>Pegasus Airlines</v>
          </cell>
          <cell r="E206">
            <v>31</v>
          </cell>
          <cell r="F206">
            <v>31</v>
          </cell>
          <cell r="G206">
            <v>29</v>
          </cell>
          <cell r="H206">
            <v>24</v>
          </cell>
          <cell r="I206">
            <v>30</v>
          </cell>
          <cell r="J206">
            <v>30</v>
          </cell>
          <cell r="K206">
            <v>30</v>
          </cell>
          <cell r="L206" t="str">
            <v>S</v>
          </cell>
          <cell r="M206" t="str">
            <v>S</v>
          </cell>
          <cell r="N206" t="str">
            <v>S</v>
          </cell>
          <cell r="O206" t="str">
            <v>S</v>
          </cell>
          <cell r="P206" t="str">
            <v>S</v>
          </cell>
          <cell r="Q206" t="str">
            <v>S</v>
          </cell>
          <cell r="R206" t="str">
            <v>S</v>
          </cell>
          <cell r="S206" t="str">
            <v>Sabiha GokcenPegasus Airlines</v>
          </cell>
          <cell r="T206">
            <v>46110</v>
          </cell>
          <cell r="U206">
            <v>46319</v>
          </cell>
          <cell r="V206">
            <v>209</v>
          </cell>
          <cell r="W206">
            <v>205</v>
          </cell>
        </row>
        <row r="207">
          <cell r="B207" t="str">
            <v>Sal IslandThomson Airways</v>
          </cell>
          <cell r="C207" t="str">
            <v>Sal Island</v>
          </cell>
          <cell r="D207" t="str">
            <v>Thomson Airways</v>
          </cell>
          <cell r="E207">
            <v>0</v>
          </cell>
          <cell r="F207">
            <v>30</v>
          </cell>
          <cell r="G207">
            <v>0</v>
          </cell>
          <cell r="H207">
            <v>0</v>
          </cell>
          <cell r="I207">
            <v>30</v>
          </cell>
          <cell r="J207">
            <v>0</v>
          </cell>
          <cell r="K207">
            <v>0</v>
          </cell>
          <cell r="L207" t="str">
            <v xml:space="preserve"> </v>
          </cell>
          <cell r="M207" t="str">
            <v>S</v>
          </cell>
          <cell r="N207" t="str">
            <v xml:space="preserve"> </v>
          </cell>
          <cell r="O207" t="str">
            <v xml:space="preserve"> </v>
          </cell>
          <cell r="P207" t="str">
            <v>S</v>
          </cell>
          <cell r="Q207" t="str">
            <v xml:space="preserve"> </v>
          </cell>
          <cell r="R207" t="str">
            <v xml:space="preserve"> </v>
          </cell>
          <cell r="S207" t="str">
            <v>Sal IslandThomson Airways</v>
          </cell>
          <cell r="T207">
            <v>46112</v>
          </cell>
          <cell r="U207">
            <v>46319</v>
          </cell>
          <cell r="V207">
            <v>207</v>
          </cell>
          <cell r="W207">
            <v>60</v>
          </cell>
        </row>
        <row r="208">
          <cell r="B208" t="str">
            <v>SalzburgThomson Airways</v>
          </cell>
          <cell r="C208" t="str">
            <v>Salzburg</v>
          </cell>
          <cell r="D208" t="str">
            <v>Thomson Airways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16</v>
          </cell>
          <cell r="K208">
            <v>0</v>
          </cell>
          <cell r="L208" t="str">
            <v xml:space="preserve"> </v>
          </cell>
          <cell r="M208" t="str">
            <v xml:space="preserve"> </v>
          </cell>
          <cell r="N208" t="str">
            <v xml:space="preserve"> </v>
          </cell>
          <cell r="O208" t="str">
            <v xml:space="preserve"> </v>
          </cell>
          <cell r="P208" t="str">
            <v xml:space="preserve"> </v>
          </cell>
          <cell r="Q208" t="str">
            <v>S</v>
          </cell>
          <cell r="R208" t="str">
            <v xml:space="preserve"> </v>
          </cell>
          <cell r="S208" t="str">
            <v>SalzburgThomson Airways</v>
          </cell>
          <cell r="T208">
            <v>46165</v>
          </cell>
          <cell r="U208">
            <v>46277</v>
          </cell>
          <cell r="V208">
            <v>112</v>
          </cell>
          <cell r="W208">
            <v>16</v>
          </cell>
        </row>
        <row r="209">
          <cell r="B209" t="str">
            <v>SalzburgTitan Airways</v>
          </cell>
          <cell r="C209" t="str">
            <v>Salzburg</v>
          </cell>
          <cell r="D209" t="str">
            <v>Titan Airways</v>
          </cell>
          <cell r="E209">
            <v>0</v>
          </cell>
          <cell r="F209">
            <v>1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 t="str">
            <v xml:space="preserve"> </v>
          </cell>
          <cell r="M209" t="str">
            <v xml:space="preserve"> </v>
          </cell>
          <cell r="N209" t="str">
            <v xml:space="preserve"> </v>
          </cell>
          <cell r="O209" t="str">
            <v xml:space="preserve"> </v>
          </cell>
          <cell r="P209" t="str">
            <v xml:space="preserve"> </v>
          </cell>
          <cell r="Q209" t="str">
            <v xml:space="preserve"> </v>
          </cell>
          <cell r="R209" t="str">
            <v xml:space="preserve"> </v>
          </cell>
          <cell r="S209" t="str">
            <v>SalzburgTitan Airways</v>
          </cell>
          <cell r="T209">
            <v>46245</v>
          </cell>
          <cell r="U209">
            <v>46245</v>
          </cell>
          <cell r="V209">
            <v>0</v>
          </cell>
          <cell r="W209">
            <v>1</v>
          </cell>
        </row>
        <row r="210">
          <cell r="B210" t="str">
            <v>SantanderRyanair</v>
          </cell>
          <cell r="C210" t="str">
            <v>Santander</v>
          </cell>
          <cell r="D210" t="str">
            <v>Ryanair</v>
          </cell>
          <cell r="E210">
            <v>30</v>
          </cell>
          <cell r="F210">
            <v>0</v>
          </cell>
          <cell r="G210">
            <v>0</v>
          </cell>
          <cell r="H210">
            <v>30</v>
          </cell>
          <cell r="I210">
            <v>0</v>
          </cell>
          <cell r="J210">
            <v>0</v>
          </cell>
          <cell r="K210">
            <v>0</v>
          </cell>
          <cell r="L210" t="str">
            <v>S</v>
          </cell>
          <cell r="M210" t="str">
            <v xml:space="preserve"> </v>
          </cell>
          <cell r="N210" t="str">
            <v xml:space="preserve"> </v>
          </cell>
          <cell r="O210" t="str">
            <v>S</v>
          </cell>
          <cell r="P210" t="str">
            <v xml:space="preserve"> </v>
          </cell>
          <cell r="Q210" t="str">
            <v xml:space="preserve"> </v>
          </cell>
          <cell r="R210" t="str">
            <v xml:space="preserve"> </v>
          </cell>
          <cell r="S210" t="str">
            <v>SantanderRyanair</v>
          </cell>
          <cell r="T210">
            <v>46111</v>
          </cell>
          <cell r="U210">
            <v>46317</v>
          </cell>
          <cell r="V210">
            <v>206</v>
          </cell>
          <cell r="W210">
            <v>60</v>
          </cell>
        </row>
        <row r="211">
          <cell r="B211" t="str">
            <v>SantanderUnknown</v>
          </cell>
          <cell r="C211" t="str">
            <v>Santander</v>
          </cell>
          <cell r="D211" t="str">
            <v>Unknown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1</v>
          </cell>
          <cell r="K211">
            <v>0</v>
          </cell>
          <cell r="L211" t="str">
            <v xml:space="preserve"> </v>
          </cell>
          <cell r="M211" t="str">
            <v xml:space="preserve"> </v>
          </cell>
          <cell r="N211" t="str">
            <v xml:space="preserve"> </v>
          </cell>
          <cell r="O211" t="str">
            <v xml:space="preserve"> </v>
          </cell>
          <cell r="P211" t="str">
            <v xml:space="preserve"> </v>
          </cell>
          <cell r="Q211" t="str">
            <v xml:space="preserve"> </v>
          </cell>
          <cell r="R211" t="str">
            <v xml:space="preserve"> </v>
          </cell>
          <cell r="S211" t="str">
            <v>SantanderUnknown</v>
          </cell>
          <cell r="T211">
            <v>46234</v>
          </cell>
          <cell r="U211">
            <v>46235</v>
          </cell>
          <cell r="V211">
            <v>1</v>
          </cell>
          <cell r="W211">
            <v>1</v>
          </cell>
        </row>
        <row r="212">
          <cell r="B212" t="str">
            <v>SantoriniJet2</v>
          </cell>
          <cell r="C212" t="str">
            <v>Santorini</v>
          </cell>
          <cell r="D212" t="str">
            <v>Jet2</v>
          </cell>
          <cell r="E212">
            <v>0</v>
          </cell>
          <cell r="F212">
            <v>19</v>
          </cell>
          <cell r="G212">
            <v>0</v>
          </cell>
          <cell r="H212">
            <v>13</v>
          </cell>
          <cell r="I212">
            <v>26</v>
          </cell>
          <cell r="J212">
            <v>0</v>
          </cell>
          <cell r="K212">
            <v>0</v>
          </cell>
          <cell r="L212" t="str">
            <v xml:space="preserve"> </v>
          </cell>
          <cell r="M212" t="str">
            <v>S</v>
          </cell>
          <cell r="N212" t="str">
            <v xml:space="preserve"> </v>
          </cell>
          <cell r="O212" t="str">
            <v>S</v>
          </cell>
          <cell r="P212" t="str">
            <v>S</v>
          </cell>
          <cell r="Q212" t="str">
            <v xml:space="preserve"> </v>
          </cell>
          <cell r="R212" t="str">
            <v xml:space="preserve"> </v>
          </cell>
          <cell r="S212" t="str">
            <v>SantoriniJet2</v>
          </cell>
          <cell r="T212">
            <v>46143</v>
          </cell>
          <cell r="U212">
            <v>46318</v>
          </cell>
          <cell r="V212">
            <v>175</v>
          </cell>
          <cell r="W212">
            <v>58</v>
          </cell>
        </row>
        <row r="213">
          <cell r="B213" t="str">
            <v>SevillaRyanair</v>
          </cell>
          <cell r="C213" t="str">
            <v>Sevilla</v>
          </cell>
          <cell r="D213" t="str">
            <v>Ryanair</v>
          </cell>
          <cell r="E213">
            <v>30</v>
          </cell>
          <cell r="F213">
            <v>22</v>
          </cell>
          <cell r="G213">
            <v>22</v>
          </cell>
          <cell r="H213">
            <v>0</v>
          </cell>
          <cell r="I213">
            <v>30</v>
          </cell>
          <cell r="J213">
            <v>0</v>
          </cell>
          <cell r="K213">
            <v>23</v>
          </cell>
          <cell r="L213" t="str">
            <v>S</v>
          </cell>
          <cell r="M213" t="str">
            <v>S</v>
          </cell>
          <cell r="N213" t="str">
            <v>S</v>
          </cell>
          <cell r="O213" t="str">
            <v xml:space="preserve"> </v>
          </cell>
          <cell r="P213" t="str">
            <v>S</v>
          </cell>
          <cell r="Q213" t="str">
            <v xml:space="preserve"> </v>
          </cell>
          <cell r="R213" t="str">
            <v>S</v>
          </cell>
          <cell r="S213" t="str">
            <v>SevillaRyanair</v>
          </cell>
          <cell r="T213">
            <v>46110</v>
          </cell>
          <cell r="U213">
            <v>46318</v>
          </cell>
          <cell r="V213">
            <v>208</v>
          </cell>
          <cell r="W213">
            <v>127</v>
          </cell>
        </row>
        <row r="214">
          <cell r="B214" t="str">
            <v>ShannonRyanair</v>
          </cell>
          <cell r="C214" t="str">
            <v>Shannon</v>
          </cell>
          <cell r="D214" t="str">
            <v>Ryanair</v>
          </cell>
          <cell r="E214">
            <v>0</v>
          </cell>
          <cell r="F214">
            <v>30</v>
          </cell>
          <cell r="G214">
            <v>0</v>
          </cell>
          <cell r="H214">
            <v>0</v>
          </cell>
          <cell r="I214">
            <v>30</v>
          </cell>
          <cell r="J214">
            <v>0</v>
          </cell>
          <cell r="K214">
            <v>30</v>
          </cell>
          <cell r="L214" t="str">
            <v xml:space="preserve"> </v>
          </cell>
          <cell r="M214" t="str">
            <v>S</v>
          </cell>
          <cell r="N214" t="str">
            <v xml:space="preserve"> </v>
          </cell>
          <cell r="O214" t="str">
            <v xml:space="preserve"> </v>
          </cell>
          <cell r="P214" t="str">
            <v>S</v>
          </cell>
          <cell r="Q214" t="str">
            <v xml:space="preserve"> </v>
          </cell>
          <cell r="R214" t="str">
            <v>S</v>
          </cell>
          <cell r="S214" t="str">
            <v>ShannonRyanair</v>
          </cell>
          <cell r="T214">
            <v>46110</v>
          </cell>
          <cell r="U214">
            <v>46319</v>
          </cell>
          <cell r="V214">
            <v>209</v>
          </cell>
          <cell r="W214">
            <v>90</v>
          </cell>
        </row>
        <row r="215">
          <cell r="B215" t="str">
            <v>Sharm el-SheikheasyJet</v>
          </cell>
          <cell r="C215" t="str">
            <v>Sharm el-Sheikh</v>
          </cell>
          <cell r="D215" t="str">
            <v>easyJet</v>
          </cell>
          <cell r="E215">
            <v>0</v>
          </cell>
          <cell r="F215">
            <v>30</v>
          </cell>
          <cell r="G215">
            <v>0</v>
          </cell>
          <cell r="H215">
            <v>14</v>
          </cell>
          <cell r="I215">
            <v>0</v>
          </cell>
          <cell r="J215">
            <v>30</v>
          </cell>
          <cell r="K215">
            <v>0</v>
          </cell>
          <cell r="L215" t="str">
            <v xml:space="preserve"> </v>
          </cell>
          <cell r="M215" t="str">
            <v>S</v>
          </cell>
          <cell r="N215" t="str">
            <v xml:space="preserve"> </v>
          </cell>
          <cell r="O215" t="str">
            <v>S</v>
          </cell>
          <cell r="P215" t="str">
            <v xml:space="preserve"> </v>
          </cell>
          <cell r="Q215" t="str">
            <v>S</v>
          </cell>
          <cell r="R215" t="str">
            <v xml:space="preserve"> </v>
          </cell>
          <cell r="S215" t="str">
            <v>Sharm el-SheikheasyJet</v>
          </cell>
          <cell r="T215">
            <v>46112</v>
          </cell>
          <cell r="U215">
            <v>46319</v>
          </cell>
          <cell r="V215">
            <v>207</v>
          </cell>
          <cell r="W215">
            <v>74</v>
          </cell>
        </row>
        <row r="216">
          <cell r="B216" t="str">
            <v>Sharm el-SheikhThomson Airways</v>
          </cell>
          <cell r="C216" t="str">
            <v>Sharm el-Sheikh</v>
          </cell>
          <cell r="D216" t="str">
            <v>Thomson Airways</v>
          </cell>
          <cell r="E216">
            <v>0</v>
          </cell>
          <cell r="F216">
            <v>0</v>
          </cell>
          <cell r="G216">
            <v>30</v>
          </cell>
          <cell r="H216">
            <v>30</v>
          </cell>
          <cell r="I216">
            <v>0</v>
          </cell>
          <cell r="J216">
            <v>0</v>
          </cell>
          <cell r="K216">
            <v>30</v>
          </cell>
          <cell r="L216" t="str">
            <v xml:space="preserve"> </v>
          </cell>
          <cell r="M216" t="str">
            <v xml:space="preserve"> </v>
          </cell>
          <cell r="N216" t="str">
            <v>S</v>
          </cell>
          <cell r="O216" t="str">
            <v>S</v>
          </cell>
          <cell r="P216" t="str">
            <v xml:space="preserve"> </v>
          </cell>
          <cell r="Q216" t="str">
            <v xml:space="preserve"> </v>
          </cell>
          <cell r="R216" t="str">
            <v>S</v>
          </cell>
          <cell r="S216" t="str">
            <v>Sharm el-SheikhThomson Airways</v>
          </cell>
          <cell r="T216">
            <v>46110</v>
          </cell>
          <cell r="U216">
            <v>46318</v>
          </cell>
          <cell r="V216">
            <v>208</v>
          </cell>
          <cell r="W216">
            <v>90</v>
          </cell>
        </row>
        <row r="217">
          <cell r="B217" t="str">
            <v>SkiathosJet2</v>
          </cell>
          <cell r="C217" t="str">
            <v>Skiathos</v>
          </cell>
          <cell r="D217" t="str">
            <v>Jet2</v>
          </cell>
          <cell r="E217">
            <v>0</v>
          </cell>
          <cell r="F217">
            <v>0</v>
          </cell>
          <cell r="G217">
            <v>23</v>
          </cell>
          <cell r="H217">
            <v>0</v>
          </cell>
          <cell r="I217">
            <v>0</v>
          </cell>
          <cell r="J217">
            <v>0</v>
          </cell>
          <cell r="K217">
            <v>24</v>
          </cell>
          <cell r="L217" t="str">
            <v xml:space="preserve"> </v>
          </cell>
          <cell r="M217" t="str">
            <v xml:space="preserve"> </v>
          </cell>
          <cell r="N217" t="str">
            <v>S</v>
          </cell>
          <cell r="O217" t="str">
            <v xml:space="preserve"> </v>
          </cell>
          <cell r="P217" t="str">
            <v xml:space="preserve"> </v>
          </cell>
          <cell r="Q217" t="str">
            <v xml:space="preserve"> </v>
          </cell>
          <cell r="R217" t="str">
            <v>S</v>
          </cell>
          <cell r="S217" t="str">
            <v>SkiathosJet2</v>
          </cell>
          <cell r="T217">
            <v>46145</v>
          </cell>
          <cell r="U217">
            <v>46306</v>
          </cell>
          <cell r="V217">
            <v>161</v>
          </cell>
          <cell r="W217">
            <v>47</v>
          </cell>
        </row>
        <row r="218">
          <cell r="B218" t="str">
            <v>SkiathosThomson Airways</v>
          </cell>
          <cell r="C218" t="str">
            <v>Skiathos</v>
          </cell>
          <cell r="D218" t="str">
            <v>Thomson Airways</v>
          </cell>
          <cell r="E218">
            <v>0</v>
          </cell>
          <cell r="F218">
            <v>21</v>
          </cell>
          <cell r="G218">
            <v>0</v>
          </cell>
          <cell r="H218">
            <v>0</v>
          </cell>
          <cell r="I218">
            <v>19</v>
          </cell>
          <cell r="J218">
            <v>0</v>
          </cell>
          <cell r="K218">
            <v>0</v>
          </cell>
          <cell r="L218" t="str">
            <v xml:space="preserve"> </v>
          </cell>
          <cell r="M218" t="str">
            <v>S</v>
          </cell>
          <cell r="N218" t="str">
            <v xml:space="preserve"> </v>
          </cell>
          <cell r="O218" t="str">
            <v xml:space="preserve"> </v>
          </cell>
          <cell r="P218" t="str">
            <v>S</v>
          </cell>
          <cell r="Q218" t="str">
            <v xml:space="preserve"> </v>
          </cell>
          <cell r="R218" t="str">
            <v xml:space="preserve"> </v>
          </cell>
          <cell r="S218" t="str">
            <v>SkiathosThomson Airways</v>
          </cell>
          <cell r="T218">
            <v>46147</v>
          </cell>
          <cell r="U218">
            <v>46294</v>
          </cell>
          <cell r="V218">
            <v>147</v>
          </cell>
          <cell r="W218">
            <v>40</v>
          </cell>
        </row>
        <row r="219">
          <cell r="B219" t="str">
            <v>SofiaRyanair</v>
          </cell>
          <cell r="C219" t="str">
            <v>Sofia</v>
          </cell>
          <cell r="D219" t="str">
            <v>Ryanair</v>
          </cell>
          <cell r="E219">
            <v>30</v>
          </cell>
          <cell r="F219">
            <v>0</v>
          </cell>
          <cell r="G219">
            <v>0</v>
          </cell>
          <cell r="H219">
            <v>30</v>
          </cell>
          <cell r="I219">
            <v>0</v>
          </cell>
          <cell r="J219">
            <v>0</v>
          </cell>
          <cell r="K219">
            <v>5</v>
          </cell>
          <cell r="L219" t="str">
            <v>S</v>
          </cell>
          <cell r="M219" t="str">
            <v xml:space="preserve"> </v>
          </cell>
          <cell r="N219" t="str">
            <v xml:space="preserve"> </v>
          </cell>
          <cell r="O219" t="str">
            <v>S</v>
          </cell>
          <cell r="P219" t="str">
            <v xml:space="preserve"> </v>
          </cell>
          <cell r="Q219" t="str">
            <v xml:space="preserve"> </v>
          </cell>
          <cell r="R219" t="str">
            <v xml:space="preserve"> </v>
          </cell>
          <cell r="S219" t="str">
            <v>SofiaRyanair</v>
          </cell>
          <cell r="T219">
            <v>46110</v>
          </cell>
          <cell r="U219">
            <v>46317</v>
          </cell>
          <cell r="V219">
            <v>207</v>
          </cell>
          <cell r="W219">
            <v>65</v>
          </cell>
        </row>
        <row r="220">
          <cell r="B220" t="str">
            <v>SplitJet2</v>
          </cell>
          <cell r="C220" t="str">
            <v>Split</v>
          </cell>
          <cell r="D220" t="str">
            <v>Jet2</v>
          </cell>
          <cell r="E220">
            <v>0</v>
          </cell>
          <cell r="F220">
            <v>18</v>
          </cell>
          <cell r="G220">
            <v>0</v>
          </cell>
          <cell r="H220">
            <v>28</v>
          </cell>
          <cell r="I220">
            <v>0</v>
          </cell>
          <cell r="J220">
            <v>0</v>
          </cell>
          <cell r="K220">
            <v>27</v>
          </cell>
          <cell r="L220" t="str">
            <v xml:space="preserve"> </v>
          </cell>
          <cell r="M220" t="str">
            <v>S</v>
          </cell>
          <cell r="N220" t="str">
            <v xml:space="preserve"> </v>
          </cell>
          <cell r="O220" t="str">
            <v>S</v>
          </cell>
          <cell r="P220" t="str">
            <v xml:space="preserve"> </v>
          </cell>
          <cell r="Q220" t="str">
            <v xml:space="preserve"> </v>
          </cell>
          <cell r="R220" t="str">
            <v>S</v>
          </cell>
          <cell r="S220" t="str">
            <v>SplitJet2</v>
          </cell>
          <cell r="T220">
            <v>46128</v>
          </cell>
          <cell r="U220">
            <v>46317</v>
          </cell>
          <cell r="V220">
            <v>189</v>
          </cell>
          <cell r="W220">
            <v>73</v>
          </cell>
        </row>
        <row r="221">
          <cell r="B221" t="str">
            <v>Stockholm-ArlandaRyanair</v>
          </cell>
          <cell r="C221" t="str">
            <v>Stockholm-Arlanda</v>
          </cell>
          <cell r="D221" t="str">
            <v>Ryanair</v>
          </cell>
          <cell r="E221">
            <v>30</v>
          </cell>
          <cell r="F221">
            <v>0</v>
          </cell>
          <cell r="G221">
            <v>0</v>
          </cell>
          <cell r="H221">
            <v>0</v>
          </cell>
          <cell r="I221">
            <v>30</v>
          </cell>
          <cell r="J221">
            <v>30</v>
          </cell>
          <cell r="K221">
            <v>0</v>
          </cell>
          <cell r="L221" t="str">
            <v>S</v>
          </cell>
          <cell r="M221" t="str">
            <v xml:space="preserve"> </v>
          </cell>
          <cell r="N221" t="str">
            <v xml:space="preserve"> </v>
          </cell>
          <cell r="O221" t="str">
            <v xml:space="preserve"> </v>
          </cell>
          <cell r="P221" t="str">
            <v>S</v>
          </cell>
          <cell r="Q221" t="str">
            <v>S</v>
          </cell>
          <cell r="R221" t="str">
            <v xml:space="preserve"> </v>
          </cell>
          <cell r="S221" t="str">
            <v>Stockholm-ArlandaRyanair</v>
          </cell>
          <cell r="T221">
            <v>46111</v>
          </cell>
          <cell r="U221">
            <v>46319</v>
          </cell>
          <cell r="V221">
            <v>208</v>
          </cell>
          <cell r="W221">
            <v>90</v>
          </cell>
        </row>
        <row r="222">
          <cell r="B222" t="str">
            <v>Tenerife-ReinasofiaeasyJet</v>
          </cell>
          <cell r="C222" t="str">
            <v>Tenerife-Reinasofia</v>
          </cell>
          <cell r="D222" t="str">
            <v>easyJet</v>
          </cell>
          <cell r="E222">
            <v>30</v>
          </cell>
          <cell r="F222">
            <v>0</v>
          </cell>
          <cell r="G222">
            <v>30</v>
          </cell>
          <cell r="H222">
            <v>0</v>
          </cell>
          <cell r="I222">
            <v>30</v>
          </cell>
          <cell r="J222">
            <v>0</v>
          </cell>
          <cell r="K222">
            <v>0</v>
          </cell>
          <cell r="L222" t="str">
            <v>S</v>
          </cell>
          <cell r="M222" t="str">
            <v xml:space="preserve"> </v>
          </cell>
          <cell r="N222" t="str">
            <v>S</v>
          </cell>
          <cell r="O222" t="str">
            <v xml:space="preserve"> </v>
          </cell>
          <cell r="P222" t="str">
            <v>S</v>
          </cell>
          <cell r="Q222" t="str">
            <v xml:space="preserve"> </v>
          </cell>
          <cell r="R222" t="str">
            <v xml:space="preserve"> </v>
          </cell>
          <cell r="S222" t="str">
            <v>Tenerife-ReinasofiaeasyJet</v>
          </cell>
          <cell r="T222">
            <v>46111</v>
          </cell>
          <cell r="U222">
            <v>46318</v>
          </cell>
          <cell r="V222">
            <v>207</v>
          </cell>
          <cell r="W222">
            <v>90</v>
          </cell>
        </row>
        <row r="223">
          <cell r="B223" t="str">
            <v>Tenerife-ReinasofiaJet2</v>
          </cell>
          <cell r="C223" t="str">
            <v>Tenerife-Reinasofia</v>
          </cell>
          <cell r="D223" t="str">
            <v>Jet2</v>
          </cell>
          <cell r="E223">
            <v>30</v>
          </cell>
          <cell r="F223">
            <v>57</v>
          </cell>
          <cell r="G223">
            <v>30</v>
          </cell>
          <cell r="H223">
            <v>34</v>
          </cell>
          <cell r="I223">
            <v>62</v>
          </cell>
          <cell r="J223">
            <v>62</v>
          </cell>
          <cell r="K223">
            <v>49</v>
          </cell>
          <cell r="L223" t="str">
            <v>S</v>
          </cell>
          <cell r="M223" t="str">
            <v>S</v>
          </cell>
          <cell r="N223" t="str">
            <v>S</v>
          </cell>
          <cell r="O223" t="str">
            <v>S</v>
          </cell>
          <cell r="P223" t="str">
            <v>S</v>
          </cell>
          <cell r="Q223" t="str">
            <v>S</v>
          </cell>
          <cell r="R223" t="str">
            <v>S</v>
          </cell>
          <cell r="S223" t="str">
            <v>Tenerife-ReinasofiaJet2</v>
          </cell>
          <cell r="T223">
            <v>46110</v>
          </cell>
          <cell r="U223">
            <v>46319</v>
          </cell>
          <cell r="V223">
            <v>209</v>
          </cell>
          <cell r="W223">
            <v>324</v>
          </cell>
        </row>
        <row r="224">
          <cell r="B224" t="str">
            <v>Tenerife-ReinasofiaRyanair</v>
          </cell>
          <cell r="C224" t="str">
            <v>Tenerife-Reinasofia</v>
          </cell>
          <cell r="D224" t="str">
            <v>Ryanair</v>
          </cell>
          <cell r="E224">
            <v>0</v>
          </cell>
          <cell r="F224">
            <v>30</v>
          </cell>
          <cell r="G224">
            <v>30</v>
          </cell>
          <cell r="H224">
            <v>30</v>
          </cell>
          <cell r="I224">
            <v>26</v>
          </cell>
          <cell r="J224">
            <v>0</v>
          </cell>
          <cell r="K224">
            <v>30</v>
          </cell>
          <cell r="L224" t="str">
            <v xml:space="preserve"> </v>
          </cell>
          <cell r="M224" t="str">
            <v>S</v>
          </cell>
          <cell r="N224" t="str">
            <v>S</v>
          </cell>
          <cell r="O224" t="str">
            <v>S</v>
          </cell>
          <cell r="P224" t="str">
            <v>S</v>
          </cell>
          <cell r="Q224" t="str">
            <v xml:space="preserve"> </v>
          </cell>
          <cell r="R224" t="str">
            <v>S</v>
          </cell>
          <cell r="S224" t="str">
            <v>Tenerife-ReinasofiaRyanair</v>
          </cell>
          <cell r="T224">
            <v>46110</v>
          </cell>
          <cell r="U224">
            <v>46317</v>
          </cell>
          <cell r="V224">
            <v>207</v>
          </cell>
          <cell r="W224">
            <v>146</v>
          </cell>
        </row>
        <row r="225">
          <cell r="B225" t="str">
            <v>Tenerife-ReinasofiaThomson Airways</v>
          </cell>
          <cell r="C225" t="str">
            <v>Tenerife-Reinasofia</v>
          </cell>
          <cell r="D225" t="str">
            <v>Thomson Airways</v>
          </cell>
          <cell r="E225">
            <v>0</v>
          </cell>
          <cell r="F225">
            <v>30</v>
          </cell>
          <cell r="G225">
            <v>23</v>
          </cell>
          <cell r="H225">
            <v>0</v>
          </cell>
          <cell r="I225">
            <v>30</v>
          </cell>
          <cell r="J225">
            <v>0</v>
          </cell>
          <cell r="K225">
            <v>30</v>
          </cell>
          <cell r="L225" t="str">
            <v xml:space="preserve"> </v>
          </cell>
          <cell r="M225" t="str">
            <v>S</v>
          </cell>
          <cell r="N225" t="str">
            <v>S</v>
          </cell>
          <cell r="O225" t="str">
            <v xml:space="preserve"> </v>
          </cell>
          <cell r="P225" t="str">
            <v>S</v>
          </cell>
          <cell r="Q225" t="str">
            <v xml:space="preserve"> </v>
          </cell>
          <cell r="R225" t="str">
            <v>S</v>
          </cell>
          <cell r="S225" t="str">
            <v>Tenerife-ReinasofiaThomson Airways</v>
          </cell>
          <cell r="T225">
            <v>46110</v>
          </cell>
          <cell r="U225">
            <v>46318</v>
          </cell>
          <cell r="V225">
            <v>208</v>
          </cell>
          <cell r="W225">
            <v>113</v>
          </cell>
        </row>
        <row r="226">
          <cell r="B226" t="str">
            <v>ThessalonikiJet2</v>
          </cell>
          <cell r="C226" t="str">
            <v>Thessaloniki</v>
          </cell>
          <cell r="D226" t="str">
            <v>Jet2</v>
          </cell>
          <cell r="E226">
            <v>0</v>
          </cell>
          <cell r="F226">
            <v>29</v>
          </cell>
          <cell r="G226">
            <v>0</v>
          </cell>
          <cell r="H226">
            <v>0</v>
          </cell>
          <cell r="I226">
            <v>30</v>
          </cell>
          <cell r="J226">
            <v>0</v>
          </cell>
          <cell r="K226">
            <v>0</v>
          </cell>
          <cell r="L226" t="str">
            <v xml:space="preserve"> </v>
          </cell>
          <cell r="M226" t="str">
            <v>S</v>
          </cell>
          <cell r="N226" t="str">
            <v xml:space="preserve"> </v>
          </cell>
          <cell r="O226" t="str">
            <v xml:space="preserve"> </v>
          </cell>
          <cell r="P226" t="str">
            <v>S</v>
          </cell>
          <cell r="Q226" t="str">
            <v xml:space="preserve"> </v>
          </cell>
          <cell r="R226" t="str">
            <v xml:space="preserve"> </v>
          </cell>
          <cell r="S226" t="str">
            <v>ThessalonikiJet2</v>
          </cell>
          <cell r="T226">
            <v>46115</v>
          </cell>
          <cell r="U226">
            <v>46319</v>
          </cell>
          <cell r="V226">
            <v>204</v>
          </cell>
          <cell r="W226">
            <v>59</v>
          </cell>
        </row>
        <row r="227">
          <cell r="B227" t="str">
            <v>ThessalonikiThomson Airways</v>
          </cell>
          <cell r="C227" t="str">
            <v>Thessaloniki</v>
          </cell>
          <cell r="D227" t="str">
            <v>Thomson Airways</v>
          </cell>
          <cell r="E227">
            <v>22</v>
          </cell>
          <cell r="F227">
            <v>0</v>
          </cell>
          <cell r="G227">
            <v>0</v>
          </cell>
          <cell r="H227">
            <v>22</v>
          </cell>
          <cell r="I227">
            <v>0</v>
          </cell>
          <cell r="J227">
            <v>0</v>
          </cell>
          <cell r="K227">
            <v>0</v>
          </cell>
          <cell r="L227" t="str">
            <v>S</v>
          </cell>
          <cell r="M227" t="str">
            <v xml:space="preserve"> </v>
          </cell>
          <cell r="N227" t="str">
            <v xml:space="preserve"> </v>
          </cell>
          <cell r="O227" t="str">
            <v>S</v>
          </cell>
          <cell r="P227" t="str">
            <v xml:space="preserve"> </v>
          </cell>
          <cell r="Q227" t="str">
            <v xml:space="preserve"> </v>
          </cell>
          <cell r="R227" t="str">
            <v xml:space="preserve"> </v>
          </cell>
          <cell r="S227" t="str">
            <v>ThessalonikiThomson Airways</v>
          </cell>
          <cell r="T227">
            <v>46146</v>
          </cell>
          <cell r="U227">
            <v>46303</v>
          </cell>
          <cell r="V227">
            <v>157</v>
          </cell>
          <cell r="W227">
            <v>44</v>
          </cell>
        </row>
        <row r="228">
          <cell r="B228" t="str">
            <v>TiranaRyanair</v>
          </cell>
          <cell r="C228" t="str">
            <v>Tirana</v>
          </cell>
          <cell r="D228" t="str">
            <v>Ryanair</v>
          </cell>
          <cell r="E228">
            <v>0</v>
          </cell>
          <cell r="F228">
            <v>0</v>
          </cell>
          <cell r="G228">
            <v>30</v>
          </cell>
          <cell r="H228">
            <v>0</v>
          </cell>
          <cell r="I228">
            <v>0</v>
          </cell>
          <cell r="J228">
            <v>0</v>
          </cell>
          <cell r="K228">
            <v>30</v>
          </cell>
          <cell r="L228" t="str">
            <v xml:space="preserve"> </v>
          </cell>
          <cell r="M228" t="str">
            <v xml:space="preserve"> </v>
          </cell>
          <cell r="N228" t="str">
            <v>S</v>
          </cell>
          <cell r="O228" t="str">
            <v xml:space="preserve"> </v>
          </cell>
          <cell r="P228" t="str">
            <v xml:space="preserve"> </v>
          </cell>
          <cell r="Q228" t="str">
            <v xml:space="preserve"> </v>
          </cell>
          <cell r="R228" t="str">
            <v>S</v>
          </cell>
          <cell r="S228" t="str">
            <v>TiranaRyanair</v>
          </cell>
          <cell r="T228">
            <v>46110</v>
          </cell>
          <cell r="U228">
            <v>46316</v>
          </cell>
          <cell r="V228">
            <v>206</v>
          </cell>
          <cell r="W228">
            <v>60</v>
          </cell>
        </row>
        <row r="229">
          <cell r="B229" t="str">
            <v>TivatJet2</v>
          </cell>
          <cell r="C229" t="str">
            <v>Tivat</v>
          </cell>
          <cell r="D229" t="str">
            <v>Jet2</v>
          </cell>
          <cell r="E229">
            <v>29</v>
          </cell>
          <cell r="F229">
            <v>0</v>
          </cell>
          <cell r="G229">
            <v>0</v>
          </cell>
          <cell r="H229">
            <v>30</v>
          </cell>
          <cell r="I229">
            <v>0</v>
          </cell>
          <cell r="J229">
            <v>0</v>
          </cell>
          <cell r="K229">
            <v>0</v>
          </cell>
          <cell r="L229" t="str">
            <v>S</v>
          </cell>
          <cell r="M229" t="str">
            <v xml:space="preserve"> </v>
          </cell>
          <cell r="N229" t="str">
            <v xml:space="preserve"> </v>
          </cell>
          <cell r="O229" t="str">
            <v>S</v>
          </cell>
          <cell r="P229" t="str">
            <v xml:space="preserve"> </v>
          </cell>
          <cell r="Q229" t="str">
            <v xml:space="preserve"> </v>
          </cell>
          <cell r="R229" t="str">
            <v xml:space="preserve"> </v>
          </cell>
          <cell r="S229" t="str">
            <v>TivatJet2</v>
          </cell>
          <cell r="T229">
            <v>46114</v>
          </cell>
          <cell r="U229">
            <v>46317</v>
          </cell>
          <cell r="V229">
            <v>203</v>
          </cell>
          <cell r="W229">
            <v>59</v>
          </cell>
        </row>
        <row r="230">
          <cell r="B230" t="str">
            <v>ToulouseRyanair</v>
          </cell>
          <cell r="C230" t="str">
            <v>Toulouse</v>
          </cell>
          <cell r="D230" t="str">
            <v>Ryanair</v>
          </cell>
          <cell r="E230">
            <v>0</v>
          </cell>
          <cell r="F230">
            <v>0</v>
          </cell>
          <cell r="G230">
            <v>0</v>
          </cell>
          <cell r="H230">
            <v>30</v>
          </cell>
          <cell r="I230">
            <v>0</v>
          </cell>
          <cell r="J230">
            <v>0</v>
          </cell>
          <cell r="K230">
            <v>30</v>
          </cell>
          <cell r="L230" t="str">
            <v xml:space="preserve"> </v>
          </cell>
          <cell r="M230" t="str">
            <v xml:space="preserve"> </v>
          </cell>
          <cell r="N230" t="str">
            <v xml:space="preserve"> </v>
          </cell>
          <cell r="O230" t="str">
            <v>S</v>
          </cell>
          <cell r="P230" t="str">
            <v xml:space="preserve"> </v>
          </cell>
          <cell r="Q230" t="str">
            <v xml:space="preserve"> </v>
          </cell>
          <cell r="R230" t="str">
            <v>S</v>
          </cell>
          <cell r="S230" t="str">
            <v>ToulouseRyanair</v>
          </cell>
          <cell r="T230">
            <v>46110</v>
          </cell>
          <cell r="U230">
            <v>46317</v>
          </cell>
          <cell r="V230">
            <v>207</v>
          </cell>
          <cell r="W230">
            <v>60</v>
          </cell>
        </row>
        <row r="231">
          <cell r="B231" t="str">
            <v>TurinJet2</v>
          </cell>
          <cell r="C231" t="str">
            <v>Turin</v>
          </cell>
          <cell r="D231" t="str">
            <v>Jet2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1</v>
          </cell>
          <cell r="J231">
            <v>0</v>
          </cell>
          <cell r="K231">
            <v>2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  <cell r="O231" t="str">
            <v xml:space="preserve"> </v>
          </cell>
          <cell r="P231" t="str">
            <v xml:space="preserve"> </v>
          </cell>
          <cell r="Q231" t="str">
            <v xml:space="preserve"> </v>
          </cell>
          <cell r="R231" t="str">
            <v xml:space="preserve"> </v>
          </cell>
          <cell r="S231" t="str">
            <v>TurinJet2</v>
          </cell>
          <cell r="T231">
            <v>46110</v>
          </cell>
          <cell r="U231">
            <v>46117</v>
          </cell>
          <cell r="V231">
            <v>7</v>
          </cell>
          <cell r="W231">
            <v>3</v>
          </cell>
        </row>
        <row r="232">
          <cell r="B232" t="str">
            <v>TurinThomson Airways</v>
          </cell>
          <cell r="C232" t="str">
            <v>Turin</v>
          </cell>
          <cell r="D232" t="str">
            <v>Thomson Airways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1</v>
          </cell>
          <cell r="L232" t="str">
            <v xml:space="preserve"> </v>
          </cell>
          <cell r="M232" t="str">
            <v xml:space="preserve"> </v>
          </cell>
          <cell r="N232" t="str">
            <v xml:space="preserve"> </v>
          </cell>
          <cell r="O232" t="str">
            <v xml:space="preserve"> </v>
          </cell>
          <cell r="P232" t="str">
            <v xml:space="preserve"> </v>
          </cell>
          <cell r="Q232" t="str">
            <v xml:space="preserve"> </v>
          </cell>
          <cell r="R232" t="str">
            <v xml:space="preserve"> </v>
          </cell>
          <cell r="S232" t="str">
            <v>TurinThomson Airways</v>
          </cell>
          <cell r="T232">
            <v>46110</v>
          </cell>
          <cell r="U232">
            <v>46117</v>
          </cell>
          <cell r="V232">
            <v>7</v>
          </cell>
          <cell r="W232">
            <v>1</v>
          </cell>
        </row>
        <row r="233">
          <cell r="B233" t="str">
            <v>ValenciaRyanair</v>
          </cell>
          <cell r="C233" t="str">
            <v>Valencia</v>
          </cell>
          <cell r="D233" t="str">
            <v>Ryanair</v>
          </cell>
          <cell r="E233">
            <v>0</v>
          </cell>
          <cell r="F233">
            <v>30</v>
          </cell>
          <cell r="G233">
            <v>22</v>
          </cell>
          <cell r="H233">
            <v>0</v>
          </cell>
          <cell r="I233">
            <v>22</v>
          </cell>
          <cell r="J233">
            <v>30</v>
          </cell>
          <cell r="K233">
            <v>30</v>
          </cell>
          <cell r="L233" t="str">
            <v xml:space="preserve"> </v>
          </cell>
          <cell r="M233" t="str">
            <v>S</v>
          </cell>
          <cell r="N233" t="str">
            <v>S</v>
          </cell>
          <cell r="O233" t="str">
            <v xml:space="preserve"> </v>
          </cell>
          <cell r="P233" t="str">
            <v>S</v>
          </cell>
          <cell r="Q233" t="str">
            <v>S</v>
          </cell>
          <cell r="R233" t="str">
            <v>S</v>
          </cell>
          <cell r="S233" t="str">
            <v>ValenciaRyanair</v>
          </cell>
          <cell r="T233">
            <v>46110</v>
          </cell>
          <cell r="U233">
            <v>46319</v>
          </cell>
          <cell r="V233">
            <v>209</v>
          </cell>
          <cell r="W233">
            <v>134</v>
          </cell>
        </row>
        <row r="234">
          <cell r="B234" t="str">
            <v>VeniceJet2</v>
          </cell>
          <cell r="C234" t="str">
            <v>Venice</v>
          </cell>
          <cell r="D234" t="str">
            <v>Jet2</v>
          </cell>
          <cell r="E234">
            <v>0</v>
          </cell>
          <cell r="F234">
            <v>0</v>
          </cell>
          <cell r="G234">
            <v>0</v>
          </cell>
          <cell r="H234">
            <v>30</v>
          </cell>
          <cell r="I234">
            <v>0</v>
          </cell>
          <cell r="J234">
            <v>0</v>
          </cell>
          <cell r="K234">
            <v>30</v>
          </cell>
          <cell r="L234" t="str">
            <v xml:space="preserve"> </v>
          </cell>
          <cell r="M234" t="str">
            <v xml:space="preserve"> </v>
          </cell>
          <cell r="N234" t="str">
            <v xml:space="preserve"> </v>
          </cell>
          <cell r="O234" t="str">
            <v>S</v>
          </cell>
          <cell r="P234" t="str">
            <v xml:space="preserve"> </v>
          </cell>
          <cell r="Q234" t="str">
            <v xml:space="preserve"> </v>
          </cell>
          <cell r="R234" t="str">
            <v>S</v>
          </cell>
          <cell r="S234" t="str">
            <v>VeniceJet2</v>
          </cell>
          <cell r="T234">
            <v>46110</v>
          </cell>
          <cell r="U234">
            <v>46317</v>
          </cell>
          <cell r="V234">
            <v>207</v>
          </cell>
          <cell r="W234">
            <v>60</v>
          </cell>
        </row>
        <row r="235">
          <cell r="B235" t="str">
            <v>VeniceRyanair</v>
          </cell>
          <cell r="C235" t="str">
            <v>Venice</v>
          </cell>
          <cell r="D235" t="str">
            <v>Ryanair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</v>
          </cell>
          <cell r="K235">
            <v>0</v>
          </cell>
          <cell r="L235" t="str">
            <v xml:space="preserve"> </v>
          </cell>
          <cell r="M235" t="str">
            <v xml:space="preserve"> </v>
          </cell>
          <cell r="N235" t="str">
            <v xml:space="preserve"> </v>
          </cell>
          <cell r="O235" t="str">
            <v xml:space="preserve"> </v>
          </cell>
          <cell r="P235" t="str">
            <v xml:space="preserve"> </v>
          </cell>
          <cell r="Q235" t="str">
            <v xml:space="preserve"> </v>
          </cell>
          <cell r="R235" t="str">
            <v xml:space="preserve"> </v>
          </cell>
          <cell r="S235" t="str">
            <v>VeniceRyanair</v>
          </cell>
          <cell r="T235">
            <v>46186</v>
          </cell>
          <cell r="U235">
            <v>46186</v>
          </cell>
          <cell r="V235">
            <v>0</v>
          </cell>
          <cell r="W235">
            <v>1</v>
          </cell>
        </row>
        <row r="236">
          <cell r="B236" t="str">
            <v>Venice-TrevisoRyanair</v>
          </cell>
          <cell r="C236" t="str">
            <v>Venice-Treviso</v>
          </cell>
          <cell r="D236" t="str">
            <v>Ryanair</v>
          </cell>
          <cell r="E236">
            <v>0</v>
          </cell>
          <cell r="F236">
            <v>30</v>
          </cell>
          <cell r="G236">
            <v>0</v>
          </cell>
          <cell r="H236">
            <v>0</v>
          </cell>
          <cell r="I236">
            <v>0</v>
          </cell>
          <cell r="J236">
            <v>30</v>
          </cell>
          <cell r="K236">
            <v>0</v>
          </cell>
          <cell r="L236" t="str">
            <v xml:space="preserve"> </v>
          </cell>
          <cell r="M236" t="str">
            <v>S</v>
          </cell>
          <cell r="N236" t="str">
            <v xml:space="preserve"> </v>
          </cell>
          <cell r="O236" t="str">
            <v xml:space="preserve"> </v>
          </cell>
          <cell r="P236" t="str">
            <v xml:space="preserve"> </v>
          </cell>
          <cell r="Q236" t="str">
            <v>S</v>
          </cell>
          <cell r="R236" t="str">
            <v xml:space="preserve"> </v>
          </cell>
          <cell r="S236" t="str">
            <v>Venice-TrevisoRyanair</v>
          </cell>
          <cell r="T236">
            <v>46112</v>
          </cell>
          <cell r="U236">
            <v>46319</v>
          </cell>
          <cell r="V236">
            <v>207</v>
          </cell>
          <cell r="W236">
            <v>60</v>
          </cell>
        </row>
        <row r="237">
          <cell r="B237" t="str">
            <v>VeronaJet2</v>
          </cell>
          <cell r="C237" t="str">
            <v>Verona</v>
          </cell>
          <cell r="D237" t="str">
            <v>Jet2</v>
          </cell>
          <cell r="E237">
            <v>0</v>
          </cell>
          <cell r="F237">
            <v>0</v>
          </cell>
          <cell r="G237">
            <v>28</v>
          </cell>
          <cell r="H237">
            <v>0</v>
          </cell>
          <cell r="I237">
            <v>0</v>
          </cell>
          <cell r="J237">
            <v>29</v>
          </cell>
          <cell r="K237">
            <v>0</v>
          </cell>
          <cell r="L237" t="str">
            <v xml:space="preserve"> </v>
          </cell>
          <cell r="M237" t="str">
            <v xml:space="preserve"> </v>
          </cell>
          <cell r="N237" t="str">
            <v>S</v>
          </cell>
          <cell r="O237" t="str">
            <v xml:space="preserve"> </v>
          </cell>
          <cell r="P237" t="str">
            <v xml:space="preserve"> </v>
          </cell>
          <cell r="Q237" t="str">
            <v>S</v>
          </cell>
          <cell r="R237" t="str">
            <v xml:space="preserve"> </v>
          </cell>
          <cell r="S237" t="str">
            <v>VeronaJet2</v>
          </cell>
          <cell r="T237">
            <v>46123</v>
          </cell>
          <cell r="U237">
            <v>46319</v>
          </cell>
          <cell r="V237">
            <v>196</v>
          </cell>
          <cell r="W237">
            <v>57</v>
          </cell>
        </row>
        <row r="238">
          <cell r="B238" t="str">
            <v>VeronaRyanair</v>
          </cell>
          <cell r="C238" t="str">
            <v>Verona</v>
          </cell>
          <cell r="D238" t="str">
            <v>Ryanair</v>
          </cell>
          <cell r="E238">
            <v>0</v>
          </cell>
          <cell r="F238">
            <v>30</v>
          </cell>
          <cell r="G238">
            <v>30</v>
          </cell>
          <cell r="H238">
            <v>0</v>
          </cell>
          <cell r="I238">
            <v>30</v>
          </cell>
          <cell r="J238">
            <v>29</v>
          </cell>
          <cell r="K238">
            <v>30</v>
          </cell>
          <cell r="L238" t="str">
            <v xml:space="preserve"> </v>
          </cell>
          <cell r="M238" t="str">
            <v>S</v>
          </cell>
          <cell r="N238" t="str">
            <v>S</v>
          </cell>
          <cell r="O238" t="str">
            <v xml:space="preserve"> </v>
          </cell>
          <cell r="P238" t="str">
            <v>S</v>
          </cell>
          <cell r="Q238" t="str">
            <v>S</v>
          </cell>
          <cell r="R238" t="str">
            <v>S</v>
          </cell>
          <cell r="S238" t="str">
            <v>VeronaRyanair</v>
          </cell>
          <cell r="T238">
            <v>46110</v>
          </cell>
          <cell r="U238">
            <v>46319</v>
          </cell>
          <cell r="V238">
            <v>209</v>
          </cell>
          <cell r="W238">
            <v>149</v>
          </cell>
        </row>
        <row r="239">
          <cell r="B239" t="str">
            <v>VeronaThomson Airways</v>
          </cell>
          <cell r="C239" t="str">
            <v>Verona</v>
          </cell>
          <cell r="D239" t="str">
            <v>Thomson Airways</v>
          </cell>
          <cell r="E239">
            <v>0</v>
          </cell>
          <cell r="F239">
            <v>0</v>
          </cell>
          <cell r="G239">
            <v>20</v>
          </cell>
          <cell r="H239">
            <v>0</v>
          </cell>
          <cell r="I239">
            <v>0</v>
          </cell>
          <cell r="J239">
            <v>20</v>
          </cell>
          <cell r="K239">
            <v>0</v>
          </cell>
          <cell r="L239" t="str">
            <v xml:space="preserve"> </v>
          </cell>
          <cell r="M239" t="str">
            <v xml:space="preserve"> </v>
          </cell>
          <cell r="N239" t="str">
            <v>S</v>
          </cell>
          <cell r="O239" t="str">
            <v xml:space="preserve"> </v>
          </cell>
          <cell r="P239" t="str">
            <v xml:space="preserve"> </v>
          </cell>
          <cell r="Q239" t="str">
            <v>S</v>
          </cell>
          <cell r="R239" t="str">
            <v xml:space="preserve"> </v>
          </cell>
          <cell r="S239" t="str">
            <v>VeronaThomson Airways</v>
          </cell>
          <cell r="T239">
            <v>46116</v>
          </cell>
          <cell r="U239">
            <v>46284</v>
          </cell>
          <cell r="V239">
            <v>168</v>
          </cell>
          <cell r="W239">
            <v>40</v>
          </cell>
        </row>
        <row r="240">
          <cell r="B240" t="str">
            <v>ViennaJet2</v>
          </cell>
          <cell r="C240" t="str">
            <v>Vienna</v>
          </cell>
          <cell r="D240" t="str">
            <v>Jet2</v>
          </cell>
          <cell r="E240">
            <v>3</v>
          </cell>
          <cell r="F240">
            <v>0</v>
          </cell>
          <cell r="G240">
            <v>0</v>
          </cell>
          <cell r="H240">
            <v>0</v>
          </cell>
          <cell r="I240">
            <v>4</v>
          </cell>
          <cell r="J240">
            <v>0</v>
          </cell>
          <cell r="K240">
            <v>0</v>
          </cell>
          <cell r="L240" t="str">
            <v xml:space="preserve"> </v>
          </cell>
          <cell r="M240" t="str">
            <v xml:space="preserve"> </v>
          </cell>
          <cell r="N240" t="str">
            <v xml:space="preserve"> </v>
          </cell>
          <cell r="O240" t="str">
            <v xml:space="preserve"> </v>
          </cell>
          <cell r="P240" t="str">
            <v xml:space="preserve"> </v>
          </cell>
          <cell r="Q240" t="str">
            <v xml:space="preserve"> </v>
          </cell>
          <cell r="R240" t="str">
            <v xml:space="preserve"> </v>
          </cell>
          <cell r="S240" t="str">
            <v>ViennaJet2</v>
          </cell>
          <cell r="T240">
            <v>46297</v>
          </cell>
          <cell r="U240">
            <v>46318</v>
          </cell>
          <cell r="V240">
            <v>21</v>
          </cell>
          <cell r="W240">
            <v>7</v>
          </cell>
        </row>
        <row r="241">
          <cell r="B241" t="str">
            <v>ViennaThomson Airways</v>
          </cell>
          <cell r="C241" t="str">
            <v>Vienna</v>
          </cell>
          <cell r="D241" t="str">
            <v>Thomson Airways</v>
          </cell>
          <cell r="E241">
            <v>9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 t="str">
            <v>S</v>
          </cell>
          <cell r="M241" t="str">
            <v xml:space="preserve"> </v>
          </cell>
          <cell r="N241" t="str">
            <v xml:space="preserve"> </v>
          </cell>
          <cell r="O241" t="str">
            <v xml:space="preserve"> </v>
          </cell>
          <cell r="P241" t="str">
            <v xml:space="preserve"> </v>
          </cell>
          <cell r="Q241" t="str">
            <v xml:space="preserve"> </v>
          </cell>
          <cell r="R241" t="str">
            <v xml:space="preserve"> </v>
          </cell>
          <cell r="S241" t="str">
            <v>ViennaThomson Airways</v>
          </cell>
          <cell r="T241">
            <v>46230</v>
          </cell>
          <cell r="U241">
            <v>46286</v>
          </cell>
          <cell r="V241">
            <v>56</v>
          </cell>
          <cell r="W241">
            <v>9</v>
          </cell>
        </row>
        <row r="242">
          <cell r="B242" t="str">
            <v>ZadarRyanair</v>
          </cell>
          <cell r="C242" t="str">
            <v>Zadar</v>
          </cell>
          <cell r="D242" t="str">
            <v>Ryanair</v>
          </cell>
          <cell r="E242">
            <v>18</v>
          </cell>
          <cell r="F242">
            <v>0</v>
          </cell>
          <cell r="G242">
            <v>18</v>
          </cell>
          <cell r="H242">
            <v>0</v>
          </cell>
          <cell r="I242">
            <v>17</v>
          </cell>
          <cell r="J242">
            <v>0</v>
          </cell>
          <cell r="K242">
            <v>0</v>
          </cell>
          <cell r="L242" t="str">
            <v>S</v>
          </cell>
          <cell r="M242" t="str">
            <v xml:space="preserve"> </v>
          </cell>
          <cell r="N242" t="str">
            <v>S</v>
          </cell>
          <cell r="O242" t="str">
            <v xml:space="preserve"> </v>
          </cell>
          <cell r="P242" t="str">
            <v>S</v>
          </cell>
          <cell r="Q242" t="str">
            <v xml:space="preserve"> </v>
          </cell>
          <cell r="R242" t="str">
            <v xml:space="preserve"> </v>
          </cell>
          <cell r="S242" t="str">
            <v>ZadarRyanair</v>
          </cell>
          <cell r="T242">
            <v>46174</v>
          </cell>
          <cell r="U242">
            <v>46295</v>
          </cell>
          <cell r="V242">
            <v>121</v>
          </cell>
          <cell r="W242">
            <v>53</v>
          </cell>
        </row>
        <row r="243">
          <cell r="B243" t="str">
            <v>ZakinthosJet2</v>
          </cell>
          <cell r="C243" t="str">
            <v>Zakinthos</v>
          </cell>
          <cell r="D243" t="str">
            <v>Jet2</v>
          </cell>
          <cell r="E243">
            <v>19</v>
          </cell>
          <cell r="F243">
            <v>0</v>
          </cell>
          <cell r="G243">
            <v>25</v>
          </cell>
          <cell r="H243">
            <v>19</v>
          </cell>
          <cell r="I243">
            <v>0</v>
          </cell>
          <cell r="J243">
            <v>26</v>
          </cell>
          <cell r="K243">
            <v>20</v>
          </cell>
          <cell r="L243" t="str">
            <v>S</v>
          </cell>
          <cell r="M243" t="str">
            <v xml:space="preserve"> </v>
          </cell>
          <cell r="N243" t="str">
            <v>S</v>
          </cell>
          <cell r="O243" t="str">
            <v>S</v>
          </cell>
          <cell r="P243" t="str">
            <v xml:space="preserve"> </v>
          </cell>
          <cell r="Q243" t="str">
            <v>S</v>
          </cell>
          <cell r="R243" t="str">
            <v>S</v>
          </cell>
          <cell r="S243" t="str">
            <v>ZakinthosJet2</v>
          </cell>
          <cell r="T243">
            <v>46144</v>
          </cell>
          <cell r="U243">
            <v>46319</v>
          </cell>
          <cell r="V243">
            <v>175</v>
          </cell>
          <cell r="W243">
            <v>109</v>
          </cell>
        </row>
        <row r="244">
          <cell r="B244" t="str">
            <v>ZakinthosThomson Airways</v>
          </cell>
          <cell r="C244" t="str">
            <v>Zakinthos</v>
          </cell>
          <cell r="D244" t="str">
            <v>Thomson Airways</v>
          </cell>
          <cell r="E244">
            <v>22</v>
          </cell>
          <cell r="F244">
            <v>20</v>
          </cell>
          <cell r="G244">
            <v>0</v>
          </cell>
          <cell r="H244">
            <v>22</v>
          </cell>
          <cell r="I244">
            <v>23</v>
          </cell>
          <cell r="J244">
            <v>0</v>
          </cell>
          <cell r="K244">
            <v>22</v>
          </cell>
          <cell r="L244" t="str">
            <v>S</v>
          </cell>
          <cell r="M244" t="str">
            <v>S</v>
          </cell>
          <cell r="N244" t="str">
            <v xml:space="preserve"> </v>
          </cell>
          <cell r="O244" t="str">
            <v>S</v>
          </cell>
          <cell r="P244" t="str">
            <v>S</v>
          </cell>
          <cell r="Q244" t="str">
            <v xml:space="preserve"> </v>
          </cell>
          <cell r="R244" t="str">
            <v>S</v>
          </cell>
          <cell r="S244" t="str">
            <v>ZakinthosThomson Airways</v>
          </cell>
          <cell r="T244">
            <v>46145</v>
          </cell>
          <cell r="U244">
            <v>46318</v>
          </cell>
          <cell r="V244">
            <v>173</v>
          </cell>
          <cell r="W244">
            <v>109</v>
          </cell>
        </row>
        <row r="245">
          <cell r="B245" t="str">
            <v>ZurichSwiss International Air Lines</v>
          </cell>
          <cell r="C245" t="str">
            <v>Zurich</v>
          </cell>
          <cell r="D245" t="str">
            <v>Swiss International Air Lines</v>
          </cell>
          <cell r="E245">
            <v>60</v>
          </cell>
          <cell r="F245">
            <v>30</v>
          </cell>
          <cell r="G245">
            <v>51</v>
          </cell>
          <cell r="H245">
            <v>29</v>
          </cell>
          <cell r="I245">
            <v>58</v>
          </cell>
          <cell r="J245">
            <v>0</v>
          </cell>
          <cell r="K245">
            <v>29</v>
          </cell>
          <cell r="L245" t="str">
            <v>S</v>
          </cell>
          <cell r="M245" t="str">
            <v>S</v>
          </cell>
          <cell r="N245" t="str">
            <v>S</v>
          </cell>
          <cell r="O245" t="str">
            <v>S</v>
          </cell>
          <cell r="P245" t="str">
            <v>S</v>
          </cell>
          <cell r="Q245" t="str">
            <v xml:space="preserve"> </v>
          </cell>
          <cell r="R245" t="str">
            <v>S</v>
          </cell>
          <cell r="S245" t="str">
            <v>ZurichSwiss International Air Lines</v>
          </cell>
          <cell r="T245">
            <v>46110</v>
          </cell>
          <cell r="U245">
            <v>46318</v>
          </cell>
          <cell r="V245">
            <v>208</v>
          </cell>
          <cell r="W245">
            <v>257</v>
          </cell>
        </row>
        <row r="246">
          <cell r="B246" t="str">
            <v>Warsaw ModlinRyanair</v>
          </cell>
          <cell r="C246" t="str">
            <v>Warsaw Modlin</v>
          </cell>
          <cell r="D246" t="str">
            <v>Ryanair</v>
          </cell>
          <cell r="E246">
            <v>0</v>
          </cell>
          <cell r="F246">
            <v>30</v>
          </cell>
          <cell r="G246">
            <v>0</v>
          </cell>
          <cell r="H246">
            <v>0</v>
          </cell>
          <cell r="I246">
            <v>30</v>
          </cell>
          <cell r="J246">
            <v>30</v>
          </cell>
          <cell r="K246">
            <v>0</v>
          </cell>
          <cell r="L246" t="str">
            <v xml:space="preserve"> </v>
          </cell>
          <cell r="M246" t="str">
            <v>S</v>
          </cell>
          <cell r="N246" t="str">
            <v xml:space="preserve"> </v>
          </cell>
          <cell r="O246" t="str">
            <v xml:space="preserve"> </v>
          </cell>
          <cell r="P246" t="str">
            <v>S</v>
          </cell>
          <cell r="Q246" t="str">
            <v>S</v>
          </cell>
          <cell r="R246" t="str">
            <v xml:space="preserve"> </v>
          </cell>
          <cell r="S246" t="str">
            <v>Warsaw ModlinRyanair</v>
          </cell>
          <cell r="T246">
            <v>46112</v>
          </cell>
          <cell r="U246">
            <v>46319</v>
          </cell>
          <cell r="V246">
            <v>207</v>
          </cell>
          <cell r="W246">
            <v>90</v>
          </cell>
        </row>
        <row r="247">
          <cell r="B247" t="str">
            <v>InvernesseasyJet</v>
          </cell>
          <cell r="C247" t="str">
            <v>Inverness</v>
          </cell>
          <cell r="D247" t="str">
            <v>easyJet</v>
          </cell>
          <cell r="E247">
            <v>30</v>
          </cell>
          <cell r="F247">
            <v>0</v>
          </cell>
          <cell r="G247">
            <v>0</v>
          </cell>
          <cell r="H247">
            <v>0</v>
          </cell>
          <cell r="I247">
            <v>29</v>
          </cell>
          <cell r="J247">
            <v>0</v>
          </cell>
          <cell r="K247">
            <v>0</v>
          </cell>
          <cell r="L247" t="str">
            <v>S</v>
          </cell>
          <cell r="M247" t="str">
            <v xml:space="preserve"> </v>
          </cell>
          <cell r="N247" t="str">
            <v xml:space="preserve"> </v>
          </cell>
          <cell r="O247" t="str">
            <v xml:space="preserve"> </v>
          </cell>
          <cell r="P247" t="str">
            <v>S</v>
          </cell>
          <cell r="Q247" t="str">
            <v xml:space="preserve"> </v>
          </cell>
          <cell r="R247" t="str">
            <v xml:space="preserve"> </v>
          </cell>
          <cell r="S247" t="str">
            <v>InvernesseasyJet</v>
          </cell>
          <cell r="T247">
            <v>46111</v>
          </cell>
          <cell r="U247">
            <v>46318</v>
          </cell>
          <cell r="V247">
            <v>207</v>
          </cell>
          <cell r="W247">
            <v>59</v>
          </cell>
        </row>
        <row r="248">
          <cell r="B248" t="str">
            <v>Paris-BeauvaisRyanair</v>
          </cell>
          <cell r="C248" t="str">
            <v>Paris-Beauvais</v>
          </cell>
          <cell r="D248" t="str">
            <v>Ryanair</v>
          </cell>
          <cell r="E248">
            <v>30</v>
          </cell>
          <cell r="F248">
            <v>30</v>
          </cell>
          <cell r="G248">
            <v>39</v>
          </cell>
          <cell r="H248">
            <v>30</v>
          </cell>
          <cell r="I248">
            <v>30</v>
          </cell>
          <cell r="J248">
            <v>69</v>
          </cell>
          <cell r="K248">
            <v>30</v>
          </cell>
          <cell r="L248" t="str">
            <v>S</v>
          </cell>
          <cell r="M248" t="str">
            <v>S</v>
          </cell>
          <cell r="N248" t="str">
            <v>S</v>
          </cell>
          <cell r="O248" t="str">
            <v>S</v>
          </cell>
          <cell r="P248" t="str">
            <v>S</v>
          </cell>
          <cell r="Q248" t="str">
            <v>S</v>
          </cell>
          <cell r="R248" t="str">
            <v>S</v>
          </cell>
          <cell r="S248" t="str">
            <v>Paris-BeauvaisRyanair</v>
          </cell>
          <cell r="T248">
            <v>46110</v>
          </cell>
          <cell r="U248">
            <v>46319</v>
          </cell>
          <cell r="V248">
            <v>209</v>
          </cell>
          <cell r="W248">
            <v>258</v>
          </cell>
        </row>
        <row r="249">
          <cell r="B249" t="str">
            <v>Samos IslandJet2</v>
          </cell>
          <cell r="C249" t="str">
            <v>Samos Island</v>
          </cell>
          <cell r="D249" t="str">
            <v>Jet2</v>
          </cell>
          <cell r="E249">
            <v>25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 t="str">
            <v>S</v>
          </cell>
          <cell r="M249" t="str">
            <v xml:space="preserve"> </v>
          </cell>
          <cell r="N249" t="str">
            <v xml:space="preserve"> </v>
          </cell>
          <cell r="O249" t="str">
            <v xml:space="preserve"> </v>
          </cell>
          <cell r="P249" t="str">
            <v xml:space="preserve"> </v>
          </cell>
          <cell r="Q249" t="str">
            <v xml:space="preserve"> </v>
          </cell>
          <cell r="R249" t="str">
            <v xml:space="preserve"> </v>
          </cell>
          <cell r="S249" t="str">
            <v>Samos IslandJet2</v>
          </cell>
          <cell r="T249">
            <v>46146</v>
          </cell>
          <cell r="U249">
            <v>46314</v>
          </cell>
          <cell r="V249">
            <v>168</v>
          </cell>
          <cell r="W249">
            <v>25</v>
          </cell>
        </row>
        <row r="250">
          <cell r="B250" t="str">
            <v>SuceavaWizz Air</v>
          </cell>
          <cell r="C250" t="str">
            <v>Suceava</v>
          </cell>
          <cell r="D250" t="str">
            <v>Wizz Air</v>
          </cell>
          <cell r="E250">
            <v>0</v>
          </cell>
          <cell r="F250">
            <v>28</v>
          </cell>
          <cell r="G250">
            <v>1</v>
          </cell>
          <cell r="H250">
            <v>20</v>
          </cell>
          <cell r="I250">
            <v>0</v>
          </cell>
          <cell r="J250">
            <v>29</v>
          </cell>
          <cell r="K250">
            <v>0</v>
          </cell>
          <cell r="L250" t="str">
            <v xml:space="preserve"> </v>
          </cell>
          <cell r="M250" t="str">
            <v>S</v>
          </cell>
          <cell r="N250" t="str">
            <v xml:space="preserve"> </v>
          </cell>
          <cell r="O250" t="str">
            <v>S</v>
          </cell>
          <cell r="P250" t="str">
            <v xml:space="preserve"> </v>
          </cell>
          <cell r="Q250" t="str">
            <v>S</v>
          </cell>
          <cell r="R250" t="str">
            <v xml:space="preserve"> </v>
          </cell>
          <cell r="S250" t="str">
            <v>SuceavaWizz Air</v>
          </cell>
          <cell r="T250">
            <v>46112</v>
          </cell>
          <cell r="U250">
            <v>46319</v>
          </cell>
          <cell r="V250">
            <v>207</v>
          </cell>
          <cell r="W250">
            <v>78</v>
          </cell>
        </row>
        <row r="251">
          <cell r="B251" t="str">
            <v>SibiuWizz Air</v>
          </cell>
          <cell r="C251" t="str">
            <v>Sibiu</v>
          </cell>
          <cell r="D251" t="str">
            <v>Wizz Air</v>
          </cell>
          <cell r="E251">
            <v>0</v>
          </cell>
          <cell r="F251">
            <v>5</v>
          </cell>
          <cell r="G251">
            <v>0</v>
          </cell>
          <cell r="H251">
            <v>0</v>
          </cell>
          <cell r="I251">
            <v>0</v>
          </cell>
          <cell r="J251">
            <v>4</v>
          </cell>
          <cell r="K251">
            <v>0</v>
          </cell>
          <cell r="L251" t="str">
            <v xml:space="preserve"> </v>
          </cell>
          <cell r="M251" t="str">
            <v xml:space="preserve"> </v>
          </cell>
          <cell r="N251" t="str">
            <v xml:space="preserve"> </v>
          </cell>
          <cell r="O251" t="str">
            <v xml:space="preserve"> </v>
          </cell>
          <cell r="P251" t="str">
            <v xml:space="preserve"> </v>
          </cell>
          <cell r="Q251" t="str">
            <v xml:space="preserve"> </v>
          </cell>
          <cell r="R251" t="str">
            <v xml:space="preserve"> </v>
          </cell>
          <cell r="S251" t="str">
            <v>SibiuWizz Air</v>
          </cell>
          <cell r="T251">
            <v>46112</v>
          </cell>
          <cell r="U251">
            <v>46140</v>
          </cell>
          <cell r="V251">
            <v>28</v>
          </cell>
          <cell r="W251">
            <v>9</v>
          </cell>
        </row>
        <row r="252">
          <cell r="B252" t="str">
            <v>LourdesAir One</v>
          </cell>
          <cell r="C252" t="str">
            <v>Lourdes</v>
          </cell>
          <cell r="D252" t="str">
            <v>Air One</v>
          </cell>
          <cell r="E252">
            <v>0</v>
          </cell>
          <cell r="F252">
            <v>0</v>
          </cell>
          <cell r="G252">
            <v>0</v>
          </cell>
          <cell r="H252">
            <v>1</v>
          </cell>
          <cell r="I252">
            <v>1</v>
          </cell>
          <cell r="J252">
            <v>1</v>
          </cell>
          <cell r="K252">
            <v>0</v>
          </cell>
          <cell r="L252" t="str">
            <v xml:space="preserve"> </v>
          </cell>
          <cell r="M252" t="str">
            <v xml:space="preserve"> </v>
          </cell>
          <cell r="N252" t="str">
            <v xml:space="preserve"> </v>
          </cell>
          <cell r="O252" t="str">
            <v xml:space="preserve"> </v>
          </cell>
          <cell r="P252" t="str">
            <v xml:space="preserve"> </v>
          </cell>
          <cell r="Q252" t="str">
            <v xml:space="preserve"> </v>
          </cell>
          <cell r="R252" t="str">
            <v xml:space="preserve"> </v>
          </cell>
          <cell r="S252" t="str">
            <v>LourdesAir One</v>
          </cell>
          <cell r="T252">
            <v>46163</v>
          </cell>
          <cell r="U252">
            <v>46172</v>
          </cell>
          <cell r="V252">
            <v>9</v>
          </cell>
          <cell r="W252">
            <v>3</v>
          </cell>
        </row>
        <row r="253">
          <cell r="B253" t="str">
            <v>LourdesTitan Airways</v>
          </cell>
          <cell r="C253" t="str">
            <v>Lourdes</v>
          </cell>
          <cell r="D253" t="str">
            <v>Titan Airways</v>
          </cell>
          <cell r="E253">
            <v>2</v>
          </cell>
          <cell r="F253">
            <v>0</v>
          </cell>
          <cell r="G253">
            <v>0</v>
          </cell>
          <cell r="H253">
            <v>0</v>
          </cell>
          <cell r="I253">
            <v>1</v>
          </cell>
          <cell r="J253">
            <v>0</v>
          </cell>
          <cell r="K253">
            <v>0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  <cell r="P253" t="str">
            <v xml:space="preserve"> </v>
          </cell>
          <cell r="Q253" t="str">
            <v xml:space="preserve"> </v>
          </cell>
          <cell r="R253" t="str">
            <v xml:space="preserve"> </v>
          </cell>
          <cell r="S253" t="str">
            <v>LourdesTitan Airways</v>
          </cell>
          <cell r="T253">
            <v>46167</v>
          </cell>
          <cell r="U253">
            <v>46262</v>
          </cell>
          <cell r="V253">
            <v>95</v>
          </cell>
          <cell r="W253">
            <v>3</v>
          </cell>
        </row>
        <row r="254">
          <cell r="B254" t="str">
            <v>BirminghameasyJet</v>
          </cell>
          <cell r="C254" t="str">
            <v>Birmingham</v>
          </cell>
          <cell r="D254" t="str">
            <v>easyJet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1</v>
          </cell>
          <cell r="K254">
            <v>1</v>
          </cell>
          <cell r="L254" t="str">
            <v xml:space="preserve"> </v>
          </cell>
          <cell r="M254" t="str">
            <v xml:space="preserve"> </v>
          </cell>
          <cell r="N254" t="str">
            <v xml:space="preserve"> </v>
          </cell>
          <cell r="O254" t="str">
            <v xml:space="preserve"> </v>
          </cell>
          <cell r="P254" t="str">
            <v xml:space="preserve"> </v>
          </cell>
          <cell r="Q254" t="str">
            <v xml:space="preserve"> </v>
          </cell>
          <cell r="R254" t="str">
            <v xml:space="preserve"> </v>
          </cell>
          <cell r="S254" t="str">
            <v>BirminghameasyJet</v>
          </cell>
          <cell r="T254">
            <v>46180</v>
          </cell>
          <cell r="U254">
            <v>46312</v>
          </cell>
          <cell r="V254">
            <v>132</v>
          </cell>
          <cell r="W254">
            <v>2</v>
          </cell>
        </row>
        <row r="255">
          <cell r="B255" t="str">
            <v>DurhamLoganair</v>
          </cell>
          <cell r="C255" t="str">
            <v>Durham</v>
          </cell>
          <cell r="D255" t="str">
            <v>Loganair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1</v>
          </cell>
          <cell r="J255">
            <v>0</v>
          </cell>
          <cell r="K255">
            <v>0</v>
          </cell>
          <cell r="L255" t="str">
            <v xml:space="preserve"> </v>
          </cell>
          <cell r="M255" t="str">
            <v xml:space="preserve"> </v>
          </cell>
          <cell r="N255" t="str">
            <v xml:space="preserve"> </v>
          </cell>
          <cell r="O255" t="str">
            <v xml:space="preserve"> </v>
          </cell>
          <cell r="P255" t="str">
            <v xml:space="preserve"> </v>
          </cell>
          <cell r="Q255" t="str">
            <v xml:space="preserve"> </v>
          </cell>
          <cell r="R255" t="str">
            <v xml:space="preserve"> </v>
          </cell>
          <cell r="S255" t="str">
            <v>DurhamLoganair</v>
          </cell>
          <cell r="T255">
            <v>46304</v>
          </cell>
          <cell r="U255">
            <v>46305</v>
          </cell>
          <cell r="V255">
            <v>1</v>
          </cell>
          <cell r="W255">
            <v>1</v>
          </cell>
        </row>
        <row r="256">
          <cell r="B256" t="str">
            <v>TrapaniJet2</v>
          </cell>
          <cell r="C256" t="str">
            <v>Trapani</v>
          </cell>
          <cell r="D256" t="str">
            <v>Jet2</v>
          </cell>
          <cell r="E256">
            <v>0</v>
          </cell>
          <cell r="F256">
            <v>0</v>
          </cell>
          <cell r="G256">
            <v>1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 t="str">
            <v xml:space="preserve"> </v>
          </cell>
          <cell r="M256" t="str">
            <v xml:space="preserve"> </v>
          </cell>
          <cell r="N256" t="str">
            <v xml:space="preserve"> </v>
          </cell>
          <cell r="O256" t="str">
            <v xml:space="preserve"> </v>
          </cell>
          <cell r="P256" t="str">
            <v xml:space="preserve"> </v>
          </cell>
          <cell r="Q256" t="str">
            <v xml:space="preserve"> </v>
          </cell>
          <cell r="R256" t="str">
            <v xml:space="preserve"> </v>
          </cell>
          <cell r="S256" t="str">
            <v>TrapaniJet2</v>
          </cell>
          <cell r="T256">
            <v>46246</v>
          </cell>
          <cell r="U256">
            <v>46250</v>
          </cell>
          <cell r="V256">
            <v>4</v>
          </cell>
          <cell r="W256">
            <v>1</v>
          </cell>
        </row>
        <row r="257">
          <cell r="B257" t="str">
            <v>BakuAZERBAIJAN AIRLINES (AZAL)</v>
          </cell>
          <cell r="C257" t="str">
            <v>Baku</v>
          </cell>
          <cell r="D257" t="str">
            <v>AZERBAIJAN AIRLINES (AZAL)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1</v>
          </cell>
          <cell r="L257" t="str">
            <v xml:space="preserve"> </v>
          </cell>
          <cell r="M257" t="str">
            <v xml:space="preserve"> </v>
          </cell>
          <cell r="N257" t="str">
            <v xml:space="preserve"> </v>
          </cell>
          <cell r="O257" t="str">
            <v xml:space="preserve"> </v>
          </cell>
          <cell r="P257" t="str">
            <v xml:space="preserve"> </v>
          </cell>
          <cell r="Q257" t="str">
            <v xml:space="preserve"> </v>
          </cell>
          <cell r="R257" t="str">
            <v xml:space="preserve"> </v>
          </cell>
          <cell r="S257" t="str">
            <v>BakuAZERBAIJAN AIRLINES (AZAL)</v>
          </cell>
          <cell r="T257">
            <v>46285</v>
          </cell>
          <cell r="U257">
            <v>46285</v>
          </cell>
          <cell r="V257">
            <v>0</v>
          </cell>
          <cell r="W257">
            <v>1</v>
          </cell>
        </row>
        <row r="258">
          <cell r="B258" t="str">
            <v>VaxjoThomson Airways</v>
          </cell>
          <cell r="C258" t="str">
            <v>Vaxjo</v>
          </cell>
          <cell r="D258" t="str">
            <v>Thomson Airways</v>
          </cell>
          <cell r="E258">
            <v>0</v>
          </cell>
          <cell r="F258">
            <v>0</v>
          </cell>
          <cell r="G258">
            <v>0</v>
          </cell>
          <cell r="H258">
            <v>1</v>
          </cell>
          <cell r="I258">
            <v>0</v>
          </cell>
          <cell r="J258">
            <v>0</v>
          </cell>
          <cell r="K258">
            <v>0</v>
          </cell>
          <cell r="L258" t="str">
            <v xml:space="preserve"> </v>
          </cell>
          <cell r="M258" t="str">
            <v xml:space="preserve"> </v>
          </cell>
          <cell r="N258" t="str">
            <v xml:space="preserve"> </v>
          </cell>
          <cell r="O258" t="str">
            <v xml:space="preserve"> </v>
          </cell>
          <cell r="P258" t="str">
            <v xml:space="preserve"> </v>
          </cell>
          <cell r="Q258" t="str">
            <v xml:space="preserve"> </v>
          </cell>
          <cell r="R258" t="str">
            <v xml:space="preserve"> </v>
          </cell>
          <cell r="S258" t="str">
            <v>VaxjoThomson Airways</v>
          </cell>
          <cell r="T258">
            <v>46135</v>
          </cell>
          <cell r="U258">
            <v>46139</v>
          </cell>
          <cell r="V258">
            <v>4</v>
          </cell>
          <cell r="W258">
            <v>1</v>
          </cell>
        </row>
        <row r="259">
          <cell r="B259" t="str">
            <v>PamplonaAir Nostrum</v>
          </cell>
          <cell r="C259" t="str">
            <v>Pamplona</v>
          </cell>
          <cell r="D259" t="str">
            <v>Air Nostrum</v>
          </cell>
          <cell r="E259">
            <v>0</v>
          </cell>
          <cell r="F259">
            <v>0</v>
          </cell>
          <cell r="G259">
            <v>1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 t="str">
            <v xml:space="preserve"> </v>
          </cell>
          <cell r="M259" t="str">
            <v xml:space="preserve"> </v>
          </cell>
          <cell r="N259" t="str">
            <v xml:space="preserve"> </v>
          </cell>
          <cell r="O259" t="str">
            <v xml:space="preserve"> </v>
          </cell>
          <cell r="P259" t="str">
            <v xml:space="preserve"> </v>
          </cell>
          <cell r="Q259" t="str">
            <v xml:space="preserve"> </v>
          </cell>
          <cell r="R259" t="str">
            <v xml:space="preserve"> </v>
          </cell>
          <cell r="S259" t="str">
            <v>PamplonaAir Nostrum</v>
          </cell>
          <cell r="T259">
            <v>46227</v>
          </cell>
          <cell r="U259">
            <v>46232</v>
          </cell>
          <cell r="V259">
            <v>5</v>
          </cell>
          <cell r="W259">
            <v>1</v>
          </cell>
        </row>
        <row r="260">
          <cell r="B260" t="str">
            <v>London-HeathrowBritish Airways</v>
          </cell>
          <cell r="C260" t="str">
            <v>London-Heathrow</v>
          </cell>
          <cell r="D260" t="str">
            <v>British Airways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</v>
          </cell>
          <cell r="K260">
            <v>0</v>
          </cell>
          <cell r="L260" t="str">
            <v xml:space="preserve"> </v>
          </cell>
          <cell r="M260" t="str">
            <v xml:space="preserve"> </v>
          </cell>
          <cell r="N260" t="str">
            <v xml:space="preserve"> </v>
          </cell>
          <cell r="O260" t="str">
            <v xml:space="preserve"> </v>
          </cell>
          <cell r="P260" t="str">
            <v xml:space="preserve"> </v>
          </cell>
          <cell r="Q260" t="str">
            <v xml:space="preserve"> </v>
          </cell>
          <cell r="R260" t="str">
            <v xml:space="preserve"> </v>
          </cell>
          <cell r="S260" t="str">
            <v>London-HeathrowBritish Airways</v>
          </cell>
          <cell r="T260">
            <v>46270</v>
          </cell>
          <cell r="U260">
            <v>46270</v>
          </cell>
          <cell r="V260">
            <v>0</v>
          </cell>
          <cell r="W260">
            <v>1</v>
          </cell>
        </row>
        <row r="261">
          <cell r="B261" t="str">
            <v>London-LutoneasyJet</v>
          </cell>
          <cell r="C261" t="str">
            <v>London-Luton</v>
          </cell>
          <cell r="D261" t="str">
            <v>easyJet</v>
          </cell>
          <cell r="E261">
            <v>0</v>
          </cell>
          <cell r="F261">
            <v>0</v>
          </cell>
          <cell r="G261">
            <v>0</v>
          </cell>
          <cell r="H261">
            <v>1</v>
          </cell>
          <cell r="I261">
            <v>0</v>
          </cell>
          <cell r="J261">
            <v>0</v>
          </cell>
          <cell r="K261">
            <v>0</v>
          </cell>
          <cell r="L261" t="str">
            <v xml:space="preserve"> </v>
          </cell>
          <cell r="M261" t="str">
            <v xml:space="preserve"> </v>
          </cell>
          <cell r="N261" t="str">
            <v xml:space="preserve"> </v>
          </cell>
          <cell r="O261" t="str">
            <v xml:space="preserve"> </v>
          </cell>
          <cell r="P261" t="str">
            <v xml:space="preserve"> </v>
          </cell>
          <cell r="Q261" t="str">
            <v xml:space="preserve"> </v>
          </cell>
          <cell r="R261" t="str">
            <v xml:space="preserve"> </v>
          </cell>
          <cell r="S261" t="str">
            <v>London-LutoneasyJet</v>
          </cell>
          <cell r="T261">
            <v>46261</v>
          </cell>
          <cell r="U261">
            <v>46261</v>
          </cell>
          <cell r="V261">
            <v>0</v>
          </cell>
          <cell r="W261">
            <v>1</v>
          </cell>
        </row>
        <row r="262">
          <cell r="B262" t="str">
            <v>BristoleasyJet</v>
          </cell>
          <cell r="C262" t="str">
            <v>Bristol</v>
          </cell>
          <cell r="D262" t="str">
            <v>easyJet</v>
          </cell>
          <cell r="E262">
            <v>0</v>
          </cell>
          <cell r="F262">
            <v>0</v>
          </cell>
          <cell r="G262">
            <v>0</v>
          </cell>
          <cell r="H262">
            <v>1</v>
          </cell>
          <cell r="I262">
            <v>0</v>
          </cell>
          <cell r="J262">
            <v>2</v>
          </cell>
          <cell r="K262">
            <v>0</v>
          </cell>
          <cell r="L262" t="str">
            <v xml:space="preserve"> </v>
          </cell>
          <cell r="M262" t="str">
            <v xml:space="preserve"> </v>
          </cell>
          <cell r="N262" t="str">
            <v xml:space="preserve"> </v>
          </cell>
          <cell r="O262" t="str">
            <v xml:space="preserve"> </v>
          </cell>
          <cell r="P262" t="str">
            <v xml:space="preserve"> </v>
          </cell>
          <cell r="Q262" t="str">
            <v xml:space="preserve"> </v>
          </cell>
          <cell r="R262" t="str">
            <v xml:space="preserve"> </v>
          </cell>
          <cell r="S262" t="str">
            <v>BristoleasyJet</v>
          </cell>
          <cell r="T262">
            <v>46219</v>
          </cell>
          <cell r="U262">
            <v>46263</v>
          </cell>
          <cell r="V262">
            <v>44</v>
          </cell>
          <cell r="W262">
            <v>3</v>
          </cell>
        </row>
        <row r="263">
          <cell r="B263" t="str">
            <v>BristolRyanair</v>
          </cell>
          <cell r="C263" t="str">
            <v>Bristol</v>
          </cell>
          <cell r="D263" t="str">
            <v>Ryanair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1</v>
          </cell>
          <cell r="K263">
            <v>0</v>
          </cell>
          <cell r="L263" t="str">
            <v xml:space="preserve"> </v>
          </cell>
          <cell r="M263" t="str">
            <v xml:space="preserve"> </v>
          </cell>
          <cell r="N263" t="str">
            <v xml:space="preserve"> </v>
          </cell>
          <cell r="O263" t="str">
            <v xml:space="preserve"> </v>
          </cell>
          <cell r="P263" t="str">
            <v xml:space="preserve"> </v>
          </cell>
          <cell r="Q263" t="str">
            <v xml:space="preserve"> </v>
          </cell>
          <cell r="R263" t="str">
            <v xml:space="preserve"> </v>
          </cell>
          <cell r="S263" t="str">
            <v>BristolRyanair</v>
          </cell>
          <cell r="T263">
            <v>46144</v>
          </cell>
          <cell r="U263">
            <v>46144</v>
          </cell>
          <cell r="V263">
            <v>0</v>
          </cell>
          <cell r="W263">
            <v>1</v>
          </cell>
        </row>
        <row r="264">
          <cell r="B264" t="str">
            <v>BristolThomson Airways</v>
          </cell>
          <cell r="C264" t="str">
            <v>Bristol</v>
          </cell>
          <cell r="D264" t="str">
            <v>Thomson Airways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 t="str">
            <v xml:space="preserve"> </v>
          </cell>
          <cell r="M264" t="str">
            <v xml:space="preserve"> </v>
          </cell>
          <cell r="N264" t="str">
            <v xml:space="preserve"> </v>
          </cell>
          <cell r="O264" t="str">
            <v xml:space="preserve"> </v>
          </cell>
          <cell r="P264" t="str">
            <v xml:space="preserve"> </v>
          </cell>
          <cell r="Q264" t="str">
            <v xml:space="preserve"> </v>
          </cell>
          <cell r="R264" t="str">
            <v xml:space="preserve"> </v>
          </cell>
          <cell r="S264" t="str">
            <v>BristolThomson Airways</v>
          </cell>
          <cell r="T264">
            <v>46199</v>
          </cell>
          <cell r="U264">
            <v>46199</v>
          </cell>
          <cell r="V264">
            <v>0</v>
          </cell>
          <cell r="W264">
            <v>1</v>
          </cell>
        </row>
        <row r="265">
          <cell r="B265" t="str">
            <v>NewcastleeasyJet</v>
          </cell>
          <cell r="C265" t="str">
            <v>Newcastle</v>
          </cell>
          <cell r="D265" t="str">
            <v>easyJet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1</v>
          </cell>
          <cell r="J265">
            <v>0</v>
          </cell>
          <cell r="K265">
            <v>0</v>
          </cell>
          <cell r="L265" t="str">
            <v xml:space="preserve"> </v>
          </cell>
          <cell r="M265" t="str">
            <v xml:space="preserve"> </v>
          </cell>
          <cell r="N265" t="str">
            <v xml:space="preserve"> </v>
          </cell>
          <cell r="O265" t="str">
            <v xml:space="preserve"> </v>
          </cell>
          <cell r="P265" t="str">
            <v xml:space="preserve"> </v>
          </cell>
          <cell r="Q265" t="str">
            <v xml:space="preserve"> </v>
          </cell>
          <cell r="R265" t="str">
            <v xml:space="preserve"> </v>
          </cell>
          <cell r="S265" t="str">
            <v>NewcastleeasyJet</v>
          </cell>
          <cell r="T265">
            <v>46269</v>
          </cell>
          <cell r="U265">
            <v>46269</v>
          </cell>
          <cell r="V265">
            <v>0</v>
          </cell>
          <cell r="W265">
            <v>1</v>
          </cell>
        </row>
        <row r="266">
          <cell r="B266" t="str">
            <v>London-GatwickeasyJet</v>
          </cell>
          <cell r="C266" t="str">
            <v>London-Gatwick</v>
          </cell>
          <cell r="D266" t="str">
            <v>easyJet</v>
          </cell>
          <cell r="E266">
            <v>0</v>
          </cell>
          <cell r="F266">
            <v>0</v>
          </cell>
          <cell r="G266">
            <v>2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  <cell r="O266" t="str">
            <v xml:space="preserve"> </v>
          </cell>
          <cell r="P266" t="str">
            <v xml:space="preserve"> </v>
          </cell>
          <cell r="Q266" t="str">
            <v xml:space="preserve"> </v>
          </cell>
          <cell r="R266" t="str">
            <v xml:space="preserve"> </v>
          </cell>
          <cell r="S266" t="str">
            <v>London-GatwickeasyJet</v>
          </cell>
          <cell r="T266">
            <v>46218</v>
          </cell>
          <cell r="U266">
            <v>46218</v>
          </cell>
          <cell r="V266">
            <v>0</v>
          </cell>
          <cell r="W266">
            <v>2</v>
          </cell>
        </row>
        <row r="267">
          <cell r="B267" t="str">
            <v>London-GatwickVueling Airlines</v>
          </cell>
          <cell r="C267" t="str">
            <v>London-Gatwick</v>
          </cell>
          <cell r="D267" t="str">
            <v>Vueling Airlines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2</v>
          </cell>
          <cell r="J267">
            <v>0</v>
          </cell>
          <cell r="K267">
            <v>0</v>
          </cell>
          <cell r="L267" t="str">
            <v xml:space="preserve"> </v>
          </cell>
          <cell r="M267" t="str">
            <v xml:space="preserve"> </v>
          </cell>
          <cell r="N267" t="str">
            <v xml:space="preserve"> </v>
          </cell>
          <cell r="O267" t="str">
            <v xml:space="preserve"> </v>
          </cell>
          <cell r="P267" t="str">
            <v xml:space="preserve"> </v>
          </cell>
          <cell r="Q267" t="str">
            <v xml:space="preserve"> </v>
          </cell>
          <cell r="R267" t="str">
            <v xml:space="preserve"> </v>
          </cell>
          <cell r="S267" t="str">
            <v>London-GatwickVueling Airlines</v>
          </cell>
          <cell r="T267">
            <v>46269</v>
          </cell>
          <cell r="U267">
            <v>46269</v>
          </cell>
          <cell r="V267">
            <v>0</v>
          </cell>
          <cell r="W267">
            <v>2</v>
          </cell>
        </row>
        <row r="268">
          <cell r="B268" t="str">
            <v>ManchesterRyanair</v>
          </cell>
          <cell r="C268" t="str">
            <v>Manchester</v>
          </cell>
          <cell r="D268" t="str">
            <v>Ryanair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1</v>
          </cell>
          <cell r="K268">
            <v>0</v>
          </cell>
          <cell r="L268" t="str">
            <v xml:space="preserve"> </v>
          </cell>
          <cell r="M268" t="str">
            <v xml:space="preserve"> </v>
          </cell>
          <cell r="N268" t="str">
            <v xml:space="preserve"> </v>
          </cell>
          <cell r="O268" t="str">
            <v xml:space="preserve"> </v>
          </cell>
          <cell r="P268" t="str">
            <v xml:space="preserve"> </v>
          </cell>
          <cell r="Q268" t="str">
            <v xml:space="preserve"> </v>
          </cell>
          <cell r="R268" t="str">
            <v xml:space="preserve"> </v>
          </cell>
          <cell r="S268" t="str">
            <v>ManchesterRyanair</v>
          </cell>
          <cell r="T268">
            <v>46256</v>
          </cell>
          <cell r="U268">
            <v>46256</v>
          </cell>
          <cell r="V268">
            <v>0</v>
          </cell>
          <cell r="W268">
            <v>1</v>
          </cell>
        </row>
        <row r="269">
          <cell r="B269" t="str">
            <v>East MidlandsThomson Airways</v>
          </cell>
          <cell r="C269" t="str">
            <v>East Midlands</v>
          </cell>
          <cell r="D269" t="str">
            <v>Thomson Airways</v>
          </cell>
          <cell r="E269">
            <v>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 t="str">
            <v xml:space="preserve"> </v>
          </cell>
          <cell r="M269" t="str">
            <v xml:space="preserve"> </v>
          </cell>
          <cell r="N269" t="str">
            <v xml:space="preserve"> </v>
          </cell>
          <cell r="O269" t="str">
            <v xml:space="preserve"> </v>
          </cell>
          <cell r="P269" t="str">
            <v xml:space="preserve"> </v>
          </cell>
          <cell r="Q269" t="str">
            <v xml:space="preserve"> </v>
          </cell>
          <cell r="R269" t="str">
            <v xml:space="preserve"> </v>
          </cell>
          <cell r="S269" t="str">
            <v>East MidlandsThomson Airways</v>
          </cell>
          <cell r="T269">
            <v>46223</v>
          </cell>
          <cell r="U269">
            <v>46223</v>
          </cell>
          <cell r="V269">
            <v>0</v>
          </cell>
          <cell r="W269">
            <v>1</v>
          </cell>
        </row>
      </sheetData>
      <sheetData sheetId="4"/>
      <sheetData sheetId="5"/>
      <sheetData sheetId="6">
        <row r="1">
          <cell r="B1" t="str">
            <v>Delete duplicates / A - Z</v>
          </cell>
          <cell r="C1" t="str">
            <v>Look up but then sense check capitals etc</v>
          </cell>
        </row>
        <row r="2">
          <cell r="B2" t="str">
            <v>Index</v>
          </cell>
          <cell r="C2" t="str">
            <v>Destination</v>
          </cell>
          <cell r="D2" t="str">
            <v>Airlines</v>
          </cell>
        </row>
        <row r="3">
          <cell r="B3" t="str">
            <v>AberdeenLoganair</v>
          </cell>
          <cell r="C3" t="str">
            <v>Aberdeen</v>
          </cell>
          <cell r="D3" t="str">
            <v>Loganair</v>
          </cell>
        </row>
        <row r="4">
          <cell r="B4" t="str">
            <v>AgadirJet2</v>
          </cell>
          <cell r="C4" t="str">
            <v>Agadir</v>
          </cell>
          <cell r="D4" t="str">
            <v>Jet2</v>
          </cell>
        </row>
        <row r="5">
          <cell r="B5" t="str">
            <v>AgadirRyanair</v>
          </cell>
          <cell r="C5" t="str">
            <v>Agadir</v>
          </cell>
          <cell r="D5" t="str">
            <v>Ryanair</v>
          </cell>
        </row>
        <row r="6">
          <cell r="B6" t="str">
            <v>AgadirThomson Airways</v>
          </cell>
          <cell r="C6" t="str">
            <v>Agadir</v>
          </cell>
          <cell r="D6" t="str">
            <v>TUI</v>
          </cell>
        </row>
        <row r="7">
          <cell r="B7" t="str">
            <v>AlicanteeasyJet</v>
          </cell>
          <cell r="C7" t="str">
            <v>Alicante</v>
          </cell>
          <cell r="D7" t="str">
            <v>easyJet</v>
          </cell>
        </row>
        <row r="8">
          <cell r="B8" t="str">
            <v>AlicanteJet2</v>
          </cell>
          <cell r="C8" t="str">
            <v>Alicante</v>
          </cell>
          <cell r="D8" t="str">
            <v>Jet2</v>
          </cell>
        </row>
        <row r="9">
          <cell r="B9" t="str">
            <v>AlicanteRyanair</v>
          </cell>
          <cell r="C9" t="str">
            <v>Alicante</v>
          </cell>
          <cell r="D9" t="str">
            <v>Ryanair</v>
          </cell>
        </row>
        <row r="10">
          <cell r="B10" t="str">
            <v>AlicanteThomson Airways</v>
          </cell>
          <cell r="C10" t="str">
            <v>Alicante</v>
          </cell>
          <cell r="D10" t="str">
            <v>TUI</v>
          </cell>
        </row>
        <row r="11">
          <cell r="B11" t="str">
            <v>AlmeriaJet2</v>
          </cell>
          <cell r="C11" t="str">
            <v>Almeria</v>
          </cell>
          <cell r="D11" t="str">
            <v>Jet2</v>
          </cell>
        </row>
        <row r="12">
          <cell r="B12" t="str">
            <v>AmritsarAir India</v>
          </cell>
          <cell r="C12" t="str">
            <v>Amritsar</v>
          </cell>
          <cell r="D12" t="str">
            <v>Air India</v>
          </cell>
        </row>
        <row r="13">
          <cell r="B13" t="str">
            <v>AmritsarSingapore Airlines</v>
          </cell>
          <cell r="C13" t="str">
            <v>Amritsar</v>
          </cell>
          <cell r="D13" t="str">
            <v>SpiceJet</v>
          </cell>
        </row>
        <row r="14">
          <cell r="B14" t="str">
            <v>AmsterdameasyJet</v>
          </cell>
          <cell r="C14" t="str">
            <v>Amsterdam</v>
          </cell>
          <cell r="D14" t="str">
            <v>easyJet</v>
          </cell>
        </row>
        <row r="15">
          <cell r="B15" t="str">
            <v>AmsterdamKLM Royal Dutch Airlines</v>
          </cell>
          <cell r="C15" t="str">
            <v>Amsterdam</v>
          </cell>
          <cell r="D15" t="str">
            <v>KLM Royal Dutch Airlines</v>
          </cell>
        </row>
        <row r="16">
          <cell r="B16" t="str">
            <v>AntalyaCorendon Airlines</v>
          </cell>
          <cell r="C16" t="str">
            <v>Antalya</v>
          </cell>
          <cell r="D16" t="str">
            <v>Corendon Airlines</v>
          </cell>
        </row>
        <row r="17">
          <cell r="B17" t="str">
            <v>AntalyaeasyJet</v>
          </cell>
          <cell r="C17" t="str">
            <v>Antalya</v>
          </cell>
          <cell r="D17" t="str">
            <v>easyJet</v>
          </cell>
        </row>
        <row r="18">
          <cell r="B18" t="str">
            <v>AntalyaJet2</v>
          </cell>
          <cell r="C18" t="str">
            <v>Antalya</v>
          </cell>
          <cell r="D18" t="str">
            <v>Jet2</v>
          </cell>
        </row>
        <row r="19">
          <cell r="B19" t="str">
            <v>AntalyaSunexpress</v>
          </cell>
          <cell r="C19" t="str">
            <v>Antalya</v>
          </cell>
          <cell r="D19" t="str">
            <v>Sunexpress</v>
          </cell>
        </row>
        <row r="20">
          <cell r="B20" t="str">
            <v>AntalyaThomson Airways</v>
          </cell>
          <cell r="C20" t="str">
            <v>Antalya</v>
          </cell>
          <cell r="D20" t="str">
            <v>TUI</v>
          </cell>
        </row>
        <row r="21">
          <cell r="B21" t="str">
            <v>AthensJet2</v>
          </cell>
          <cell r="C21" t="str">
            <v>Athens</v>
          </cell>
          <cell r="D21" t="str">
            <v>Jet2</v>
          </cell>
        </row>
        <row r="22">
          <cell r="B22" t="str">
            <v>BahrainGulf Air</v>
          </cell>
          <cell r="C22" t="str">
            <v>Bahrain</v>
          </cell>
          <cell r="D22" t="str">
            <v>Gulf Air</v>
          </cell>
        </row>
        <row r="23">
          <cell r="B23" t="str">
            <v>BakuAZERBAIJAN AIRLINES (AZAL)</v>
          </cell>
          <cell r="C23" t="str">
            <v>Baku</v>
          </cell>
          <cell r="D23" t="str">
            <v>AZERBAIJAN AIRLINES (AZAL)</v>
          </cell>
        </row>
        <row r="24">
          <cell r="B24" t="str">
            <v>BarcelonaeasyJet</v>
          </cell>
          <cell r="C24" t="str">
            <v>Barcelona</v>
          </cell>
          <cell r="D24" t="str">
            <v>easyJet</v>
          </cell>
        </row>
        <row r="25">
          <cell r="B25" t="str">
            <v>BarcelonaJet2</v>
          </cell>
          <cell r="C25" t="str">
            <v>Barcelona</v>
          </cell>
          <cell r="D25" t="str">
            <v>Jet2</v>
          </cell>
        </row>
        <row r="26">
          <cell r="B26" t="str">
            <v>BarcelonaRyanair</v>
          </cell>
          <cell r="C26" t="str">
            <v>Barcelona</v>
          </cell>
          <cell r="D26" t="str">
            <v>Ryanair</v>
          </cell>
        </row>
        <row r="27">
          <cell r="B27" t="str">
            <v>BarcelonaThomson Airways</v>
          </cell>
          <cell r="C27" t="str">
            <v>Barcelona</v>
          </cell>
          <cell r="D27" t="str">
            <v>TUI</v>
          </cell>
        </row>
        <row r="28">
          <cell r="B28" t="str">
            <v>BarcelonaUnknown</v>
          </cell>
          <cell r="C28" t="str">
            <v>Barcelona</v>
          </cell>
          <cell r="D28" t="str">
            <v>Unknown</v>
          </cell>
        </row>
        <row r="29">
          <cell r="B29" t="str">
            <v>BarcelonaVueling Airlines</v>
          </cell>
          <cell r="C29" t="str">
            <v>Barcelona</v>
          </cell>
          <cell r="D29" t="str">
            <v>Vueling Airlines</v>
          </cell>
        </row>
        <row r="30">
          <cell r="B30" t="str">
            <v>BelfastAer Lingus</v>
          </cell>
          <cell r="C30" t="str">
            <v>Belfast</v>
          </cell>
          <cell r="D30" t="str">
            <v>Aer Lingus</v>
          </cell>
        </row>
        <row r="31">
          <cell r="B31" t="str">
            <v>BelfasteasyJet</v>
          </cell>
          <cell r="C31" t="str">
            <v>Belfast</v>
          </cell>
          <cell r="D31" t="str">
            <v>easyJet</v>
          </cell>
        </row>
        <row r="32">
          <cell r="B32" t="str">
            <v>BergenJet2</v>
          </cell>
          <cell r="C32" t="str">
            <v>Bergen</v>
          </cell>
          <cell r="D32" t="str">
            <v>Jet2</v>
          </cell>
        </row>
        <row r="33">
          <cell r="B33" t="str">
            <v>BerlineasyJet</v>
          </cell>
          <cell r="C33" t="str">
            <v>Berlin</v>
          </cell>
          <cell r="D33" t="str">
            <v>easyJet</v>
          </cell>
        </row>
        <row r="34">
          <cell r="B34" t="str">
            <v>BerlinRyanair</v>
          </cell>
          <cell r="C34" t="str">
            <v>Berlin</v>
          </cell>
          <cell r="D34" t="str">
            <v>Ryanair</v>
          </cell>
        </row>
        <row r="35">
          <cell r="B35" t="str">
            <v>BirminghamAer Lingus</v>
          </cell>
          <cell r="C35" t="str">
            <v>Birmingham</v>
          </cell>
          <cell r="D35" t="str">
            <v>Aer Lingus</v>
          </cell>
        </row>
        <row r="36">
          <cell r="B36" t="str">
            <v>BirminghameasyJet</v>
          </cell>
          <cell r="C36" t="str">
            <v>Birmingham</v>
          </cell>
          <cell r="D36" t="str">
            <v>easyJet</v>
          </cell>
        </row>
        <row r="37">
          <cell r="B37" t="str">
            <v>Boa Vista IslandThomson Airways</v>
          </cell>
          <cell r="C37" t="str">
            <v>Boa Vista Island</v>
          </cell>
          <cell r="D37" t="str">
            <v>TUI</v>
          </cell>
        </row>
        <row r="38">
          <cell r="B38" t="str">
            <v>BodrumJet2</v>
          </cell>
          <cell r="C38" t="str">
            <v>Bodrum</v>
          </cell>
          <cell r="D38" t="str">
            <v>Jet2</v>
          </cell>
        </row>
        <row r="39">
          <cell r="B39" t="str">
            <v>BolognaNEOS SPA</v>
          </cell>
          <cell r="C39" t="str">
            <v>Bologna</v>
          </cell>
          <cell r="D39" t="str">
            <v>NEOS SPA</v>
          </cell>
        </row>
        <row r="40">
          <cell r="B40" t="str">
            <v>BolognaThomson Airways</v>
          </cell>
          <cell r="C40" t="str">
            <v>Bologna</v>
          </cell>
          <cell r="D40" t="str">
            <v>TUI</v>
          </cell>
        </row>
        <row r="41">
          <cell r="B41" t="str">
            <v>BordeauxeasyJet</v>
          </cell>
          <cell r="C41" t="str">
            <v>Bordeaux</v>
          </cell>
          <cell r="D41" t="str">
            <v>easyJet</v>
          </cell>
        </row>
        <row r="42">
          <cell r="B42" t="str">
            <v>BordeauxJet2</v>
          </cell>
          <cell r="C42" t="str">
            <v>Bordeaux</v>
          </cell>
          <cell r="D42" t="str">
            <v>Jet2</v>
          </cell>
        </row>
        <row r="43">
          <cell r="B43" t="str">
            <v>BournemouthBritish Airways</v>
          </cell>
          <cell r="C43" t="str">
            <v>Bournemouth</v>
          </cell>
          <cell r="D43" t="str">
            <v>British Airways</v>
          </cell>
        </row>
        <row r="44">
          <cell r="B44" t="str">
            <v>BournemouthJet2</v>
          </cell>
          <cell r="C44" t="str">
            <v>Bournemouth</v>
          </cell>
          <cell r="D44" t="str">
            <v>Jet2</v>
          </cell>
        </row>
        <row r="45">
          <cell r="B45" t="str">
            <v>BridgetownThomson Airways</v>
          </cell>
          <cell r="C45" t="str">
            <v>Bridgetown</v>
          </cell>
          <cell r="D45" t="str">
            <v>TUI</v>
          </cell>
        </row>
        <row r="46">
          <cell r="B46" t="str">
            <v>BristoleasyJet</v>
          </cell>
          <cell r="C46" t="str">
            <v>Bristol</v>
          </cell>
          <cell r="D46" t="str">
            <v>easyJet</v>
          </cell>
        </row>
        <row r="47">
          <cell r="B47" t="str">
            <v>BristolRyanair</v>
          </cell>
          <cell r="C47" t="str">
            <v>Bristol</v>
          </cell>
          <cell r="D47" t="str">
            <v>Ryanair</v>
          </cell>
        </row>
        <row r="48">
          <cell r="B48" t="str">
            <v>BristolThomson Airways</v>
          </cell>
          <cell r="C48" t="str">
            <v>Bristol</v>
          </cell>
          <cell r="D48" t="str">
            <v>TUI</v>
          </cell>
        </row>
        <row r="49">
          <cell r="B49" t="str">
            <v>BrusselsBrussels Airlines</v>
          </cell>
          <cell r="C49" t="str">
            <v>Brussels</v>
          </cell>
          <cell r="D49" t="str">
            <v>Brussels Airlines</v>
          </cell>
        </row>
        <row r="50">
          <cell r="B50" t="str">
            <v>BucharestRyanair</v>
          </cell>
          <cell r="C50" t="str">
            <v>Bucharest</v>
          </cell>
          <cell r="D50" t="str">
            <v>Ryanair</v>
          </cell>
        </row>
        <row r="51">
          <cell r="B51" t="str">
            <v>BucharestWizz Air</v>
          </cell>
          <cell r="C51" t="str">
            <v>Bucharest</v>
          </cell>
          <cell r="D51" t="str">
            <v>Wizz Air</v>
          </cell>
        </row>
        <row r="52">
          <cell r="B52" t="str">
            <v>BudapestJet2</v>
          </cell>
          <cell r="C52" t="str">
            <v>Budapest</v>
          </cell>
          <cell r="D52" t="str">
            <v>Jet2</v>
          </cell>
        </row>
        <row r="53">
          <cell r="B53" t="str">
            <v>BudapestRyanair</v>
          </cell>
          <cell r="C53" t="str">
            <v>Budapest</v>
          </cell>
          <cell r="D53" t="str">
            <v>Ryanair</v>
          </cell>
        </row>
        <row r="54">
          <cell r="B54" t="str">
            <v>BudapestThomson Airways</v>
          </cell>
          <cell r="C54" t="str">
            <v>Budapest</v>
          </cell>
          <cell r="D54" t="str">
            <v>TUI</v>
          </cell>
        </row>
        <row r="55">
          <cell r="B55" t="str">
            <v>BudapestWizz Air</v>
          </cell>
          <cell r="C55" t="str">
            <v>Budapest</v>
          </cell>
          <cell r="D55" t="str">
            <v>Wizz Air</v>
          </cell>
        </row>
        <row r="56">
          <cell r="B56" t="str">
            <v>BurgasJet2</v>
          </cell>
          <cell r="C56" t="str">
            <v>Burgas</v>
          </cell>
          <cell r="D56" t="str">
            <v>Jet2</v>
          </cell>
        </row>
        <row r="57">
          <cell r="B57" t="str">
            <v>BurgasThomson Airways</v>
          </cell>
          <cell r="C57" t="str">
            <v>Burgas</v>
          </cell>
          <cell r="D57" t="str">
            <v>TUI</v>
          </cell>
        </row>
        <row r="58">
          <cell r="B58" t="str">
            <v>BydgoszczRyanair</v>
          </cell>
          <cell r="C58" t="str">
            <v>Bydgoszcz</v>
          </cell>
          <cell r="D58" t="str">
            <v>Ryanair</v>
          </cell>
        </row>
        <row r="59">
          <cell r="B59" t="str">
            <v>CancunThomson Airways</v>
          </cell>
          <cell r="C59" t="str">
            <v>Cancun</v>
          </cell>
          <cell r="D59" t="str">
            <v>TUI</v>
          </cell>
        </row>
        <row r="60">
          <cell r="B60" t="str">
            <v>CataniaJet2</v>
          </cell>
          <cell r="C60" t="str">
            <v>Catania</v>
          </cell>
          <cell r="D60" t="str">
            <v>Jet2</v>
          </cell>
        </row>
        <row r="61">
          <cell r="B61" t="str">
            <v>ChamberyJet2</v>
          </cell>
          <cell r="C61" t="str">
            <v>Chambery</v>
          </cell>
          <cell r="D61" t="str">
            <v>Jet2</v>
          </cell>
        </row>
        <row r="62">
          <cell r="B62" t="str">
            <v>ChamberyThomson Airways</v>
          </cell>
          <cell r="C62" t="str">
            <v>Chambery</v>
          </cell>
          <cell r="D62" t="str">
            <v>TUI</v>
          </cell>
        </row>
        <row r="63">
          <cell r="B63" t="str">
            <v>Chania, CreteJet2</v>
          </cell>
          <cell r="C63" t="str">
            <v>Chania, Crete</v>
          </cell>
          <cell r="D63" t="str">
            <v>Jet2</v>
          </cell>
        </row>
        <row r="64">
          <cell r="B64" t="str">
            <v>Chania, CreteRyanair</v>
          </cell>
          <cell r="C64" t="str">
            <v>Chania, Crete</v>
          </cell>
          <cell r="D64" t="str">
            <v>Ryanair</v>
          </cell>
        </row>
        <row r="65">
          <cell r="B65" t="str">
            <v>Chania, CreteThomson Airways</v>
          </cell>
          <cell r="C65" t="str">
            <v>Chania, Crete</v>
          </cell>
          <cell r="D65" t="str">
            <v>TUI</v>
          </cell>
        </row>
        <row r="66">
          <cell r="B66" t="str">
            <v>Cologne-BonnJet2</v>
          </cell>
          <cell r="C66" t="str">
            <v>Cologne-Bonn</v>
          </cell>
          <cell r="D66" t="str">
            <v>Jet2</v>
          </cell>
        </row>
        <row r="67">
          <cell r="B67" t="str">
            <v>CopenhagenSAS</v>
          </cell>
          <cell r="C67" t="str">
            <v>Copenhagen</v>
          </cell>
          <cell r="D67" t="str">
            <v>SAS</v>
          </cell>
        </row>
        <row r="68">
          <cell r="B68" t="str">
            <v>CorfueasyJet</v>
          </cell>
          <cell r="C68" t="str">
            <v>Corfu</v>
          </cell>
          <cell r="D68" t="str">
            <v>easyJet</v>
          </cell>
        </row>
        <row r="69">
          <cell r="B69" t="str">
            <v>CorfuJet2</v>
          </cell>
          <cell r="C69" t="str">
            <v>Corfu</v>
          </cell>
          <cell r="D69" t="str">
            <v>Jet2</v>
          </cell>
        </row>
        <row r="70">
          <cell r="B70" t="str">
            <v>CorfuRyanair</v>
          </cell>
          <cell r="C70" t="str">
            <v>Corfu</v>
          </cell>
          <cell r="D70" t="str">
            <v>Ryanair</v>
          </cell>
        </row>
        <row r="71">
          <cell r="B71" t="str">
            <v>CorfuThomson Airways</v>
          </cell>
          <cell r="C71" t="str">
            <v>Corfu</v>
          </cell>
          <cell r="D71" t="str">
            <v>TUI</v>
          </cell>
        </row>
        <row r="72">
          <cell r="B72" t="str">
            <v>CorkRyanair</v>
          </cell>
          <cell r="C72" t="str">
            <v>Cork</v>
          </cell>
          <cell r="D72" t="str">
            <v>Ryanair</v>
          </cell>
        </row>
        <row r="73">
          <cell r="B73" t="str">
            <v>CorveraRyanair</v>
          </cell>
          <cell r="C73" t="str">
            <v>Corvera</v>
          </cell>
          <cell r="D73" t="str">
            <v>Ryanair</v>
          </cell>
        </row>
        <row r="74">
          <cell r="B74" t="str">
            <v>CraiovaWizz Air</v>
          </cell>
          <cell r="C74" t="str">
            <v>Craiova</v>
          </cell>
          <cell r="D74" t="str">
            <v>Wizz Air</v>
          </cell>
        </row>
        <row r="75">
          <cell r="B75" t="str">
            <v>DalamaneasyJet</v>
          </cell>
          <cell r="C75" t="str">
            <v>Dalaman</v>
          </cell>
          <cell r="D75" t="str">
            <v>easyJet</v>
          </cell>
        </row>
        <row r="76">
          <cell r="B76" t="str">
            <v>DalamanFreebird Airlines</v>
          </cell>
          <cell r="C76" t="str">
            <v>Dalaman</v>
          </cell>
          <cell r="D76" t="str">
            <v>Freebird Airlines</v>
          </cell>
        </row>
        <row r="77">
          <cell r="B77" t="str">
            <v>DalamanJet2</v>
          </cell>
          <cell r="C77" t="str">
            <v>Dalaman</v>
          </cell>
          <cell r="D77" t="str">
            <v>Jet2</v>
          </cell>
        </row>
        <row r="78">
          <cell r="B78" t="str">
            <v>DalamanSunexpress</v>
          </cell>
          <cell r="C78" t="str">
            <v>Dalaman</v>
          </cell>
          <cell r="D78" t="str">
            <v>Sunexpress</v>
          </cell>
        </row>
        <row r="79">
          <cell r="B79" t="str">
            <v>DalamanThomson Airways</v>
          </cell>
          <cell r="C79" t="str">
            <v>Dalaman</v>
          </cell>
          <cell r="D79" t="str">
            <v>TUI</v>
          </cell>
        </row>
        <row r="80">
          <cell r="B80" t="str">
            <v>DelhiAir India</v>
          </cell>
          <cell r="C80" t="str">
            <v>Delhi</v>
          </cell>
          <cell r="D80" t="str">
            <v>Air India</v>
          </cell>
        </row>
        <row r="81">
          <cell r="B81" t="str">
            <v>DerryeasyJet</v>
          </cell>
          <cell r="C81" t="str">
            <v>Derry</v>
          </cell>
          <cell r="D81" t="str">
            <v>easyJet</v>
          </cell>
        </row>
        <row r="82">
          <cell r="B82" t="str">
            <v>DohaQatar Airways</v>
          </cell>
          <cell r="C82" t="str">
            <v>Doha</v>
          </cell>
          <cell r="D82" t="str">
            <v>Qatar Airways</v>
          </cell>
        </row>
        <row r="83">
          <cell r="B83" t="str">
            <v>DubaiEmirates Airline</v>
          </cell>
          <cell r="C83" t="str">
            <v>Dubai</v>
          </cell>
          <cell r="D83" t="str">
            <v>Emirates Airline</v>
          </cell>
        </row>
        <row r="84">
          <cell r="B84" t="str">
            <v>DublinAer Lingus</v>
          </cell>
          <cell r="C84" t="str">
            <v>Dublin</v>
          </cell>
          <cell r="D84" t="str">
            <v>Aer Lingus</v>
          </cell>
        </row>
        <row r="85">
          <cell r="B85" t="str">
            <v>DublinJet2</v>
          </cell>
          <cell r="C85" t="str">
            <v>Dublin</v>
          </cell>
          <cell r="D85" t="str">
            <v>Jet2</v>
          </cell>
        </row>
        <row r="86">
          <cell r="B86" t="str">
            <v>DublinRyanair</v>
          </cell>
          <cell r="C86" t="str">
            <v>Dublin</v>
          </cell>
          <cell r="D86" t="str">
            <v>Ryanair</v>
          </cell>
        </row>
        <row r="87">
          <cell r="B87" t="str">
            <v>DublinTurkish Airlines</v>
          </cell>
          <cell r="C87" t="str">
            <v>Dublin</v>
          </cell>
          <cell r="D87" t="str">
            <v>Turkish Airlines</v>
          </cell>
        </row>
        <row r="88">
          <cell r="B88" t="str">
            <v>DubrovnikJet2</v>
          </cell>
          <cell r="C88" t="str">
            <v>Dubrovnik</v>
          </cell>
          <cell r="D88" t="str">
            <v>Jet2</v>
          </cell>
        </row>
        <row r="89">
          <cell r="B89" t="str">
            <v>DubrovnikThomson Airways</v>
          </cell>
          <cell r="C89" t="str">
            <v>Dubrovnik</v>
          </cell>
          <cell r="D89" t="str">
            <v>TUI</v>
          </cell>
        </row>
        <row r="90">
          <cell r="B90" t="str">
            <v>DurhamLoganair</v>
          </cell>
          <cell r="C90" t="str">
            <v>Durham</v>
          </cell>
          <cell r="D90" t="str">
            <v>Loganair</v>
          </cell>
        </row>
        <row r="91">
          <cell r="B91" t="str">
            <v>DusseldorfEuroWings</v>
          </cell>
          <cell r="C91" t="str">
            <v>Dusseldorf</v>
          </cell>
          <cell r="D91" t="str">
            <v>EuroWings</v>
          </cell>
        </row>
        <row r="92">
          <cell r="B92" t="str">
            <v>East MidlandsThomson Airways</v>
          </cell>
          <cell r="C92" t="str">
            <v>East Midlands</v>
          </cell>
          <cell r="D92" t="str">
            <v>TUI</v>
          </cell>
        </row>
        <row r="93">
          <cell r="B93" t="str">
            <v>EdinburgheasyJet</v>
          </cell>
          <cell r="C93" t="str">
            <v>Edinburgh</v>
          </cell>
          <cell r="D93" t="str">
            <v>easyJet</v>
          </cell>
        </row>
        <row r="94">
          <cell r="B94" t="str">
            <v>EnfidhaeasyJet</v>
          </cell>
          <cell r="C94" t="str">
            <v>Enfidha</v>
          </cell>
          <cell r="D94" t="str">
            <v>easyJet</v>
          </cell>
        </row>
        <row r="95">
          <cell r="B95" t="str">
            <v>EnfidhaThomson Airways</v>
          </cell>
          <cell r="C95" t="str">
            <v>Enfidha</v>
          </cell>
          <cell r="D95" t="str">
            <v>TUI</v>
          </cell>
        </row>
        <row r="96">
          <cell r="B96" t="str">
            <v>EnontekioEnter Air</v>
          </cell>
          <cell r="C96" t="str">
            <v>Enontekio</v>
          </cell>
          <cell r="D96" t="str">
            <v>Enter Air</v>
          </cell>
        </row>
        <row r="97">
          <cell r="B97" t="str">
            <v>EnontekioJet2</v>
          </cell>
          <cell r="C97" t="str">
            <v>Enontekio</v>
          </cell>
          <cell r="D97" t="str">
            <v>Jet2</v>
          </cell>
        </row>
        <row r="98">
          <cell r="B98" t="str">
            <v>FaroeasyJet</v>
          </cell>
          <cell r="C98" t="str">
            <v>Faro</v>
          </cell>
          <cell r="D98" t="str">
            <v>easyJet</v>
          </cell>
        </row>
        <row r="99">
          <cell r="B99" t="str">
            <v>FaroJet2</v>
          </cell>
          <cell r="C99" t="str">
            <v>Faro</v>
          </cell>
          <cell r="D99" t="str">
            <v>Jet2</v>
          </cell>
        </row>
        <row r="100">
          <cell r="B100" t="str">
            <v>FaroRyanair</v>
          </cell>
          <cell r="C100" t="str">
            <v>Faro</v>
          </cell>
          <cell r="D100" t="str">
            <v>Ryanair</v>
          </cell>
        </row>
        <row r="101">
          <cell r="B101" t="str">
            <v>FaroThomson Airways</v>
          </cell>
          <cell r="C101" t="str">
            <v>Faro</v>
          </cell>
          <cell r="D101" t="str">
            <v>TUI</v>
          </cell>
        </row>
        <row r="102">
          <cell r="B102" t="str">
            <v>FrankfurtAir Dolomiti</v>
          </cell>
          <cell r="C102" t="str">
            <v>Frankfurt</v>
          </cell>
          <cell r="D102" t="str">
            <v>Air Dolomiti</v>
          </cell>
        </row>
        <row r="103">
          <cell r="B103" t="str">
            <v>FrankfurtLufthansa</v>
          </cell>
          <cell r="C103" t="str">
            <v>Frankfurt</v>
          </cell>
          <cell r="D103" t="str">
            <v>Lufthansa</v>
          </cell>
        </row>
        <row r="104">
          <cell r="B104" t="str">
            <v>FuerteventuraeasyJet</v>
          </cell>
          <cell r="C104" t="str">
            <v>Fuerteventura</v>
          </cell>
          <cell r="D104" t="str">
            <v>easyJet</v>
          </cell>
        </row>
        <row r="105">
          <cell r="B105" t="str">
            <v>FuerteventuraJet2</v>
          </cell>
          <cell r="C105" t="str">
            <v>Fuerteventura</v>
          </cell>
          <cell r="D105" t="str">
            <v>Jet2</v>
          </cell>
        </row>
        <row r="106">
          <cell r="B106" t="str">
            <v>FuerteventuraRyanair</v>
          </cell>
          <cell r="C106" t="str">
            <v>Fuerteventura</v>
          </cell>
          <cell r="D106" t="str">
            <v>Ryanair</v>
          </cell>
        </row>
        <row r="107">
          <cell r="B107" t="str">
            <v>FuerteventuraThomson Airways</v>
          </cell>
          <cell r="C107" t="str">
            <v>Fuerteventura</v>
          </cell>
          <cell r="D107" t="str">
            <v>TUI</v>
          </cell>
        </row>
        <row r="108">
          <cell r="B108" t="str">
            <v>GdanskJet2</v>
          </cell>
          <cell r="C108" t="str">
            <v>Gdansk</v>
          </cell>
          <cell r="D108" t="str">
            <v>Jet2</v>
          </cell>
        </row>
        <row r="109">
          <cell r="B109" t="str">
            <v>GenevaeasyJet</v>
          </cell>
          <cell r="C109" t="str">
            <v>Geneva</v>
          </cell>
          <cell r="D109" t="str">
            <v>easyJet</v>
          </cell>
        </row>
        <row r="110">
          <cell r="B110" t="str">
            <v>GenevaJet2</v>
          </cell>
          <cell r="C110" t="str">
            <v>Geneva</v>
          </cell>
          <cell r="D110" t="str">
            <v>Jet2</v>
          </cell>
        </row>
        <row r="111">
          <cell r="B111" t="str">
            <v>GeronaJet2</v>
          </cell>
          <cell r="C111" t="str">
            <v>Gerona</v>
          </cell>
          <cell r="D111" t="str">
            <v>Jet2</v>
          </cell>
        </row>
        <row r="112">
          <cell r="B112" t="str">
            <v>GeronaRyanair</v>
          </cell>
          <cell r="C112" t="str">
            <v>Gerona</v>
          </cell>
          <cell r="D112" t="str">
            <v>Ryanair</v>
          </cell>
        </row>
        <row r="113">
          <cell r="B113" t="str">
            <v>GeronaThomson Airways</v>
          </cell>
          <cell r="C113" t="str">
            <v>Gerona</v>
          </cell>
          <cell r="D113" t="str">
            <v>TUI</v>
          </cell>
        </row>
        <row r="114">
          <cell r="B114" t="str">
            <v>GibraltareasyJet</v>
          </cell>
          <cell r="C114" t="str">
            <v>Gibraltar</v>
          </cell>
          <cell r="D114" t="str">
            <v>easyJet</v>
          </cell>
        </row>
        <row r="115">
          <cell r="B115" t="str">
            <v>GlasgoweasyJet</v>
          </cell>
          <cell r="C115" t="str">
            <v>Glasgow</v>
          </cell>
          <cell r="D115" t="str">
            <v>easyJet</v>
          </cell>
        </row>
        <row r="116">
          <cell r="B116" t="str">
            <v>Gran CanariaeasyJet</v>
          </cell>
          <cell r="C116" t="str">
            <v>Gran Canaria</v>
          </cell>
          <cell r="D116" t="str">
            <v>easyJet</v>
          </cell>
        </row>
        <row r="117">
          <cell r="B117" t="str">
            <v>Gran CanariaJet2</v>
          </cell>
          <cell r="C117" t="str">
            <v>Gran Canaria</v>
          </cell>
          <cell r="D117" t="str">
            <v>Jet2</v>
          </cell>
        </row>
        <row r="118">
          <cell r="B118" t="str">
            <v>Gran CanariaRyanair</v>
          </cell>
          <cell r="C118" t="str">
            <v>Gran Canaria</v>
          </cell>
          <cell r="D118" t="str">
            <v>Ryanair</v>
          </cell>
        </row>
        <row r="119">
          <cell r="B119" t="str">
            <v>Gran CanariaThomson Airways</v>
          </cell>
          <cell r="C119" t="str">
            <v>Gran Canaria</v>
          </cell>
          <cell r="D119" t="str">
            <v>TUI</v>
          </cell>
        </row>
        <row r="120">
          <cell r="B120" t="str">
            <v>GrenobleeasyJet</v>
          </cell>
          <cell r="C120" t="str">
            <v>Grenoble</v>
          </cell>
          <cell r="D120" t="str">
            <v>easyJet</v>
          </cell>
        </row>
        <row r="121">
          <cell r="B121" t="str">
            <v>GrenobleJet2</v>
          </cell>
          <cell r="C121" t="str">
            <v>Grenoble</v>
          </cell>
          <cell r="D121" t="str">
            <v>Jet2</v>
          </cell>
        </row>
        <row r="122">
          <cell r="B122" t="str">
            <v>GrenobleRyanair</v>
          </cell>
          <cell r="C122" t="str">
            <v>Grenoble</v>
          </cell>
          <cell r="D122" t="str">
            <v>Ryanair</v>
          </cell>
        </row>
        <row r="123">
          <cell r="B123" t="str">
            <v>GuernseyAurigny Air Services Limited</v>
          </cell>
          <cell r="C123" t="str">
            <v>Guernsey</v>
          </cell>
          <cell r="D123" t="str">
            <v>Aurigny Air Services Limited</v>
          </cell>
        </row>
        <row r="124">
          <cell r="B124" t="str">
            <v>HannoverRyanair</v>
          </cell>
          <cell r="C124" t="str">
            <v>Hannover</v>
          </cell>
          <cell r="D124" t="str">
            <v>Ryanair</v>
          </cell>
        </row>
        <row r="125">
          <cell r="B125" t="str">
            <v>HeraklioneasyJet</v>
          </cell>
          <cell r="C125" t="str">
            <v>Heraklion</v>
          </cell>
          <cell r="D125" t="str">
            <v>easyJet</v>
          </cell>
        </row>
        <row r="126">
          <cell r="B126" t="str">
            <v>HeraklionJet2</v>
          </cell>
          <cell r="C126" t="str">
            <v>Heraklion</v>
          </cell>
          <cell r="D126" t="str">
            <v>Jet2</v>
          </cell>
        </row>
        <row r="127">
          <cell r="B127" t="str">
            <v>HeraklionThomson Airways</v>
          </cell>
          <cell r="C127" t="str">
            <v>Heraklion</v>
          </cell>
          <cell r="D127" t="str">
            <v>TUI</v>
          </cell>
        </row>
        <row r="128">
          <cell r="B128" t="str">
            <v>HurghadaeasyJet</v>
          </cell>
          <cell r="C128" t="str">
            <v>Hurghada</v>
          </cell>
          <cell r="D128" t="str">
            <v>easyJet</v>
          </cell>
        </row>
        <row r="129">
          <cell r="B129" t="str">
            <v>HurghadaThomson Airways</v>
          </cell>
          <cell r="C129" t="str">
            <v>Hurghada</v>
          </cell>
          <cell r="D129" t="str">
            <v>TUI</v>
          </cell>
        </row>
        <row r="130">
          <cell r="B130" t="str">
            <v>IbizaJet2</v>
          </cell>
          <cell r="C130" t="str">
            <v>Ibiza</v>
          </cell>
          <cell r="D130" t="str">
            <v>Jet2</v>
          </cell>
        </row>
        <row r="131">
          <cell r="B131" t="str">
            <v>IbizaRyanair</v>
          </cell>
          <cell r="C131" t="str">
            <v>Ibiza</v>
          </cell>
          <cell r="D131" t="str">
            <v>Ryanair</v>
          </cell>
        </row>
        <row r="132">
          <cell r="B132" t="str">
            <v>IbizaThomson Airways</v>
          </cell>
          <cell r="C132" t="str">
            <v>Ibiza</v>
          </cell>
          <cell r="D132" t="str">
            <v>TUI</v>
          </cell>
        </row>
        <row r="133">
          <cell r="B133" t="str">
            <v>InnsbruckeasyJet</v>
          </cell>
          <cell r="C133" t="str">
            <v>Innsbruck</v>
          </cell>
          <cell r="D133" t="str">
            <v>easyJet</v>
          </cell>
        </row>
        <row r="134">
          <cell r="B134" t="str">
            <v>InnsbruckJet2</v>
          </cell>
          <cell r="C134" t="str">
            <v>Innsbruck</v>
          </cell>
          <cell r="D134" t="str">
            <v>Jet2</v>
          </cell>
        </row>
        <row r="135">
          <cell r="B135" t="str">
            <v>InnsbruckThomson Airways</v>
          </cell>
          <cell r="C135" t="str">
            <v>Innsbruck</v>
          </cell>
          <cell r="D135" t="str">
            <v>TUI</v>
          </cell>
        </row>
        <row r="136">
          <cell r="B136" t="str">
            <v>InvernesseasyJet</v>
          </cell>
          <cell r="C136" t="str">
            <v>Inverness</v>
          </cell>
          <cell r="D136" t="str">
            <v>easyJet</v>
          </cell>
        </row>
        <row r="137">
          <cell r="B137" t="str">
            <v>Isle Of ManEnter Air</v>
          </cell>
          <cell r="C137" t="str">
            <v>Isle Of Man</v>
          </cell>
          <cell r="D137" t="str">
            <v>Enter Air</v>
          </cell>
        </row>
        <row r="138">
          <cell r="B138" t="str">
            <v>Isle Of ManLoganair</v>
          </cell>
          <cell r="C138" t="str">
            <v>Isle Of Man</v>
          </cell>
          <cell r="D138" t="str">
            <v>Loganair</v>
          </cell>
        </row>
        <row r="139">
          <cell r="B139" t="str">
            <v>IstanbuleasyJet</v>
          </cell>
          <cell r="C139" t="str">
            <v>Istanbul</v>
          </cell>
          <cell r="D139" t="str">
            <v>easyJet</v>
          </cell>
        </row>
        <row r="140">
          <cell r="B140" t="str">
            <v>IstanbulSunexpress</v>
          </cell>
          <cell r="C140" t="str">
            <v>Istanbul</v>
          </cell>
          <cell r="D140" t="str">
            <v>Sunexpress</v>
          </cell>
        </row>
        <row r="141">
          <cell r="B141" t="str">
            <v>IstanbulTurkish Airlines</v>
          </cell>
          <cell r="C141" t="str">
            <v>Istanbul</v>
          </cell>
          <cell r="D141" t="str">
            <v>Turkish Airlines</v>
          </cell>
        </row>
        <row r="142">
          <cell r="B142" t="str">
            <v>IvaloJet2</v>
          </cell>
          <cell r="C142" t="str">
            <v>Ivalo</v>
          </cell>
          <cell r="D142" t="str">
            <v>Jet2</v>
          </cell>
        </row>
        <row r="143">
          <cell r="B143" t="str">
            <v>Izmir-Adnan MendJet2</v>
          </cell>
          <cell r="C143" t="str">
            <v>Izmir-Adnan Mend</v>
          </cell>
          <cell r="D143" t="str">
            <v>Jet2</v>
          </cell>
        </row>
        <row r="144">
          <cell r="B144" t="str">
            <v>Izmir-Adnan MendSunexpress</v>
          </cell>
          <cell r="C144" t="str">
            <v>Izmir-Adnan Mend</v>
          </cell>
          <cell r="D144" t="str">
            <v>Sunexpress</v>
          </cell>
        </row>
        <row r="145">
          <cell r="B145" t="str">
            <v>JeddahSaudia</v>
          </cell>
          <cell r="C145" t="str">
            <v>Jeddah</v>
          </cell>
          <cell r="D145" t="str">
            <v>Saudia</v>
          </cell>
        </row>
        <row r="146">
          <cell r="B146" t="str">
            <v>Jerez De La FronteraJet2</v>
          </cell>
          <cell r="C146" t="str">
            <v>Jerez De La Frontera</v>
          </cell>
          <cell r="D146" t="str">
            <v>Jet2</v>
          </cell>
        </row>
        <row r="147">
          <cell r="B147" t="str">
            <v>JerseyeasyJet</v>
          </cell>
          <cell r="C147" t="str">
            <v>Jersey</v>
          </cell>
          <cell r="D147" t="str">
            <v>easyJet</v>
          </cell>
        </row>
        <row r="148">
          <cell r="B148" t="str">
            <v>KalamataeasyJet</v>
          </cell>
          <cell r="C148" t="str">
            <v>Kalamata</v>
          </cell>
          <cell r="D148" t="str">
            <v>easyJet</v>
          </cell>
        </row>
        <row r="149">
          <cell r="B149" t="str">
            <v>KalamataJet2</v>
          </cell>
          <cell r="C149" t="str">
            <v>Kalamata</v>
          </cell>
          <cell r="D149" t="str">
            <v>Jet2</v>
          </cell>
        </row>
        <row r="150">
          <cell r="B150" t="str">
            <v>KatowiceJet2</v>
          </cell>
          <cell r="C150" t="str">
            <v>Katowice</v>
          </cell>
          <cell r="D150" t="str">
            <v>Jet2</v>
          </cell>
        </row>
        <row r="151">
          <cell r="B151" t="str">
            <v>KavalaThomson Airways</v>
          </cell>
          <cell r="C151" t="str">
            <v>Kavala</v>
          </cell>
          <cell r="D151" t="str">
            <v>TUI</v>
          </cell>
        </row>
        <row r="152">
          <cell r="B152" t="str">
            <v>KefaloniaJet2</v>
          </cell>
          <cell r="C152" t="str">
            <v>Kefalonia</v>
          </cell>
          <cell r="D152" t="str">
            <v>Jet2</v>
          </cell>
        </row>
        <row r="153">
          <cell r="B153" t="str">
            <v>KefaloniaThomson Airways</v>
          </cell>
          <cell r="C153" t="str">
            <v>Kefalonia</v>
          </cell>
          <cell r="D153" t="str">
            <v>TUI</v>
          </cell>
        </row>
        <row r="154">
          <cell r="B154" t="str">
            <v>KittilaThomson Airways</v>
          </cell>
          <cell r="C154" t="str">
            <v>Kittila</v>
          </cell>
          <cell r="D154" t="str">
            <v>TUI</v>
          </cell>
        </row>
        <row r="155">
          <cell r="B155" t="str">
            <v>KnockRyanair</v>
          </cell>
          <cell r="C155" t="str">
            <v>Knock</v>
          </cell>
          <cell r="D155" t="str">
            <v>Ryanair</v>
          </cell>
        </row>
        <row r="156">
          <cell r="B156" t="str">
            <v>KoseasyJet</v>
          </cell>
          <cell r="C156" t="str">
            <v>Kos</v>
          </cell>
          <cell r="D156" t="str">
            <v>easyJet</v>
          </cell>
        </row>
        <row r="157">
          <cell r="B157" t="str">
            <v>KosJet2</v>
          </cell>
          <cell r="C157" t="str">
            <v>Kos</v>
          </cell>
          <cell r="D157" t="str">
            <v>Jet2</v>
          </cell>
        </row>
        <row r="158">
          <cell r="B158" t="str">
            <v>KosThomson Airways</v>
          </cell>
          <cell r="C158" t="str">
            <v>Kos</v>
          </cell>
          <cell r="D158" t="str">
            <v>TUI</v>
          </cell>
        </row>
        <row r="159">
          <cell r="B159" t="str">
            <v>KrakoweasyJet</v>
          </cell>
          <cell r="C159" t="str">
            <v>Krakow</v>
          </cell>
          <cell r="D159" t="str">
            <v>easyJet</v>
          </cell>
        </row>
        <row r="160">
          <cell r="B160" t="str">
            <v>KrakowJet2</v>
          </cell>
          <cell r="C160" t="str">
            <v>Krakow</v>
          </cell>
          <cell r="D160" t="str">
            <v>Jet2</v>
          </cell>
        </row>
        <row r="161">
          <cell r="B161" t="str">
            <v>KrakowRyanair</v>
          </cell>
          <cell r="C161" t="str">
            <v>Krakow</v>
          </cell>
          <cell r="D161" t="str">
            <v>Ryanair</v>
          </cell>
        </row>
        <row r="162">
          <cell r="B162" t="str">
            <v>KrakowThomson Airways</v>
          </cell>
          <cell r="C162" t="str">
            <v>Krakow</v>
          </cell>
          <cell r="D162" t="str">
            <v>TUI</v>
          </cell>
        </row>
        <row r="163">
          <cell r="B163" t="str">
            <v>KuusamoJet2</v>
          </cell>
          <cell r="C163" t="str">
            <v>Kuusamo</v>
          </cell>
          <cell r="D163" t="str">
            <v>Jet2</v>
          </cell>
        </row>
        <row r="164">
          <cell r="B164" t="str">
            <v>KuusamoThomson Airways</v>
          </cell>
          <cell r="C164" t="str">
            <v>Kuusamo</v>
          </cell>
          <cell r="D164" t="str">
            <v>TUI</v>
          </cell>
        </row>
        <row r="165">
          <cell r="B165" t="str">
            <v>La RochelleJet2</v>
          </cell>
          <cell r="C165" t="str">
            <v>La Rochelle</v>
          </cell>
          <cell r="D165" t="str">
            <v>Jet2</v>
          </cell>
        </row>
        <row r="166">
          <cell r="B166" t="str">
            <v>La RomanaThomson Airways</v>
          </cell>
          <cell r="C166" t="str">
            <v>La Romana</v>
          </cell>
          <cell r="D166" t="str">
            <v>TUI</v>
          </cell>
        </row>
        <row r="167">
          <cell r="B167" t="str">
            <v>LanzaroteeasyJet</v>
          </cell>
          <cell r="C167" t="str">
            <v>Lanzarote</v>
          </cell>
          <cell r="D167" t="str">
            <v>easyJet</v>
          </cell>
        </row>
        <row r="168">
          <cell r="B168" t="str">
            <v>LanzaroteJet2</v>
          </cell>
          <cell r="C168" t="str">
            <v>Lanzarote</v>
          </cell>
          <cell r="D168" t="str">
            <v>Jet2</v>
          </cell>
        </row>
        <row r="169">
          <cell r="B169" t="str">
            <v>LanzaroteRyanair</v>
          </cell>
          <cell r="C169" t="str">
            <v>Lanzarote</v>
          </cell>
          <cell r="D169" t="str">
            <v>Ryanair</v>
          </cell>
        </row>
        <row r="170">
          <cell r="B170" t="str">
            <v>LanzaroteThomson Airways</v>
          </cell>
          <cell r="C170" t="str">
            <v>Lanzarote</v>
          </cell>
          <cell r="D170" t="str">
            <v>TUI</v>
          </cell>
        </row>
        <row r="171">
          <cell r="B171" t="str">
            <v>LarnacaeasyJet</v>
          </cell>
          <cell r="C171" t="str">
            <v>Larnaca</v>
          </cell>
          <cell r="D171" t="str">
            <v>easyJet</v>
          </cell>
        </row>
        <row r="172">
          <cell r="B172" t="str">
            <v>LarnacaJet2</v>
          </cell>
          <cell r="C172" t="str">
            <v>Larnaca</v>
          </cell>
          <cell r="D172" t="str">
            <v>Jet2</v>
          </cell>
        </row>
        <row r="173">
          <cell r="B173" t="str">
            <v>LarnacaThomson Airways</v>
          </cell>
          <cell r="C173" t="str">
            <v>Larnaca</v>
          </cell>
          <cell r="D173" t="str">
            <v>TUI</v>
          </cell>
        </row>
        <row r="174">
          <cell r="B174" t="str">
            <v>LisboneasyJet</v>
          </cell>
          <cell r="C174" t="str">
            <v>Lisbon</v>
          </cell>
          <cell r="D174" t="str">
            <v>easyJet</v>
          </cell>
        </row>
        <row r="175">
          <cell r="B175" t="str">
            <v>LisbonRyanair</v>
          </cell>
          <cell r="C175" t="str">
            <v>Lisbon</v>
          </cell>
          <cell r="D175" t="str">
            <v>Ryanair</v>
          </cell>
        </row>
        <row r="176">
          <cell r="B176" t="str">
            <v>LiverpoolWizz Air</v>
          </cell>
          <cell r="C176" t="str">
            <v>Liverpool</v>
          </cell>
          <cell r="D176" t="str">
            <v>Wizz Air</v>
          </cell>
        </row>
        <row r="177">
          <cell r="B177" t="str">
            <v>LodzRyanair</v>
          </cell>
          <cell r="C177" t="str">
            <v>Lodz</v>
          </cell>
          <cell r="D177" t="str">
            <v>Ryanair</v>
          </cell>
        </row>
        <row r="178">
          <cell r="B178" t="str">
            <v>London-GatwickeasyJet</v>
          </cell>
          <cell r="C178" t="str">
            <v>London-Gatwick</v>
          </cell>
          <cell r="D178" t="str">
            <v>easyJet</v>
          </cell>
        </row>
        <row r="179">
          <cell r="B179" t="str">
            <v>London-GatwickTitan Airways</v>
          </cell>
          <cell r="C179" t="str">
            <v>London-Gatwick</v>
          </cell>
          <cell r="D179" t="str">
            <v>Titan Airways</v>
          </cell>
        </row>
        <row r="180">
          <cell r="B180" t="str">
            <v>London-GatwickVueling Airlines</v>
          </cell>
          <cell r="C180" t="str">
            <v>London-Gatwick</v>
          </cell>
          <cell r="D180" t="str">
            <v>Vueling Airlines</v>
          </cell>
        </row>
        <row r="181">
          <cell r="B181" t="str">
            <v>London-HeathrowBritish Airways</v>
          </cell>
          <cell r="C181" t="str">
            <v>London-Heathrow</v>
          </cell>
          <cell r="D181" t="str">
            <v>British Airways</v>
          </cell>
        </row>
        <row r="182">
          <cell r="B182" t="str">
            <v>London-LutoneasyJet</v>
          </cell>
          <cell r="C182" t="str">
            <v>London-Luton</v>
          </cell>
          <cell r="D182" t="str">
            <v>easyJet</v>
          </cell>
        </row>
        <row r="183">
          <cell r="B183" t="str">
            <v>LourdesAir One</v>
          </cell>
          <cell r="C183" t="str">
            <v>Lourdes</v>
          </cell>
          <cell r="D183" t="str">
            <v>Air One</v>
          </cell>
        </row>
        <row r="184">
          <cell r="B184" t="str">
            <v>LourdesTitan Airways</v>
          </cell>
          <cell r="C184" t="str">
            <v>Lourdes</v>
          </cell>
          <cell r="D184" t="str">
            <v>Titan Airways</v>
          </cell>
        </row>
        <row r="185">
          <cell r="B185" t="str">
            <v>LyoneasyJet</v>
          </cell>
          <cell r="C185" t="str">
            <v>Lyon</v>
          </cell>
          <cell r="D185" t="str">
            <v>easyJet</v>
          </cell>
        </row>
        <row r="186">
          <cell r="B186" t="str">
            <v>LyonTravel Service Airlines</v>
          </cell>
          <cell r="C186" t="str">
            <v>Lyon</v>
          </cell>
          <cell r="D186" t="str">
            <v>Travel Service Airlines</v>
          </cell>
        </row>
        <row r="187">
          <cell r="B187" t="str">
            <v>MadeiraJet2</v>
          </cell>
          <cell r="C187" t="str">
            <v>Madeira</v>
          </cell>
          <cell r="D187" t="str">
            <v>Jet2</v>
          </cell>
        </row>
        <row r="188">
          <cell r="B188" t="str">
            <v>MadeiraThomson Airways</v>
          </cell>
          <cell r="C188" t="str">
            <v>Madeira</v>
          </cell>
          <cell r="D188" t="str">
            <v>TUI</v>
          </cell>
        </row>
        <row r="189">
          <cell r="B189" t="str">
            <v>MadridRyanair</v>
          </cell>
          <cell r="C189" t="str">
            <v>Madrid</v>
          </cell>
          <cell r="D189" t="str">
            <v>Ryanair</v>
          </cell>
        </row>
        <row r="190">
          <cell r="B190" t="str">
            <v>MalagaeasyJet</v>
          </cell>
          <cell r="C190" t="str">
            <v>Malaga</v>
          </cell>
          <cell r="D190" t="str">
            <v>easyJet</v>
          </cell>
        </row>
        <row r="191">
          <cell r="B191" t="str">
            <v>MalagaJet2</v>
          </cell>
          <cell r="C191" t="str">
            <v>Malaga</v>
          </cell>
          <cell r="D191" t="str">
            <v>Jet2</v>
          </cell>
        </row>
        <row r="192">
          <cell r="B192" t="str">
            <v>MalagaRyanair</v>
          </cell>
          <cell r="C192" t="str">
            <v>Malaga</v>
          </cell>
          <cell r="D192" t="str">
            <v>Ryanair</v>
          </cell>
        </row>
        <row r="193">
          <cell r="B193" t="str">
            <v>MalagaThomson Airways</v>
          </cell>
          <cell r="C193" t="str">
            <v>Malaga</v>
          </cell>
          <cell r="D193" t="str">
            <v>TUI</v>
          </cell>
        </row>
        <row r="194">
          <cell r="B194" t="str">
            <v>MaltaeasyJet</v>
          </cell>
          <cell r="C194" t="str">
            <v>Malta</v>
          </cell>
          <cell r="D194" t="str">
            <v>easyJet</v>
          </cell>
        </row>
        <row r="195">
          <cell r="B195" t="str">
            <v>MaltaJet2</v>
          </cell>
          <cell r="C195" t="str">
            <v>Malta</v>
          </cell>
          <cell r="D195" t="str">
            <v>Jet2</v>
          </cell>
        </row>
        <row r="196">
          <cell r="B196" t="str">
            <v>MaltaRyanair</v>
          </cell>
          <cell r="C196" t="str">
            <v>Malta</v>
          </cell>
          <cell r="D196" t="str">
            <v>Ryanair</v>
          </cell>
        </row>
        <row r="197">
          <cell r="B197" t="str">
            <v>MaltaThomson Airways</v>
          </cell>
          <cell r="C197" t="str">
            <v>Malta</v>
          </cell>
          <cell r="D197" t="str">
            <v>TUI</v>
          </cell>
        </row>
        <row r="198">
          <cell r="B198" t="str">
            <v>ManchestereasyJet</v>
          </cell>
          <cell r="C198" t="str">
            <v>Manchester</v>
          </cell>
          <cell r="D198" t="str">
            <v>easyJet</v>
          </cell>
        </row>
        <row r="199">
          <cell r="B199" t="str">
            <v>ManchesterRyanair</v>
          </cell>
          <cell r="C199" t="str">
            <v>Manchester</v>
          </cell>
          <cell r="D199" t="str">
            <v>Ryanair</v>
          </cell>
        </row>
        <row r="200">
          <cell r="B200" t="str">
            <v>MarrakecheasyJet</v>
          </cell>
          <cell r="C200" t="str">
            <v>Marrakech</v>
          </cell>
          <cell r="D200" t="str">
            <v>easyJet</v>
          </cell>
        </row>
        <row r="201">
          <cell r="B201" t="str">
            <v>MarrakechJet2</v>
          </cell>
          <cell r="C201" t="str">
            <v>Marrakech</v>
          </cell>
          <cell r="D201" t="str">
            <v>Jet2</v>
          </cell>
        </row>
        <row r="202">
          <cell r="B202" t="str">
            <v>MarrakechRyanair</v>
          </cell>
          <cell r="C202" t="str">
            <v>Marrakech</v>
          </cell>
          <cell r="D202" t="str">
            <v>Ryanair</v>
          </cell>
        </row>
        <row r="203">
          <cell r="B203" t="str">
            <v>MarrakechThomson Airways</v>
          </cell>
          <cell r="C203" t="str">
            <v>Marrakech</v>
          </cell>
          <cell r="D203" t="str">
            <v>TUI</v>
          </cell>
        </row>
        <row r="204">
          <cell r="B204" t="str">
            <v>MenorcaJet2</v>
          </cell>
          <cell r="C204" t="str">
            <v>Menorca</v>
          </cell>
          <cell r="D204" t="str">
            <v>Jet2</v>
          </cell>
        </row>
        <row r="205">
          <cell r="B205" t="str">
            <v>MenorcaThomson Airways</v>
          </cell>
          <cell r="C205" t="str">
            <v>Menorca</v>
          </cell>
          <cell r="D205" t="str">
            <v>TUI</v>
          </cell>
        </row>
        <row r="206">
          <cell r="B206" t="str">
            <v>Milan-LinateeasyJet</v>
          </cell>
          <cell r="C206" t="str">
            <v>Milan-Linate</v>
          </cell>
          <cell r="D206" t="str">
            <v>easyJet</v>
          </cell>
        </row>
        <row r="207">
          <cell r="B207" t="str">
            <v>Milan-Orio SerioRyanair</v>
          </cell>
          <cell r="C207" t="str">
            <v>Milan-Orio Serio</v>
          </cell>
          <cell r="D207" t="str">
            <v>Ryanair</v>
          </cell>
        </row>
        <row r="208">
          <cell r="B208" t="str">
            <v>Milan-Orio SerioThomson Airways</v>
          </cell>
          <cell r="C208" t="str">
            <v>Milan-Orio Serio</v>
          </cell>
          <cell r="D208" t="str">
            <v>TUI</v>
          </cell>
        </row>
        <row r="209">
          <cell r="B209" t="str">
            <v>Montego BayThomson Airways</v>
          </cell>
          <cell r="C209" t="str">
            <v>Montego Bay</v>
          </cell>
          <cell r="D209" t="str">
            <v>TUI</v>
          </cell>
        </row>
        <row r="210">
          <cell r="B210" t="str">
            <v>MunichLufthansa</v>
          </cell>
          <cell r="C210" t="str">
            <v>Munich</v>
          </cell>
          <cell r="D210" t="str">
            <v>Lufthansa</v>
          </cell>
        </row>
        <row r="211">
          <cell r="B211" t="str">
            <v>MunichLufthansa City Airlines</v>
          </cell>
          <cell r="C211" t="str">
            <v>Munich</v>
          </cell>
          <cell r="D211" t="str">
            <v>Lufthansa City Airlines</v>
          </cell>
        </row>
        <row r="212">
          <cell r="B212" t="str">
            <v>MytileneJet2</v>
          </cell>
          <cell r="C212" t="str">
            <v>Mytilene</v>
          </cell>
          <cell r="D212" t="str">
            <v>Jet2</v>
          </cell>
        </row>
        <row r="213">
          <cell r="B213" t="str">
            <v>NaplesJet2</v>
          </cell>
          <cell r="C213" t="str">
            <v>Naples</v>
          </cell>
          <cell r="D213" t="str">
            <v>Jet2</v>
          </cell>
        </row>
        <row r="214">
          <cell r="B214" t="str">
            <v>NaplesThomson Airways</v>
          </cell>
          <cell r="C214" t="str">
            <v>Naples</v>
          </cell>
          <cell r="D214" t="str">
            <v>TUI</v>
          </cell>
        </row>
        <row r="215">
          <cell r="B215" t="str">
            <v>NewcastleBritish Airways</v>
          </cell>
          <cell r="C215" t="str">
            <v>Newcastle</v>
          </cell>
          <cell r="D215" t="str">
            <v>British Airways</v>
          </cell>
        </row>
        <row r="216">
          <cell r="B216" t="str">
            <v>NewcastleeasyJet</v>
          </cell>
          <cell r="C216" t="str">
            <v>Newcastle</v>
          </cell>
          <cell r="D216" t="str">
            <v>easyJet</v>
          </cell>
        </row>
        <row r="217">
          <cell r="B217" t="str">
            <v>NiceeasyJet</v>
          </cell>
          <cell r="C217" t="str">
            <v>Nice</v>
          </cell>
          <cell r="D217" t="str">
            <v>easyJet</v>
          </cell>
        </row>
        <row r="218">
          <cell r="B218" t="str">
            <v>NiceEnter Air</v>
          </cell>
          <cell r="C218" t="str">
            <v>Nice</v>
          </cell>
          <cell r="D218" t="str">
            <v>Enter Air</v>
          </cell>
        </row>
        <row r="219">
          <cell r="B219" t="str">
            <v>NiceJet2</v>
          </cell>
          <cell r="C219" t="str">
            <v>Nice</v>
          </cell>
          <cell r="D219" t="str">
            <v>Jet2</v>
          </cell>
        </row>
        <row r="220">
          <cell r="B220" t="str">
            <v>OlbiaJet2</v>
          </cell>
          <cell r="C220" t="str">
            <v>Olbia</v>
          </cell>
          <cell r="D220" t="str">
            <v>Jet2</v>
          </cell>
        </row>
        <row r="221">
          <cell r="B221" t="str">
            <v>PalermoJet2</v>
          </cell>
          <cell r="C221" t="str">
            <v>Palermo</v>
          </cell>
          <cell r="D221" t="str">
            <v>Jet2</v>
          </cell>
        </row>
        <row r="222">
          <cell r="B222" t="str">
            <v>Palma de MallorcaeasyJet</v>
          </cell>
          <cell r="C222" t="str">
            <v>Palma de Mallorca</v>
          </cell>
          <cell r="D222" t="str">
            <v>easyJet</v>
          </cell>
        </row>
        <row r="223">
          <cell r="B223" t="str">
            <v>Palma de MallorcaJet2</v>
          </cell>
          <cell r="C223" t="str">
            <v>Palma de Mallorca</v>
          </cell>
          <cell r="D223" t="str">
            <v>Jet2</v>
          </cell>
        </row>
        <row r="224">
          <cell r="B224" t="str">
            <v>Palma de MallorcaRyanair</v>
          </cell>
          <cell r="C224" t="str">
            <v>Palma de Mallorca</v>
          </cell>
          <cell r="D224" t="str">
            <v>Ryanair</v>
          </cell>
        </row>
        <row r="225">
          <cell r="B225" t="str">
            <v>Palma de MallorcaThomson Airways</v>
          </cell>
          <cell r="C225" t="str">
            <v>Palma de Mallorca</v>
          </cell>
          <cell r="D225" t="str">
            <v>TUI</v>
          </cell>
        </row>
        <row r="226">
          <cell r="B226" t="str">
            <v>PamplonaAir Nostrum</v>
          </cell>
          <cell r="C226" t="str">
            <v>Pamplona</v>
          </cell>
          <cell r="D226" t="str">
            <v>Air Nostrum</v>
          </cell>
        </row>
        <row r="227">
          <cell r="B227" t="str">
            <v>PaphosJet2</v>
          </cell>
          <cell r="C227" t="str">
            <v>Paphos</v>
          </cell>
          <cell r="D227" t="str">
            <v>Jet2</v>
          </cell>
        </row>
        <row r="228">
          <cell r="B228" t="str">
            <v>PaphosRyanair</v>
          </cell>
          <cell r="C228" t="str">
            <v>Paphos</v>
          </cell>
          <cell r="D228" t="str">
            <v>Ryanair</v>
          </cell>
        </row>
        <row r="229">
          <cell r="B229" t="str">
            <v>PaphosThomson Airways</v>
          </cell>
          <cell r="C229" t="str">
            <v>Paphos</v>
          </cell>
          <cell r="D229" t="str">
            <v>TUI</v>
          </cell>
        </row>
        <row r="230">
          <cell r="B230" t="str">
            <v>Paris-BeauvaisRyanair</v>
          </cell>
          <cell r="C230" t="str">
            <v>Paris-Beauvais</v>
          </cell>
          <cell r="D230" t="str">
            <v>Ryanair</v>
          </cell>
        </row>
        <row r="231">
          <cell r="B231" t="str">
            <v>Paris-De GaulleAir France</v>
          </cell>
          <cell r="C231" t="str">
            <v>Paris-De Gaulle</v>
          </cell>
          <cell r="D231" t="str">
            <v>Air France</v>
          </cell>
        </row>
        <row r="232">
          <cell r="B232" t="str">
            <v>Paris-De GaulleAir One</v>
          </cell>
          <cell r="C232" t="str">
            <v>Paris-De Gaulle</v>
          </cell>
          <cell r="D232" t="str">
            <v>Air One</v>
          </cell>
        </row>
        <row r="233">
          <cell r="B233" t="str">
            <v>Paris-De GaulleeasyJet</v>
          </cell>
          <cell r="C233" t="str">
            <v>Paris-De Gaulle</v>
          </cell>
          <cell r="D233" t="str">
            <v>easyJet</v>
          </cell>
        </row>
        <row r="234">
          <cell r="B234" t="str">
            <v>PauJet2</v>
          </cell>
          <cell r="C234" t="str">
            <v>Pau</v>
          </cell>
          <cell r="D234" t="str">
            <v>Jet2</v>
          </cell>
        </row>
        <row r="235">
          <cell r="B235" t="str">
            <v>PerpignanRyanair</v>
          </cell>
          <cell r="C235" t="str">
            <v>Perpignan</v>
          </cell>
          <cell r="D235" t="str">
            <v>Ryanair</v>
          </cell>
        </row>
        <row r="236">
          <cell r="B236" t="str">
            <v>PisaJet2</v>
          </cell>
          <cell r="C236" t="str">
            <v>Pisa</v>
          </cell>
          <cell r="D236" t="str">
            <v>Jet2</v>
          </cell>
        </row>
        <row r="237">
          <cell r="B237" t="str">
            <v>PisaRyanair</v>
          </cell>
          <cell r="C237" t="str">
            <v>Pisa</v>
          </cell>
          <cell r="D237" t="str">
            <v>Ryanair</v>
          </cell>
        </row>
        <row r="238">
          <cell r="B238" t="str">
            <v>PlovdivRyanair</v>
          </cell>
          <cell r="C238" t="str">
            <v>Plovdiv</v>
          </cell>
          <cell r="D238" t="str">
            <v>Ryanair</v>
          </cell>
        </row>
        <row r="239">
          <cell r="B239" t="str">
            <v>PortoJet2</v>
          </cell>
          <cell r="C239" t="str">
            <v>Porto</v>
          </cell>
          <cell r="D239" t="str">
            <v>Jet2</v>
          </cell>
        </row>
        <row r="240">
          <cell r="B240" t="str">
            <v>PortoRyanair</v>
          </cell>
          <cell r="C240" t="str">
            <v>Porto</v>
          </cell>
          <cell r="D240" t="str">
            <v>Ryanair</v>
          </cell>
        </row>
        <row r="241">
          <cell r="B241" t="str">
            <v>PortoTitan Airways</v>
          </cell>
          <cell r="C241" t="str">
            <v>Porto</v>
          </cell>
          <cell r="D241" t="str">
            <v>Titan Airways</v>
          </cell>
        </row>
        <row r="242">
          <cell r="B242" t="str">
            <v>PoznanRyanair</v>
          </cell>
          <cell r="C242" t="str">
            <v>Poznan</v>
          </cell>
          <cell r="D242" t="str">
            <v>Ryanair</v>
          </cell>
        </row>
        <row r="243">
          <cell r="B243" t="str">
            <v>PragueeasyJet</v>
          </cell>
          <cell r="C243" t="str">
            <v>Prague</v>
          </cell>
          <cell r="D243" t="str">
            <v>easyJet</v>
          </cell>
        </row>
        <row r="244">
          <cell r="B244" t="str">
            <v>PragueJet2</v>
          </cell>
          <cell r="C244" t="str">
            <v>Prague</v>
          </cell>
          <cell r="D244" t="str">
            <v>Jet2</v>
          </cell>
        </row>
        <row r="245">
          <cell r="B245" t="str">
            <v>Preveza/LefkasJet2</v>
          </cell>
          <cell r="C245" t="str">
            <v>Preveza/Lefkas</v>
          </cell>
          <cell r="D245" t="str">
            <v>Jet2</v>
          </cell>
        </row>
        <row r="246">
          <cell r="B246" t="str">
            <v>PulaJet2</v>
          </cell>
          <cell r="C246" t="str">
            <v>Pula</v>
          </cell>
          <cell r="D246" t="str">
            <v>Jet2</v>
          </cell>
        </row>
        <row r="247">
          <cell r="B247" t="str">
            <v>PulaThomson Airways</v>
          </cell>
          <cell r="C247" t="str">
            <v>Pula</v>
          </cell>
          <cell r="D247" t="str">
            <v>TUI</v>
          </cell>
        </row>
        <row r="248">
          <cell r="B248" t="str">
            <v>Punta CanaThomson Airways</v>
          </cell>
          <cell r="C248" t="str">
            <v>Punta Cana</v>
          </cell>
          <cell r="D248" t="str">
            <v>TUI</v>
          </cell>
        </row>
        <row r="249">
          <cell r="B249" t="str">
            <v>ReusJet2</v>
          </cell>
          <cell r="C249" t="str">
            <v>Reus</v>
          </cell>
          <cell r="D249" t="str">
            <v>Jet2</v>
          </cell>
        </row>
        <row r="250">
          <cell r="B250" t="str">
            <v>ReusRyanair</v>
          </cell>
          <cell r="C250" t="str">
            <v>Reus</v>
          </cell>
          <cell r="D250" t="str">
            <v>Ryanair</v>
          </cell>
        </row>
        <row r="251">
          <cell r="B251" t="str">
            <v>ReusThomson Airways</v>
          </cell>
          <cell r="C251" t="str">
            <v>Reus</v>
          </cell>
          <cell r="D251" t="str">
            <v>TUI</v>
          </cell>
        </row>
        <row r="252">
          <cell r="B252" t="str">
            <v>ReykjavikeasyJet</v>
          </cell>
          <cell r="C252" t="str">
            <v>Reykjavik</v>
          </cell>
          <cell r="D252" t="str">
            <v>easyJet</v>
          </cell>
        </row>
        <row r="253">
          <cell r="B253" t="str">
            <v>ReykjavikJet2</v>
          </cell>
          <cell r="C253" t="str">
            <v>Reykjavik</v>
          </cell>
          <cell r="D253" t="str">
            <v>Jet2</v>
          </cell>
        </row>
        <row r="254">
          <cell r="B254" t="str">
            <v>RhodeseasyJet</v>
          </cell>
          <cell r="C254" t="str">
            <v>Rhodes</v>
          </cell>
          <cell r="D254" t="str">
            <v>easyJet</v>
          </cell>
        </row>
        <row r="255">
          <cell r="B255" t="str">
            <v>RhodesJet2</v>
          </cell>
          <cell r="C255" t="str">
            <v>Rhodes</v>
          </cell>
          <cell r="D255" t="str">
            <v>Jet2</v>
          </cell>
        </row>
        <row r="256">
          <cell r="B256" t="str">
            <v>RhodesRyanair</v>
          </cell>
          <cell r="C256" t="str">
            <v>Rhodes</v>
          </cell>
          <cell r="D256" t="str">
            <v>Ryanair</v>
          </cell>
        </row>
        <row r="257">
          <cell r="B257" t="str">
            <v>RhodesThomson Airways</v>
          </cell>
          <cell r="C257" t="str">
            <v>Rhodes</v>
          </cell>
          <cell r="D257" t="str">
            <v>TUI</v>
          </cell>
        </row>
        <row r="258">
          <cell r="B258" t="str">
            <v>Rome-CiampinoRyanair</v>
          </cell>
          <cell r="C258" t="str">
            <v>Rome-Ciampino</v>
          </cell>
          <cell r="D258" t="str">
            <v>Ryanair</v>
          </cell>
        </row>
        <row r="259">
          <cell r="B259" t="str">
            <v>Rome-Da VinciAlitalia</v>
          </cell>
          <cell r="C259" t="str">
            <v>Rome-Da Vinci</v>
          </cell>
          <cell r="D259" t="str">
            <v>Alitalia</v>
          </cell>
        </row>
        <row r="260">
          <cell r="B260" t="str">
            <v>Rome-Da VincieasyJet</v>
          </cell>
          <cell r="C260" t="str">
            <v>Rome-Da Vinci</v>
          </cell>
          <cell r="D260" t="str">
            <v>easyJet</v>
          </cell>
        </row>
        <row r="261">
          <cell r="B261" t="str">
            <v>Rome-Da VinciJet2</v>
          </cell>
          <cell r="C261" t="str">
            <v>Rome-Da Vinci</v>
          </cell>
          <cell r="D261" t="str">
            <v>Jet2</v>
          </cell>
        </row>
        <row r="262">
          <cell r="B262" t="str">
            <v>Rome-Da VinciRyanair</v>
          </cell>
          <cell r="C262" t="str">
            <v>Rome-Da Vinci</v>
          </cell>
          <cell r="D262" t="str">
            <v>Ryanair</v>
          </cell>
        </row>
        <row r="263">
          <cell r="B263" t="str">
            <v>Rome-Da VinciThomson Airways</v>
          </cell>
          <cell r="C263" t="str">
            <v>Rome-Da Vinci</v>
          </cell>
          <cell r="D263" t="str">
            <v>TUI</v>
          </cell>
        </row>
        <row r="264">
          <cell r="B264" t="str">
            <v>Rome-Da VinciWizz Air</v>
          </cell>
          <cell r="C264" t="str">
            <v>Rome-Da Vinci</v>
          </cell>
          <cell r="D264" t="str">
            <v>Wizz Air</v>
          </cell>
        </row>
        <row r="265">
          <cell r="B265" t="str">
            <v>RovaniemieasyJet</v>
          </cell>
          <cell r="C265" t="str">
            <v>Rovaniemi</v>
          </cell>
          <cell r="D265" t="str">
            <v>easyJet</v>
          </cell>
        </row>
        <row r="266">
          <cell r="B266" t="str">
            <v>RovaniemiRyanair</v>
          </cell>
          <cell r="C266" t="str">
            <v>Rovaniemi</v>
          </cell>
          <cell r="D266" t="str">
            <v>Ryanair</v>
          </cell>
        </row>
        <row r="267">
          <cell r="B267" t="str">
            <v>RovaniemiThomson Airways</v>
          </cell>
          <cell r="C267" t="str">
            <v>Rovaniemi</v>
          </cell>
          <cell r="D267" t="str">
            <v>TUI</v>
          </cell>
        </row>
        <row r="268">
          <cell r="B268" t="str">
            <v>Sabiha GokcenPegasus Airlines</v>
          </cell>
          <cell r="C268" t="str">
            <v>Sabiha Gokcen</v>
          </cell>
          <cell r="D268" t="str">
            <v>Pegasus Airlines</v>
          </cell>
        </row>
        <row r="269">
          <cell r="B269" t="str">
            <v>Sal IslandThomson Airways</v>
          </cell>
          <cell r="C269" t="str">
            <v>Sal Island</v>
          </cell>
          <cell r="D269" t="str">
            <v>TUI</v>
          </cell>
        </row>
        <row r="270">
          <cell r="B270" t="str">
            <v>SalzburgATLASGLOBAL</v>
          </cell>
          <cell r="C270" t="str">
            <v>Salzburg</v>
          </cell>
          <cell r="D270" t="str">
            <v>ATLASGLOBAL</v>
          </cell>
        </row>
        <row r="271">
          <cell r="B271" t="str">
            <v>SalzburgJet2</v>
          </cell>
          <cell r="C271" t="str">
            <v>Salzburg</v>
          </cell>
          <cell r="D271" t="str">
            <v>Jet2</v>
          </cell>
        </row>
        <row r="272">
          <cell r="B272" t="str">
            <v>SalzburgRyanair</v>
          </cell>
          <cell r="C272" t="str">
            <v>Salzburg</v>
          </cell>
          <cell r="D272" t="str">
            <v>Ryanair</v>
          </cell>
        </row>
        <row r="273">
          <cell r="B273" t="str">
            <v>SalzburgThomson Airways</v>
          </cell>
          <cell r="C273" t="str">
            <v>Salzburg</v>
          </cell>
          <cell r="D273" t="str">
            <v>TUI</v>
          </cell>
        </row>
        <row r="274">
          <cell r="B274" t="str">
            <v>SalzburgTitan Airways</v>
          </cell>
          <cell r="C274" t="str">
            <v>Salzburg</v>
          </cell>
          <cell r="D274" t="str">
            <v>Titan Airways</v>
          </cell>
        </row>
        <row r="275">
          <cell r="B275" t="str">
            <v>Samos IslandJet2</v>
          </cell>
          <cell r="C275" t="str">
            <v>Samos Island</v>
          </cell>
          <cell r="D275" t="str">
            <v>Jet2</v>
          </cell>
        </row>
        <row r="276">
          <cell r="B276" t="str">
            <v>SantanderRyanair</v>
          </cell>
          <cell r="C276" t="str">
            <v>Santander</v>
          </cell>
          <cell r="D276" t="str">
            <v>Ryanair</v>
          </cell>
        </row>
        <row r="277">
          <cell r="B277" t="str">
            <v>SantanderUnknown</v>
          </cell>
          <cell r="C277" t="str">
            <v>Santander</v>
          </cell>
          <cell r="D277" t="str">
            <v>Unknown</v>
          </cell>
        </row>
        <row r="278">
          <cell r="B278" t="str">
            <v>Santiago de CompostelaThomson Airways</v>
          </cell>
          <cell r="C278" t="str">
            <v>Santiago de Compostela</v>
          </cell>
          <cell r="D278" t="str">
            <v>TUI</v>
          </cell>
        </row>
        <row r="279">
          <cell r="B279" t="str">
            <v>SantoriniJet2</v>
          </cell>
          <cell r="C279" t="str">
            <v>Santorini</v>
          </cell>
          <cell r="D279" t="str">
            <v>Jet2</v>
          </cell>
        </row>
        <row r="280">
          <cell r="B280" t="str">
            <v>SevillaRyanair</v>
          </cell>
          <cell r="C280" t="str">
            <v>Sevilla</v>
          </cell>
          <cell r="D280" t="str">
            <v>Ryanair</v>
          </cell>
        </row>
        <row r="281">
          <cell r="B281" t="str">
            <v>ShannonRyanair</v>
          </cell>
          <cell r="C281" t="str">
            <v>Shannon</v>
          </cell>
          <cell r="D281" t="str">
            <v>Ryanair</v>
          </cell>
        </row>
        <row r="282">
          <cell r="B282" t="str">
            <v>Sharm el-SheikheasyJet</v>
          </cell>
          <cell r="C282" t="str">
            <v>Sharm el-Sheikh</v>
          </cell>
          <cell r="D282" t="str">
            <v>easyJet</v>
          </cell>
        </row>
        <row r="283">
          <cell r="B283" t="str">
            <v>Sharm el-SheikhThomson Airways</v>
          </cell>
          <cell r="C283" t="str">
            <v>Sharm el-Sheikh</v>
          </cell>
          <cell r="D283" t="str">
            <v>TUI</v>
          </cell>
        </row>
        <row r="284">
          <cell r="B284" t="str">
            <v>SibiuWizz Air</v>
          </cell>
          <cell r="C284" t="str">
            <v>Sibiu</v>
          </cell>
          <cell r="D284" t="str">
            <v>Wizz Air</v>
          </cell>
        </row>
        <row r="285">
          <cell r="B285" t="str">
            <v>SkiathosJet2</v>
          </cell>
          <cell r="C285" t="str">
            <v>Skiathos</v>
          </cell>
          <cell r="D285" t="str">
            <v>Jet2</v>
          </cell>
        </row>
        <row r="286">
          <cell r="B286" t="str">
            <v>SkiathosThomson Airways</v>
          </cell>
          <cell r="C286" t="str">
            <v>Skiathos</v>
          </cell>
          <cell r="D286" t="str">
            <v>TUI</v>
          </cell>
        </row>
        <row r="287">
          <cell r="B287" t="str">
            <v>SofiaRyanair</v>
          </cell>
          <cell r="C287" t="str">
            <v>Sofia</v>
          </cell>
          <cell r="D287" t="str">
            <v>Ryanair</v>
          </cell>
        </row>
        <row r="288">
          <cell r="B288" t="str">
            <v>SofiaThomson Airways</v>
          </cell>
          <cell r="C288" t="str">
            <v>Sofia</v>
          </cell>
          <cell r="D288" t="str">
            <v>TUI</v>
          </cell>
        </row>
        <row r="289">
          <cell r="B289" t="str">
            <v>SplitJet2</v>
          </cell>
          <cell r="C289" t="str">
            <v>Split</v>
          </cell>
          <cell r="D289" t="str">
            <v>Jet2</v>
          </cell>
        </row>
        <row r="290">
          <cell r="B290" t="str">
            <v>Stockholm-ArlandaRyanair</v>
          </cell>
          <cell r="C290" t="str">
            <v>Stockholm-Arlanda</v>
          </cell>
          <cell r="D290" t="str">
            <v>Ryanair</v>
          </cell>
        </row>
        <row r="291">
          <cell r="B291" t="str">
            <v>SuceavaWizz Air</v>
          </cell>
          <cell r="C291" t="str">
            <v>Suceava</v>
          </cell>
          <cell r="D291" t="str">
            <v>Wizz Air</v>
          </cell>
        </row>
        <row r="292">
          <cell r="B292" t="str">
            <v>TallinnJet2</v>
          </cell>
          <cell r="C292" t="str">
            <v>Tallinn</v>
          </cell>
          <cell r="D292" t="str">
            <v>Jet2</v>
          </cell>
        </row>
        <row r="293">
          <cell r="B293" t="str">
            <v>Tenerife-ReinasofiaeasyJet</v>
          </cell>
          <cell r="C293" t="str">
            <v>Tenerife-Reinasofia</v>
          </cell>
          <cell r="D293" t="str">
            <v>easyJet</v>
          </cell>
        </row>
        <row r="294">
          <cell r="B294" t="str">
            <v>Tenerife-ReinasofiaJet2</v>
          </cell>
          <cell r="C294" t="str">
            <v>Tenerife-Reinasofia</v>
          </cell>
          <cell r="D294" t="str">
            <v>Jet2</v>
          </cell>
        </row>
        <row r="295">
          <cell r="B295" t="str">
            <v>Tenerife-ReinasofiaRyanair</v>
          </cell>
          <cell r="C295" t="str">
            <v>Tenerife-Reinasofia</v>
          </cell>
          <cell r="D295" t="str">
            <v>Ryanair</v>
          </cell>
        </row>
        <row r="296">
          <cell r="B296" t="str">
            <v>Tenerife-ReinasofiaThomson Airways</v>
          </cell>
          <cell r="C296" t="str">
            <v>Tenerife-Reinasofia</v>
          </cell>
          <cell r="D296" t="str">
            <v>TUI</v>
          </cell>
        </row>
        <row r="297">
          <cell r="B297" t="str">
            <v>ThessalonikiJet2</v>
          </cell>
          <cell r="C297" t="str">
            <v>Thessaloniki</v>
          </cell>
          <cell r="D297" t="str">
            <v>Jet2</v>
          </cell>
        </row>
        <row r="298">
          <cell r="B298" t="str">
            <v>ThessalonikiThomson Airways</v>
          </cell>
          <cell r="C298" t="str">
            <v>Thessaloniki</v>
          </cell>
          <cell r="D298" t="str">
            <v>TUI</v>
          </cell>
        </row>
        <row r="299">
          <cell r="B299" t="str">
            <v>TiranaAir One</v>
          </cell>
          <cell r="C299" t="str">
            <v>Tirana</v>
          </cell>
          <cell r="D299" t="str">
            <v>Air One</v>
          </cell>
        </row>
        <row r="300">
          <cell r="B300" t="str">
            <v>TiranaRyanair</v>
          </cell>
          <cell r="C300" t="str">
            <v>Tirana</v>
          </cell>
          <cell r="D300" t="str">
            <v>Ryanair</v>
          </cell>
        </row>
        <row r="301">
          <cell r="B301" t="str">
            <v>TivatJet2</v>
          </cell>
          <cell r="C301" t="str">
            <v>Tivat</v>
          </cell>
          <cell r="D301" t="str">
            <v>Jet2</v>
          </cell>
        </row>
        <row r="302">
          <cell r="B302" t="str">
            <v>ToulouseRyanair</v>
          </cell>
          <cell r="C302" t="str">
            <v>Toulouse</v>
          </cell>
          <cell r="D302" t="str">
            <v>Ryanair</v>
          </cell>
        </row>
        <row r="303">
          <cell r="B303" t="str">
            <v>ToulouseThomson Airways</v>
          </cell>
          <cell r="C303" t="str">
            <v>Toulouse</v>
          </cell>
          <cell r="D303" t="str">
            <v>TUI</v>
          </cell>
        </row>
        <row r="304">
          <cell r="B304" t="str">
            <v>ToursJet2</v>
          </cell>
          <cell r="C304" t="str">
            <v>Tours</v>
          </cell>
          <cell r="D304" t="str">
            <v>Jet2</v>
          </cell>
        </row>
        <row r="305">
          <cell r="B305" t="str">
            <v>TrapaniJet2</v>
          </cell>
          <cell r="C305" t="str">
            <v>Trapani</v>
          </cell>
          <cell r="D305" t="str">
            <v>Jet2</v>
          </cell>
        </row>
        <row r="306">
          <cell r="B306" t="str">
            <v>TurinJet2</v>
          </cell>
          <cell r="C306" t="str">
            <v>Turin</v>
          </cell>
          <cell r="D306" t="str">
            <v>Jet2</v>
          </cell>
        </row>
        <row r="307">
          <cell r="B307" t="str">
            <v>TurinRyanair</v>
          </cell>
          <cell r="C307" t="str">
            <v>Turin</v>
          </cell>
          <cell r="D307" t="str">
            <v>Ryanair</v>
          </cell>
        </row>
        <row r="308">
          <cell r="B308" t="str">
            <v>TurinThomson Airways</v>
          </cell>
          <cell r="C308" t="str">
            <v>Turin</v>
          </cell>
          <cell r="D308" t="str">
            <v>TUI</v>
          </cell>
        </row>
        <row r="309">
          <cell r="B309" t="str">
            <v>ValenciaRyanair</v>
          </cell>
          <cell r="C309" t="str">
            <v>Valencia</v>
          </cell>
          <cell r="D309" t="str">
            <v>Ryanair</v>
          </cell>
        </row>
        <row r="310">
          <cell r="B310" t="str">
            <v>VaxjoThomson Airways</v>
          </cell>
          <cell r="C310" t="str">
            <v>Vaxjo</v>
          </cell>
          <cell r="D310" t="str">
            <v>TUI</v>
          </cell>
        </row>
        <row r="311">
          <cell r="B311" t="str">
            <v>VeniceJet2</v>
          </cell>
          <cell r="C311" t="str">
            <v>Venice</v>
          </cell>
          <cell r="D311" t="str">
            <v>Jet2</v>
          </cell>
        </row>
        <row r="312">
          <cell r="B312" t="str">
            <v>VeniceRyanair</v>
          </cell>
          <cell r="C312" t="str">
            <v>Venice</v>
          </cell>
          <cell r="D312" t="str">
            <v>Ryanair</v>
          </cell>
        </row>
        <row r="313">
          <cell r="B313" t="str">
            <v>Venice-TrevisoRyanair</v>
          </cell>
          <cell r="C313" t="str">
            <v>Venice-Treviso</v>
          </cell>
          <cell r="D313" t="str">
            <v>Ryanair</v>
          </cell>
        </row>
        <row r="314">
          <cell r="B314" t="str">
            <v>VeronaJet2</v>
          </cell>
          <cell r="C314" t="str">
            <v>Verona</v>
          </cell>
          <cell r="D314" t="str">
            <v>Jet2</v>
          </cell>
        </row>
        <row r="315">
          <cell r="B315" t="str">
            <v>VeronaRyanair</v>
          </cell>
          <cell r="C315" t="str">
            <v>Verona</v>
          </cell>
          <cell r="D315" t="str">
            <v>Ryanair</v>
          </cell>
        </row>
        <row r="316">
          <cell r="B316" t="str">
            <v>VeronaThomson Airways</v>
          </cell>
          <cell r="C316" t="str">
            <v>Verona</v>
          </cell>
          <cell r="D316" t="str">
            <v>TUI</v>
          </cell>
        </row>
        <row r="317">
          <cell r="B317" t="str">
            <v>ViennaJet2</v>
          </cell>
          <cell r="C317" t="str">
            <v>Vienna</v>
          </cell>
          <cell r="D317" t="str">
            <v>Jet2</v>
          </cell>
        </row>
        <row r="318">
          <cell r="B318" t="str">
            <v>ViennaThomson Airways</v>
          </cell>
          <cell r="C318" t="str">
            <v>Vienna</v>
          </cell>
          <cell r="D318" t="str">
            <v>TUI</v>
          </cell>
        </row>
        <row r="319">
          <cell r="B319" t="str">
            <v>VigoKlasJet</v>
          </cell>
          <cell r="C319" t="str">
            <v>Vigo</v>
          </cell>
          <cell r="D319" t="str">
            <v>KlasJet</v>
          </cell>
        </row>
        <row r="320">
          <cell r="B320" t="str">
            <v>Warsaw ModlinRyanair</v>
          </cell>
          <cell r="C320" t="str">
            <v>Warsaw Modlin</v>
          </cell>
          <cell r="D320" t="str">
            <v>Ryanair</v>
          </cell>
        </row>
        <row r="321">
          <cell r="B321" t="str">
            <v>ZadarRyanair</v>
          </cell>
          <cell r="C321" t="str">
            <v>Zadar</v>
          </cell>
          <cell r="D321" t="str">
            <v>Ryanair</v>
          </cell>
        </row>
        <row r="322">
          <cell r="B322" t="str">
            <v>ZakinthosJet2</v>
          </cell>
          <cell r="C322" t="str">
            <v>Zakinthos</v>
          </cell>
          <cell r="D322" t="str">
            <v>Jet2</v>
          </cell>
        </row>
        <row r="323">
          <cell r="B323" t="str">
            <v>ZakinthosThomson Airways</v>
          </cell>
          <cell r="C323" t="str">
            <v>Zakinthos</v>
          </cell>
          <cell r="D323" t="str">
            <v>TUI</v>
          </cell>
        </row>
        <row r="324">
          <cell r="B324" t="str">
            <v>ZurichSwiss International Air Lines</v>
          </cell>
          <cell r="C324" t="str">
            <v>Zurich</v>
          </cell>
          <cell r="D324" t="str">
            <v>Swiss International Air Lines</v>
          </cell>
        </row>
      </sheetData>
      <sheetData sheetId="7"/>
      <sheetData sheetId="8"/>
      <sheetData sheetId="9">
        <row r="1">
          <cell r="B1" t="str">
            <v>City</v>
          </cell>
          <cell r="C1" t="str">
            <v>Country Name</v>
          </cell>
        </row>
        <row r="2">
          <cell r="B2" t="str">
            <v>Anaa</v>
          </cell>
          <cell r="C2" t="str">
            <v>French Polynesia</v>
          </cell>
        </row>
        <row r="3">
          <cell r="B3" t="str">
            <v>Arrabury</v>
          </cell>
          <cell r="C3" t="str">
            <v>Australia</v>
          </cell>
        </row>
        <row r="4">
          <cell r="B4" t="str">
            <v>El Arish</v>
          </cell>
          <cell r="C4" t="str">
            <v>Egypt</v>
          </cell>
        </row>
        <row r="5">
          <cell r="B5" t="str">
            <v>Ad-Dabbah</v>
          </cell>
          <cell r="C5" t="str">
            <v>Sudan</v>
          </cell>
        </row>
        <row r="6">
          <cell r="B6" t="str">
            <v>Annaba</v>
          </cell>
          <cell r="C6" t="str">
            <v>Algeria</v>
          </cell>
        </row>
        <row r="7">
          <cell r="B7" t="str">
            <v>Apalachicola</v>
          </cell>
          <cell r="C7" t="str">
            <v>United States</v>
          </cell>
        </row>
        <row r="8">
          <cell r="B8" t="str">
            <v>Arapoti</v>
          </cell>
          <cell r="C8" t="str">
            <v>Brazil</v>
          </cell>
        </row>
        <row r="9">
          <cell r="B9" t="str">
            <v>Aachen</v>
          </cell>
          <cell r="C9" t="str">
            <v>Germany</v>
          </cell>
        </row>
        <row r="10">
          <cell r="B10" t="str">
            <v>Arraias</v>
          </cell>
          <cell r="C10" t="str">
            <v>Brazil</v>
          </cell>
        </row>
        <row r="11">
          <cell r="B11" t="str">
            <v>Awaradam</v>
          </cell>
          <cell r="C11" t="str">
            <v>Suriname</v>
          </cell>
        </row>
        <row r="12">
          <cell r="B12" t="str">
            <v>Aranuka</v>
          </cell>
          <cell r="C12" t="str">
            <v>Kiribati</v>
          </cell>
        </row>
        <row r="13">
          <cell r="B13" t="str">
            <v>Aalborg</v>
          </cell>
          <cell r="C13" t="str">
            <v>Denmark</v>
          </cell>
        </row>
        <row r="14">
          <cell r="B14" t="str">
            <v>Mala Mala</v>
          </cell>
          <cell r="C14" t="str">
            <v>South Africa</v>
          </cell>
        </row>
        <row r="15">
          <cell r="B15" t="str">
            <v>Al Ain</v>
          </cell>
          <cell r="C15" t="str">
            <v>United Arab Emirates</v>
          </cell>
        </row>
        <row r="16">
          <cell r="B16" t="str">
            <v>Anaco</v>
          </cell>
          <cell r="C16" t="str">
            <v>Venezuela</v>
          </cell>
        </row>
        <row r="17">
          <cell r="B17" t="str">
            <v>Houston</v>
          </cell>
          <cell r="C17" t="str">
            <v>United States</v>
          </cell>
        </row>
        <row r="18">
          <cell r="B18" t="str">
            <v>Anapa</v>
          </cell>
          <cell r="C18" t="str">
            <v>Russian Federation</v>
          </cell>
        </row>
        <row r="19">
          <cell r="B19" t="str">
            <v>Aarhus</v>
          </cell>
          <cell r="C19" t="str">
            <v>Denmark</v>
          </cell>
        </row>
        <row r="20">
          <cell r="B20" t="str">
            <v>Apalapsili</v>
          </cell>
          <cell r="C20" t="str">
            <v>Indonesia</v>
          </cell>
        </row>
        <row r="21">
          <cell r="B21" t="str">
            <v>Altay</v>
          </cell>
          <cell r="C21" t="str">
            <v>China</v>
          </cell>
        </row>
        <row r="22">
          <cell r="B22" t="str">
            <v>Asau</v>
          </cell>
          <cell r="C22" t="str">
            <v>Western Samoa</v>
          </cell>
        </row>
        <row r="23">
          <cell r="B23" t="str">
            <v>Alah</v>
          </cell>
          <cell r="C23" t="str">
            <v>Philippines</v>
          </cell>
        </row>
        <row r="24">
          <cell r="B24" t="str">
            <v>Abbottabad</v>
          </cell>
          <cell r="C24" t="str">
            <v>Pakistan</v>
          </cell>
        </row>
        <row r="25">
          <cell r="B25" t="str">
            <v>Araxa</v>
          </cell>
          <cell r="C25" t="str">
            <v>Brazil</v>
          </cell>
        </row>
        <row r="26">
          <cell r="B26" t="str">
            <v>Al Ghaydah, Yemen</v>
          </cell>
          <cell r="C26" t="str">
            <v>Yemen</v>
          </cell>
        </row>
        <row r="27">
          <cell r="B27" t="str">
            <v>Quetzaltenango</v>
          </cell>
          <cell r="C27" t="str">
            <v>Guatemala</v>
          </cell>
        </row>
        <row r="28">
          <cell r="B28" t="str">
            <v>Abakan</v>
          </cell>
          <cell r="C28" t="str">
            <v>Russian Federation</v>
          </cell>
        </row>
        <row r="29">
          <cell r="B29" t="str">
            <v>Asaba</v>
          </cell>
          <cell r="C29" t="str">
            <v>Nigeria</v>
          </cell>
        </row>
        <row r="30">
          <cell r="B30" t="str">
            <v>Albacete</v>
          </cell>
          <cell r="C30" t="str">
            <v>Spain</v>
          </cell>
        </row>
        <row r="31">
          <cell r="B31" t="str">
            <v>Abadan, Iran</v>
          </cell>
          <cell r="C31" t="str">
            <v>Iran</v>
          </cell>
        </row>
        <row r="32">
          <cell r="B32" t="str">
            <v>Allentown</v>
          </cell>
          <cell r="C32" t="str">
            <v>United States</v>
          </cell>
        </row>
        <row r="33">
          <cell r="B33" t="str">
            <v>Abaiang</v>
          </cell>
          <cell r="C33" t="str">
            <v>Kiribati</v>
          </cell>
        </row>
        <row r="34">
          <cell r="B34" t="str">
            <v>Abingdon Downs</v>
          </cell>
          <cell r="C34" t="str">
            <v>Australia</v>
          </cell>
        </row>
        <row r="35">
          <cell r="B35" t="str">
            <v>Alpha</v>
          </cell>
          <cell r="C35" t="str">
            <v>Australia</v>
          </cell>
        </row>
        <row r="36">
          <cell r="B36" t="str">
            <v>Abilene</v>
          </cell>
          <cell r="C36" t="str">
            <v>United States</v>
          </cell>
        </row>
        <row r="37">
          <cell r="B37" t="str">
            <v>Abidjan</v>
          </cell>
          <cell r="C37" t="str">
            <v>Ivory Coast (Cote d'Ivoire)</v>
          </cell>
        </row>
        <row r="38">
          <cell r="B38" t="str">
            <v>Kabri Dar</v>
          </cell>
          <cell r="C38" t="str">
            <v>Ethiopia</v>
          </cell>
        </row>
        <row r="39">
          <cell r="B39" t="str">
            <v>Ambler</v>
          </cell>
          <cell r="C39" t="str">
            <v>United States</v>
          </cell>
        </row>
        <row r="40">
          <cell r="B40" t="str">
            <v>Bamaga</v>
          </cell>
          <cell r="C40" t="str">
            <v>Australia</v>
          </cell>
        </row>
        <row r="41">
          <cell r="B41" t="str">
            <v>Albina</v>
          </cell>
          <cell r="C41" t="str">
            <v>Suriname</v>
          </cell>
        </row>
        <row r="42">
          <cell r="B42" t="str">
            <v>Aboisso</v>
          </cell>
          <cell r="C42" t="str">
            <v>Ivory Coast (Cote d'Ivoire)</v>
          </cell>
        </row>
        <row r="43">
          <cell r="B43" t="str">
            <v>Atkamba</v>
          </cell>
          <cell r="C43" t="str">
            <v>Papua New Guinea</v>
          </cell>
        </row>
        <row r="44">
          <cell r="B44" t="str">
            <v>Albuquerque</v>
          </cell>
          <cell r="C44" t="str">
            <v>United States</v>
          </cell>
        </row>
        <row r="45">
          <cell r="B45" t="str">
            <v>Abu Simbel</v>
          </cell>
          <cell r="C45" t="str">
            <v>Egypt</v>
          </cell>
        </row>
        <row r="46">
          <cell r="B46" t="str">
            <v>Al-Baha</v>
          </cell>
          <cell r="C46" t="str">
            <v>Saudi Arabia</v>
          </cell>
        </row>
        <row r="47">
          <cell r="B47" t="str">
            <v>Atambua</v>
          </cell>
          <cell r="C47" t="str">
            <v>Indonesia</v>
          </cell>
        </row>
        <row r="48">
          <cell r="B48" t="str">
            <v>Abuja</v>
          </cell>
          <cell r="C48" t="str">
            <v>Nigeria</v>
          </cell>
        </row>
        <row r="49">
          <cell r="B49" t="str">
            <v>Abau</v>
          </cell>
          <cell r="C49" t="str">
            <v>Papua New Guinea</v>
          </cell>
        </row>
        <row r="50">
          <cell r="B50" t="str">
            <v>Albury</v>
          </cell>
          <cell r="C50" t="str">
            <v>Australia</v>
          </cell>
        </row>
        <row r="51">
          <cell r="B51" t="str">
            <v>Albany</v>
          </cell>
          <cell r="C51" t="str">
            <v>United States</v>
          </cell>
        </row>
        <row r="52">
          <cell r="B52" t="str">
            <v>Aberdeen</v>
          </cell>
          <cell r="C52" t="str">
            <v>United Kingdom</v>
          </cell>
        </row>
        <row r="53">
          <cell r="B53" t="str">
            <v>Acapulco</v>
          </cell>
          <cell r="C53" t="str">
            <v>Mexico</v>
          </cell>
        </row>
        <row r="54">
          <cell r="B54" t="str">
            <v>Bellaire</v>
          </cell>
          <cell r="C54" t="str">
            <v>United States</v>
          </cell>
        </row>
        <row r="55">
          <cell r="B55" t="str">
            <v>Accra</v>
          </cell>
          <cell r="C55" t="str">
            <v>Ghana</v>
          </cell>
        </row>
        <row r="56">
          <cell r="B56" t="str">
            <v>Acandi</v>
          </cell>
          <cell r="C56" t="str">
            <v>Colombia</v>
          </cell>
        </row>
        <row r="57">
          <cell r="B57" t="str">
            <v>Lanzarote</v>
          </cell>
          <cell r="C57" t="str">
            <v>Spain, Canary Islands</v>
          </cell>
        </row>
        <row r="58">
          <cell r="B58" t="str">
            <v>Altenrhein</v>
          </cell>
          <cell r="C58" t="str">
            <v>Switzerland</v>
          </cell>
        </row>
        <row r="59">
          <cell r="B59" t="str">
            <v>Alderney</v>
          </cell>
          <cell r="C59" t="str">
            <v>United Kingdom</v>
          </cell>
        </row>
        <row r="60">
          <cell r="B60" t="str">
            <v>Anuradhapura</v>
          </cell>
          <cell r="C60" t="str">
            <v>Sri Lanka</v>
          </cell>
        </row>
        <row r="61">
          <cell r="B61" t="str">
            <v>Nantucket</v>
          </cell>
          <cell r="C61" t="str">
            <v>United States</v>
          </cell>
        </row>
        <row r="62">
          <cell r="B62" t="str">
            <v>Aguaclara</v>
          </cell>
          <cell r="C62" t="str">
            <v>Colombia</v>
          </cell>
        </row>
        <row r="63">
          <cell r="B63" t="str">
            <v>Arica</v>
          </cell>
          <cell r="C63" t="str">
            <v>Colombia</v>
          </cell>
        </row>
        <row r="64">
          <cell r="B64" t="str">
            <v>Ciudad Acuna</v>
          </cell>
          <cell r="C64" t="str">
            <v>Mexico</v>
          </cell>
        </row>
        <row r="65">
          <cell r="B65" t="str">
            <v>Ascona</v>
          </cell>
          <cell r="C65" t="str">
            <v>Switzerland</v>
          </cell>
        </row>
        <row r="66">
          <cell r="B66" t="str">
            <v>Maragheh</v>
          </cell>
          <cell r="C66" t="str">
            <v>Iran</v>
          </cell>
        </row>
        <row r="67">
          <cell r="B67" t="str">
            <v>Araracuara</v>
          </cell>
          <cell r="C67" t="str">
            <v>Colombia</v>
          </cell>
        </row>
        <row r="68">
          <cell r="B68" t="str">
            <v>Achinsk</v>
          </cell>
          <cell r="C68" t="str">
            <v>Russian Federation</v>
          </cell>
        </row>
        <row r="69">
          <cell r="B69" t="str">
            <v>Waco</v>
          </cell>
          <cell r="C69" t="str">
            <v>United States</v>
          </cell>
        </row>
        <row r="70">
          <cell r="B70" t="str">
            <v>Achutupo</v>
          </cell>
          <cell r="C70" t="str">
            <v>Panama</v>
          </cell>
        </row>
        <row r="71">
          <cell r="B71" t="str">
            <v>Eureka/Arcata</v>
          </cell>
          <cell r="C71" t="str">
            <v>United States</v>
          </cell>
        </row>
        <row r="72">
          <cell r="B72" t="str">
            <v>Xingyi</v>
          </cell>
          <cell r="C72" t="str">
            <v>China</v>
          </cell>
        </row>
        <row r="73">
          <cell r="B73" t="str">
            <v>Atlantic City</v>
          </cell>
          <cell r="C73" t="str">
            <v>United States</v>
          </cell>
        </row>
        <row r="74">
          <cell r="B74" t="str">
            <v>Zabol</v>
          </cell>
          <cell r="C74" t="str">
            <v>Iran</v>
          </cell>
        </row>
        <row r="75">
          <cell r="B75" t="str">
            <v>Adana</v>
          </cell>
          <cell r="C75" t="str">
            <v>Turkey</v>
          </cell>
        </row>
        <row r="76">
          <cell r="B76" t="str">
            <v>Izmir-Adnan Mend</v>
          </cell>
          <cell r="C76" t="str">
            <v>Turkey</v>
          </cell>
        </row>
        <row r="77">
          <cell r="B77" t="str">
            <v>Andakombe</v>
          </cell>
          <cell r="C77" t="str">
            <v>Papua New Guinea</v>
          </cell>
        </row>
        <row r="78">
          <cell r="B78" t="str">
            <v>Addis Ababa</v>
          </cell>
          <cell r="C78" t="str">
            <v>Ethiopia</v>
          </cell>
        </row>
        <row r="79">
          <cell r="B79" t="str">
            <v>Aden</v>
          </cell>
          <cell r="C79" t="str">
            <v>Yemen</v>
          </cell>
        </row>
        <row r="80">
          <cell r="B80" t="str">
            <v>Adiyaman</v>
          </cell>
          <cell r="C80" t="str">
            <v>Turkey</v>
          </cell>
        </row>
        <row r="81">
          <cell r="B81" t="str">
            <v>Adrian</v>
          </cell>
          <cell r="C81" t="str">
            <v>United States</v>
          </cell>
        </row>
        <row r="82">
          <cell r="B82" t="str">
            <v>Aldan</v>
          </cell>
          <cell r="C82" t="str">
            <v>Russian Federation</v>
          </cell>
        </row>
        <row r="83">
          <cell r="B83" t="str">
            <v>Arandis</v>
          </cell>
          <cell r="C83" t="str">
            <v>Namibia</v>
          </cell>
        </row>
        <row r="84">
          <cell r="B84" t="str">
            <v>Amman</v>
          </cell>
          <cell r="C84" t="str">
            <v>Jordan</v>
          </cell>
        </row>
        <row r="85">
          <cell r="B85" t="str">
            <v>Adak Island</v>
          </cell>
          <cell r="C85" t="str">
            <v>United States</v>
          </cell>
        </row>
        <row r="86">
          <cell r="B86" t="str">
            <v>Adelaide</v>
          </cell>
          <cell r="C86" t="str">
            <v>Australia</v>
          </cell>
        </row>
        <row r="87">
          <cell r="B87" t="str">
            <v>Ardmore</v>
          </cell>
          <cell r="C87" t="str">
            <v>United States</v>
          </cell>
        </row>
        <row r="88">
          <cell r="B88" t="str">
            <v>Andes</v>
          </cell>
          <cell r="C88" t="str">
            <v>Colombia</v>
          </cell>
        </row>
        <row r="89">
          <cell r="B89" t="str">
            <v>Andamooka</v>
          </cell>
          <cell r="C89" t="str">
            <v>Australia</v>
          </cell>
        </row>
        <row r="90">
          <cell r="B90" t="str">
            <v>Ampara</v>
          </cell>
          <cell r="C90" t="str">
            <v>Sri Lanka</v>
          </cell>
        </row>
        <row r="91">
          <cell r="B91" t="str">
            <v>Kodiak</v>
          </cell>
          <cell r="C91" t="str">
            <v>United States</v>
          </cell>
        </row>
        <row r="92">
          <cell r="B92" t="str">
            <v>Andrews</v>
          </cell>
          <cell r="C92" t="str">
            <v>United States</v>
          </cell>
        </row>
        <row r="93">
          <cell r="B93" t="str">
            <v>Dallas</v>
          </cell>
          <cell r="C93" t="str">
            <v>United States</v>
          </cell>
        </row>
        <row r="94">
          <cell r="B94" t="str">
            <v>Ada</v>
          </cell>
          <cell r="C94" t="str">
            <v>United States</v>
          </cell>
        </row>
        <row r="95">
          <cell r="B95" t="str">
            <v>Ardabil</v>
          </cell>
          <cell r="C95" t="str">
            <v>Iran</v>
          </cell>
        </row>
        <row r="96">
          <cell r="B96" t="str">
            <v>Addeain</v>
          </cell>
          <cell r="C96" t="str">
            <v>Sudan</v>
          </cell>
        </row>
        <row r="97">
          <cell r="B97" t="str">
            <v>Camp Springs</v>
          </cell>
          <cell r="C97" t="str">
            <v>United States</v>
          </cell>
        </row>
        <row r="98">
          <cell r="B98" t="str">
            <v>Saint Andrews</v>
          </cell>
          <cell r="C98" t="str">
            <v>United Kingdom</v>
          </cell>
        </row>
        <row r="99">
          <cell r="B99" t="str">
            <v>Alldays</v>
          </cell>
          <cell r="C99" t="str">
            <v>South Africa</v>
          </cell>
        </row>
        <row r="100">
          <cell r="B100" t="str">
            <v>San Andres Island</v>
          </cell>
          <cell r="C100" t="str">
            <v>Colombia</v>
          </cell>
        </row>
        <row r="101">
          <cell r="B101" t="str">
            <v>Abemama</v>
          </cell>
          <cell r="C101" t="str">
            <v>Kiribati</v>
          </cell>
        </row>
        <row r="102">
          <cell r="B102" t="str">
            <v>Baise</v>
          </cell>
          <cell r="C102" t="str">
            <v>China</v>
          </cell>
        </row>
        <row r="103">
          <cell r="B103" t="str">
            <v>Aleneva, Ak</v>
          </cell>
          <cell r="C103" t="str">
            <v>United States</v>
          </cell>
        </row>
        <row r="104">
          <cell r="B104" t="str">
            <v>Adareil</v>
          </cell>
          <cell r="C104" t="str">
            <v>South Sudan</v>
          </cell>
        </row>
        <row r="105">
          <cell r="B105" t="str">
            <v>Padangsidempuan</v>
          </cell>
          <cell r="C105" t="str">
            <v>Indonesia</v>
          </cell>
        </row>
        <row r="106">
          <cell r="B106" t="str">
            <v>Abecher</v>
          </cell>
          <cell r="C106" t="str">
            <v>Chad</v>
          </cell>
        </row>
        <row r="107">
          <cell r="B107" t="str">
            <v>Algeciras</v>
          </cell>
          <cell r="C107" t="str">
            <v>Spain</v>
          </cell>
        </row>
        <row r="108">
          <cell r="B108" t="str">
            <v>Aseki</v>
          </cell>
          <cell r="C108" t="str">
            <v>Papua New Guinea</v>
          </cell>
        </row>
        <row r="109">
          <cell r="B109" t="str">
            <v>Albert Lea</v>
          </cell>
          <cell r="C109" t="str">
            <v>United States</v>
          </cell>
        </row>
        <row r="110">
          <cell r="B110" t="str">
            <v>Aioun el Atrouss</v>
          </cell>
          <cell r="C110" t="str">
            <v>Mauritania</v>
          </cell>
        </row>
        <row r="111">
          <cell r="B111" t="str">
            <v>Buenos Aires-Newbery</v>
          </cell>
          <cell r="C111" t="str">
            <v>Argentina</v>
          </cell>
        </row>
        <row r="112">
          <cell r="B112" t="str">
            <v>Sochi</v>
          </cell>
          <cell r="C112" t="str">
            <v>Russian Federation</v>
          </cell>
        </row>
        <row r="113">
          <cell r="B113" t="str">
            <v>Alesund</v>
          </cell>
          <cell r="C113" t="str">
            <v>Norway</v>
          </cell>
        </row>
        <row r="114">
          <cell r="B114" t="str">
            <v>Allakaket</v>
          </cell>
          <cell r="C114" t="str">
            <v>United States</v>
          </cell>
        </row>
        <row r="115">
          <cell r="B115" t="str">
            <v>Abu Musa Island</v>
          </cell>
          <cell r="C115" t="str">
            <v>Iran</v>
          </cell>
        </row>
        <row r="116">
          <cell r="B116" t="str">
            <v>Alexandria</v>
          </cell>
          <cell r="C116" t="str">
            <v>United States</v>
          </cell>
        </row>
        <row r="117">
          <cell r="B117" t="str">
            <v>Akureyri</v>
          </cell>
          <cell r="C117" t="str">
            <v>Iceland</v>
          </cell>
        </row>
        <row r="118">
          <cell r="B118" t="str">
            <v>San Rafael</v>
          </cell>
          <cell r="C118" t="str">
            <v>Argentina</v>
          </cell>
        </row>
        <row r="119">
          <cell r="B119" t="str">
            <v>Port Alfred</v>
          </cell>
          <cell r="C119" t="str">
            <v>South Africa</v>
          </cell>
        </row>
        <row r="120">
          <cell r="B120" t="str">
            <v>Colorado Springs</v>
          </cell>
          <cell r="C120" t="str">
            <v>United States</v>
          </cell>
        </row>
        <row r="121">
          <cell r="B121" t="str">
            <v>Amalfi</v>
          </cell>
          <cell r="C121" t="str">
            <v>Colombia</v>
          </cell>
        </row>
        <row r="122">
          <cell r="B122" t="str">
            <v>Ampara</v>
          </cell>
          <cell r="C122" t="str">
            <v>Sri Lanka</v>
          </cell>
        </row>
        <row r="123">
          <cell r="B123" t="str">
            <v>Alta Floresta</v>
          </cell>
          <cell r="C123" t="str">
            <v>Brazil</v>
          </cell>
        </row>
        <row r="124">
          <cell r="B124" t="str">
            <v>Jaffrey</v>
          </cell>
          <cell r="C124" t="str">
            <v>United States</v>
          </cell>
        </row>
        <row r="125">
          <cell r="B125" t="str">
            <v>Afton</v>
          </cell>
          <cell r="C125" t="str">
            <v>United States</v>
          </cell>
        </row>
        <row r="126">
          <cell r="B126" t="str">
            <v>Afore</v>
          </cell>
          <cell r="C126" t="str">
            <v>Papua New Guinea</v>
          </cell>
        </row>
        <row r="127">
          <cell r="B127" t="str">
            <v>Zarafshan</v>
          </cell>
          <cell r="C127" t="str">
            <v>Uzbekistan</v>
          </cell>
        </row>
        <row r="128">
          <cell r="B128" t="str">
            <v>Afutara</v>
          </cell>
          <cell r="C128" t="str">
            <v>Solomon Islands</v>
          </cell>
        </row>
        <row r="129">
          <cell r="B129" t="str">
            <v>Fort Worth-Alliance</v>
          </cell>
          <cell r="C129" t="str">
            <v>United States</v>
          </cell>
        </row>
        <row r="130">
          <cell r="B130" t="str">
            <v>Afyon</v>
          </cell>
          <cell r="C130" t="str">
            <v>Turkey</v>
          </cell>
        </row>
        <row r="131">
          <cell r="B131" t="str">
            <v>Sabzevar</v>
          </cell>
          <cell r="C131" t="str">
            <v>Iran</v>
          </cell>
        </row>
        <row r="132">
          <cell r="B132" t="str">
            <v>Agadir</v>
          </cell>
          <cell r="C132" t="str">
            <v>Morocco</v>
          </cell>
        </row>
        <row r="133">
          <cell r="B133" t="str">
            <v>Augsburg</v>
          </cell>
          <cell r="C133" t="str">
            <v>Germany</v>
          </cell>
        </row>
        <row r="134">
          <cell r="B134" t="str">
            <v>Pittsburgh</v>
          </cell>
          <cell r="C134" t="str">
            <v>United States</v>
          </cell>
        </row>
        <row r="135">
          <cell r="B135" t="str">
            <v>Anggi</v>
          </cell>
          <cell r="C135" t="str">
            <v>Indonesia</v>
          </cell>
        </row>
        <row r="136">
          <cell r="B136" t="str">
            <v>Wangerooge</v>
          </cell>
          <cell r="C136" t="str">
            <v>Germany</v>
          </cell>
        </row>
        <row r="137">
          <cell r="B137" t="str">
            <v>Agen</v>
          </cell>
          <cell r="C137" t="str">
            <v>France</v>
          </cell>
        </row>
        <row r="138">
          <cell r="B138" t="str">
            <v>Angoram</v>
          </cell>
          <cell r="C138" t="str">
            <v>Papua New Guinea</v>
          </cell>
        </row>
        <row r="139">
          <cell r="B139" t="str">
            <v>Helsingborg</v>
          </cell>
          <cell r="C139" t="str">
            <v>Sweden</v>
          </cell>
        </row>
        <row r="140">
          <cell r="B140" t="str">
            <v>Wageningen</v>
          </cell>
          <cell r="C140" t="str">
            <v>Suriname</v>
          </cell>
        </row>
        <row r="141">
          <cell r="B141" t="str">
            <v>Aguni</v>
          </cell>
          <cell r="C141" t="str">
            <v>Japan</v>
          </cell>
        </row>
        <row r="142">
          <cell r="B142" t="str">
            <v>Kagua</v>
          </cell>
          <cell r="C142" t="str">
            <v>Papua New Guinea</v>
          </cell>
        </row>
        <row r="143">
          <cell r="B143" t="str">
            <v>Wanigela</v>
          </cell>
          <cell r="C143" t="str">
            <v>Papua New Guinea</v>
          </cell>
        </row>
        <row r="144">
          <cell r="B144" t="str">
            <v>Tasiilaq</v>
          </cell>
          <cell r="C144" t="str">
            <v>Greenland</v>
          </cell>
        </row>
        <row r="145">
          <cell r="B145" t="str">
            <v>Angoon</v>
          </cell>
          <cell r="C145" t="str">
            <v>United States</v>
          </cell>
        </row>
        <row r="146">
          <cell r="B146" t="str">
            <v>Magnolia</v>
          </cell>
          <cell r="C146" t="str">
            <v>United States</v>
          </cell>
        </row>
        <row r="147">
          <cell r="B147" t="str">
            <v>Malaga</v>
          </cell>
          <cell r="C147" t="str">
            <v>Spain</v>
          </cell>
        </row>
        <row r="148">
          <cell r="B148" t="str">
            <v>Agrinion</v>
          </cell>
          <cell r="C148" t="str">
            <v>Greece</v>
          </cell>
        </row>
        <row r="149">
          <cell r="B149" t="str">
            <v>Agra</v>
          </cell>
          <cell r="C149" t="str">
            <v>India</v>
          </cell>
        </row>
        <row r="150">
          <cell r="B150" t="str">
            <v>Augusta</v>
          </cell>
          <cell r="C150" t="str">
            <v>United States</v>
          </cell>
        </row>
        <row r="151">
          <cell r="B151" t="str">
            <v>Ciudad Del Este</v>
          </cell>
          <cell r="C151" t="str">
            <v>Paraguay</v>
          </cell>
        </row>
        <row r="152">
          <cell r="B152" t="str">
            <v>Aguascalientes</v>
          </cell>
          <cell r="C152" t="str">
            <v>Mexico</v>
          </cell>
        </row>
        <row r="153">
          <cell r="B153" t="str">
            <v>Acarigua</v>
          </cell>
          <cell r="C153" t="str">
            <v>Venezuela</v>
          </cell>
        </row>
        <row r="154">
          <cell r="B154" t="str">
            <v>Agnew</v>
          </cell>
          <cell r="C154" t="str">
            <v>Australia</v>
          </cell>
        </row>
        <row r="155">
          <cell r="B155" t="str">
            <v>Agatti Island</v>
          </cell>
          <cell r="C155" t="str">
            <v>India</v>
          </cell>
        </row>
        <row r="156">
          <cell r="B156" t="str">
            <v>Argyle Downs</v>
          </cell>
          <cell r="C156" t="str">
            <v>Australia</v>
          </cell>
        </row>
        <row r="157">
          <cell r="B157" t="str">
            <v>Aggeneys</v>
          </cell>
          <cell r="C157" t="str">
            <v>South Africa</v>
          </cell>
        </row>
        <row r="158">
          <cell r="B158" t="str">
            <v>Okinawa</v>
          </cell>
          <cell r="C158" t="str">
            <v>Japan</v>
          </cell>
        </row>
        <row r="159">
          <cell r="B159" t="str">
            <v>Abha</v>
          </cell>
          <cell r="C159" t="str">
            <v>Saudi Arabia</v>
          </cell>
        </row>
        <row r="160">
          <cell r="B160" t="str">
            <v>Herlong</v>
          </cell>
          <cell r="C160" t="str">
            <v>United States</v>
          </cell>
        </row>
        <row r="161">
          <cell r="B161" t="str">
            <v>Ardmore</v>
          </cell>
          <cell r="C161" t="str">
            <v>United States</v>
          </cell>
        </row>
        <row r="162">
          <cell r="B162" t="str">
            <v>Ahe</v>
          </cell>
          <cell r="C162" t="str">
            <v>French Polynesia</v>
          </cell>
        </row>
        <row r="163">
          <cell r="B163" t="str">
            <v>Arapahoe</v>
          </cell>
          <cell r="C163" t="str">
            <v>United States</v>
          </cell>
        </row>
        <row r="164">
          <cell r="B164" t="str">
            <v>Amery</v>
          </cell>
          <cell r="C164" t="str">
            <v>United States</v>
          </cell>
        </row>
        <row r="165">
          <cell r="B165" t="str">
            <v>Amahai</v>
          </cell>
          <cell r="C165" t="str">
            <v>Indonesia</v>
          </cell>
        </row>
        <row r="166">
          <cell r="B166" t="str">
            <v>Aba Tibetan</v>
          </cell>
          <cell r="C166" t="str">
            <v>China</v>
          </cell>
        </row>
        <row r="167">
          <cell r="B167" t="str">
            <v>Aishalton</v>
          </cell>
          <cell r="C167" t="str">
            <v>Guyana</v>
          </cell>
        </row>
        <row r="168">
          <cell r="B168" t="str">
            <v>Ashland</v>
          </cell>
          <cell r="C168" t="str">
            <v>United States</v>
          </cell>
        </row>
        <row r="169">
          <cell r="B169" t="str">
            <v>Alghero</v>
          </cell>
          <cell r="C169" t="str">
            <v>Italy</v>
          </cell>
        </row>
        <row r="170">
          <cell r="B170" t="str">
            <v>Ahuas</v>
          </cell>
          <cell r="C170" t="str">
            <v>Honduras</v>
          </cell>
        </row>
        <row r="171">
          <cell r="B171" t="str">
            <v>Amchitka</v>
          </cell>
          <cell r="C171" t="str">
            <v>United States</v>
          </cell>
        </row>
        <row r="172">
          <cell r="B172" t="str">
            <v>Al Hoceima</v>
          </cell>
          <cell r="C172" t="str">
            <v>Morocco</v>
          </cell>
        </row>
        <row r="173">
          <cell r="B173" t="str">
            <v>Saihrawl</v>
          </cell>
          <cell r="C173" t="str">
            <v>Oman</v>
          </cell>
        </row>
        <row r="174">
          <cell r="B174" t="str">
            <v>Ambatolahy</v>
          </cell>
          <cell r="C174" t="str">
            <v>Madagascar</v>
          </cell>
        </row>
        <row r="175">
          <cell r="B175" t="str">
            <v>Alpe D Huez</v>
          </cell>
          <cell r="C175" t="str">
            <v>France</v>
          </cell>
        </row>
        <row r="176">
          <cell r="B176" t="str">
            <v>Alliance</v>
          </cell>
          <cell r="C176" t="str">
            <v>United States</v>
          </cell>
        </row>
        <row r="177">
          <cell r="B177" t="str">
            <v>Anita Bay</v>
          </cell>
          <cell r="C177" t="str">
            <v>United States</v>
          </cell>
        </row>
        <row r="178">
          <cell r="B178" t="str">
            <v>Airok</v>
          </cell>
          <cell r="C178" t="str">
            <v>Marshall Islands</v>
          </cell>
        </row>
        <row r="179">
          <cell r="B179" t="str">
            <v>Anderson</v>
          </cell>
          <cell r="C179" t="str">
            <v>United States</v>
          </cell>
        </row>
        <row r="180">
          <cell r="B180" t="str">
            <v>Aiome</v>
          </cell>
          <cell r="C180" t="str">
            <v>Papua New Guinea</v>
          </cell>
        </row>
        <row r="181">
          <cell r="B181" t="str">
            <v>Assis</v>
          </cell>
          <cell r="C181" t="str">
            <v>Brazil</v>
          </cell>
        </row>
        <row r="182">
          <cell r="B182" t="str">
            <v>Yalinga</v>
          </cell>
          <cell r="C182" t="str">
            <v>Central African Republic</v>
          </cell>
        </row>
        <row r="183">
          <cell r="B183" t="str">
            <v>Aiambak</v>
          </cell>
          <cell r="C183" t="str">
            <v>Papua New Guinea</v>
          </cell>
        </row>
        <row r="184">
          <cell r="B184" t="str">
            <v>Ali Sabieh</v>
          </cell>
          <cell r="C184" t="str">
            <v>Djibouti</v>
          </cell>
        </row>
        <row r="185">
          <cell r="B185" t="str">
            <v>Aiken</v>
          </cell>
          <cell r="C185" t="str">
            <v>United States</v>
          </cell>
        </row>
        <row r="186">
          <cell r="B186" t="str">
            <v>Ailigandi</v>
          </cell>
          <cell r="C186" t="str">
            <v>Panama</v>
          </cell>
        </row>
        <row r="187">
          <cell r="B187" t="str">
            <v>Ailuk</v>
          </cell>
          <cell r="C187" t="str">
            <v>Marshall Islands</v>
          </cell>
        </row>
        <row r="188">
          <cell r="B188" t="str">
            <v>Wainwright</v>
          </cell>
          <cell r="C188" t="str">
            <v>United States</v>
          </cell>
        </row>
        <row r="189">
          <cell r="B189" t="str">
            <v>Atlantic</v>
          </cell>
          <cell r="C189" t="str">
            <v>United States</v>
          </cell>
        </row>
        <row r="190">
          <cell r="B190" t="str">
            <v>Ailinglapalap Island</v>
          </cell>
          <cell r="C190" t="str">
            <v>Marshall Islands</v>
          </cell>
        </row>
        <row r="191">
          <cell r="B191" t="str">
            <v>Aripuana</v>
          </cell>
          <cell r="C191" t="str">
            <v>Brazil</v>
          </cell>
        </row>
        <row r="192">
          <cell r="B192" t="str">
            <v>Arorae</v>
          </cell>
          <cell r="C192" t="str">
            <v>Kiribati</v>
          </cell>
        </row>
        <row r="193">
          <cell r="B193" t="str">
            <v>Aitutaki Island</v>
          </cell>
          <cell r="C193" t="str">
            <v>Cook Islands</v>
          </cell>
        </row>
        <row r="194">
          <cell r="B194" t="str">
            <v>Atiu, Cook Islands</v>
          </cell>
          <cell r="C194" t="str">
            <v>Cook Islands</v>
          </cell>
        </row>
        <row r="195">
          <cell r="B195" t="str">
            <v>Aliceville</v>
          </cell>
          <cell r="C195" t="str">
            <v>United States</v>
          </cell>
        </row>
        <row r="196">
          <cell r="B196" t="str">
            <v>Ai-Ais</v>
          </cell>
          <cell r="C196" t="str">
            <v>Namibia</v>
          </cell>
        </row>
        <row r="197">
          <cell r="B197" t="str">
            <v>Atlantic City</v>
          </cell>
          <cell r="C197" t="str">
            <v>United States</v>
          </cell>
        </row>
        <row r="198">
          <cell r="B198" t="str">
            <v>Kaiser/Lake Ozark</v>
          </cell>
          <cell r="C198" t="str">
            <v>United States</v>
          </cell>
        </row>
        <row r="199">
          <cell r="B199" t="str">
            <v>Ajaccio, Corsica</v>
          </cell>
          <cell r="C199" t="str">
            <v>France</v>
          </cell>
        </row>
        <row r="200">
          <cell r="B200" t="str">
            <v>Jouf</v>
          </cell>
          <cell r="C200" t="str">
            <v>Saudi Arabia</v>
          </cell>
        </row>
        <row r="201">
          <cell r="B201" t="str">
            <v>Agri</v>
          </cell>
          <cell r="C201" t="str">
            <v>Turkey</v>
          </cell>
        </row>
        <row r="202">
          <cell r="B202" t="str">
            <v>Akjoujt</v>
          </cell>
          <cell r="C202" t="str">
            <v>Mauritania</v>
          </cell>
        </row>
        <row r="203">
          <cell r="B203" t="str">
            <v>Araak</v>
          </cell>
          <cell r="C203" t="str">
            <v>Iran</v>
          </cell>
        </row>
        <row r="204">
          <cell r="B204" t="str">
            <v>Aizawl</v>
          </cell>
          <cell r="C204" t="str">
            <v>India</v>
          </cell>
        </row>
        <row r="205">
          <cell r="B205" t="str">
            <v>Anjouan</v>
          </cell>
          <cell r="C205" t="str">
            <v>Comoros</v>
          </cell>
        </row>
        <row r="206">
          <cell r="B206" t="str">
            <v>Aljouf</v>
          </cell>
          <cell r="C206" t="str">
            <v>Yemen</v>
          </cell>
        </row>
        <row r="207">
          <cell r="B207" t="str">
            <v>Arvidsjuar</v>
          </cell>
          <cell r="C207" t="str">
            <v>Sweden</v>
          </cell>
        </row>
        <row r="208">
          <cell r="B208" t="str">
            <v>Punta Abreojos</v>
          </cell>
          <cell r="C208" t="str">
            <v>Mexico</v>
          </cell>
        </row>
        <row r="209">
          <cell r="B209" t="str">
            <v>Aracaju</v>
          </cell>
          <cell r="C209" t="str">
            <v>Brazil</v>
          </cell>
        </row>
        <row r="210">
          <cell r="B210" t="str">
            <v>Agadez</v>
          </cell>
          <cell r="C210" t="str">
            <v>Niger</v>
          </cell>
        </row>
        <row r="211">
          <cell r="B211" t="str">
            <v>Ankang</v>
          </cell>
          <cell r="C211" t="str">
            <v>China</v>
          </cell>
        </row>
        <row r="212">
          <cell r="B212" t="str">
            <v>Atka</v>
          </cell>
          <cell r="C212" t="str">
            <v>United States</v>
          </cell>
        </row>
        <row r="213">
          <cell r="B213" t="str">
            <v>Akron/Canton</v>
          </cell>
          <cell r="C213" t="str">
            <v>United States</v>
          </cell>
        </row>
        <row r="214">
          <cell r="B214" t="str">
            <v>Akola</v>
          </cell>
          <cell r="C214" t="str">
            <v>India</v>
          </cell>
        </row>
        <row r="215">
          <cell r="B215" t="str">
            <v>Akieni</v>
          </cell>
          <cell r="C215" t="str">
            <v>Gabon</v>
          </cell>
        </row>
        <row r="216">
          <cell r="B216" t="str">
            <v>Kufra</v>
          </cell>
          <cell r="C216" t="str">
            <v>Libya</v>
          </cell>
        </row>
        <row r="217">
          <cell r="B217" t="str">
            <v>Anguganak</v>
          </cell>
          <cell r="C217" t="str">
            <v>Papua New Guinea</v>
          </cell>
        </row>
        <row r="218">
          <cell r="B218" t="str">
            <v>Al Kharj</v>
          </cell>
          <cell r="C218" t="str">
            <v>Saudi Arabia</v>
          </cell>
        </row>
        <row r="219">
          <cell r="B219" t="str">
            <v>Akiak</v>
          </cell>
          <cell r="C219" t="str">
            <v>United States</v>
          </cell>
        </row>
        <row r="220">
          <cell r="B220" t="str">
            <v>Asahikawa</v>
          </cell>
          <cell r="C220" t="str">
            <v>Japan</v>
          </cell>
        </row>
        <row r="221">
          <cell r="B221" t="str">
            <v>Akhiok</v>
          </cell>
          <cell r="C221" t="str">
            <v>United States</v>
          </cell>
        </row>
        <row r="222">
          <cell r="B222" t="str">
            <v>Auckland</v>
          </cell>
          <cell r="C222" t="str">
            <v>New Zealand</v>
          </cell>
        </row>
        <row r="223">
          <cell r="B223" t="str">
            <v>Zakouma</v>
          </cell>
          <cell r="C223" t="str">
            <v>Chad</v>
          </cell>
        </row>
        <row r="224">
          <cell r="B224" t="str">
            <v>King Salmon</v>
          </cell>
          <cell r="C224" t="str">
            <v>United States</v>
          </cell>
        </row>
        <row r="225">
          <cell r="B225" t="str">
            <v>Akron</v>
          </cell>
          <cell r="C225" t="str">
            <v>United States</v>
          </cell>
        </row>
        <row r="226">
          <cell r="B226" t="str">
            <v>Anaktuvuk Pass</v>
          </cell>
          <cell r="C226" t="str">
            <v>United States</v>
          </cell>
        </row>
        <row r="227">
          <cell r="B227" t="str">
            <v>Menggala</v>
          </cell>
          <cell r="C227" t="str">
            <v>Indonesia</v>
          </cell>
        </row>
        <row r="228">
          <cell r="B228" t="str">
            <v>Akure</v>
          </cell>
          <cell r="C228" t="str">
            <v>Nigeria</v>
          </cell>
        </row>
        <row r="229">
          <cell r="B229" t="str">
            <v>Auki</v>
          </cell>
          <cell r="C229" t="str">
            <v>Solomon Islands</v>
          </cell>
        </row>
        <row r="230">
          <cell r="B230" t="str">
            <v>Akrotiri</v>
          </cell>
          <cell r="C230" t="str">
            <v>Cyprus</v>
          </cell>
        </row>
        <row r="231">
          <cell r="B231" t="str">
            <v>Aksu</v>
          </cell>
          <cell r="C231" t="str">
            <v>China</v>
          </cell>
        </row>
        <row r="232">
          <cell r="B232" t="str">
            <v>Akulivik</v>
          </cell>
          <cell r="C232" t="str">
            <v>Canada</v>
          </cell>
        </row>
        <row r="233">
          <cell r="B233" t="str">
            <v>Aghajari</v>
          </cell>
          <cell r="C233" t="str">
            <v>Iran</v>
          </cell>
        </row>
        <row r="234">
          <cell r="B234" t="str">
            <v>Aktobe</v>
          </cell>
          <cell r="C234" t="str">
            <v>Kazakhstan</v>
          </cell>
        </row>
        <row r="235">
          <cell r="B235" t="str">
            <v>Sittwe</v>
          </cell>
          <cell r="C235" t="str">
            <v>Myanmar</v>
          </cell>
        </row>
        <row r="236">
          <cell r="B236" t="str">
            <v>Almaty</v>
          </cell>
          <cell r="C236" t="str">
            <v>Kazakhstan</v>
          </cell>
        </row>
        <row r="237">
          <cell r="B237" t="str">
            <v>Albany</v>
          </cell>
          <cell r="C237" t="str">
            <v>United States</v>
          </cell>
        </row>
        <row r="238">
          <cell r="B238" t="str">
            <v>Alicante</v>
          </cell>
          <cell r="C238" t="str">
            <v>Spain</v>
          </cell>
        </row>
        <row r="239">
          <cell r="B239" t="str">
            <v>Alerta</v>
          </cell>
          <cell r="C239" t="str">
            <v>Peru</v>
          </cell>
        </row>
        <row r="240">
          <cell r="B240" t="str">
            <v>Alpine</v>
          </cell>
          <cell r="C240" t="str">
            <v>United States</v>
          </cell>
        </row>
        <row r="241">
          <cell r="B241" t="str">
            <v>Alta</v>
          </cell>
          <cell r="C241" t="str">
            <v>Norway</v>
          </cell>
        </row>
        <row r="242">
          <cell r="B242" t="str">
            <v>Algiers</v>
          </cell>
          <cell r="C242" t="str">
            <v>Algeria</v>
          </cell>
        </row>
        <row r="243">
          <cell r="B243" t="str">
            <v>Albany</v>
          </cell>
          <cell r="C243" t="str">
            <v>Australia</v>
          </cell>
        </row>
        <row r="244">
          <cell r="B244" t="str">
            <v>Alice</v>
          </cell>
          <cell r="C244" t="str">
            <v>United States</v>
          </cell>
        </row>
        <row r="245">
          <cell r="B245" t="str">
            <v>Alexander Bay</v>
          </cell>
          <cell r="C245" t="str">
            <v>South Africa</v>
          </cell>
        </row>
        <row r="246">
          <cell r="B246" t="str">
            <v>Asela</v>
          </cell>
          <cell r="C246" t="str">
            <v>Ethiopia</v>
          </cell>
        </row>
        <row r="247">
          <cell r="B247" t="str">
            <v>Albenga</v>
          </cell>
          <cell r="C247" t="str">
            <v>Italy</v>
          </cell>
        </row>
        <row r="248">
          <cell r="B248" t="str">
            <v>Alamogordo</v>
          </cell>
          <cell r="C248" t="str">
            <v>United States</v>
          </cell>
        </row>
        <row r="249">
          <cell r="B249" t="str">
            <v>Alton</v>
          </cell>
          <cell r="C249" t="str">
            <v>United States</v>
          </cell>
        </row>
        <row r="250">
          <cell r="B250" t="str">
            <v>Waterloo</v>
          </cell>
          <cell r="C250" t="str">
            <v>United States</v>
          </cell>
        </row>
        <row r="251">
          <cell r="B251" t="str">
            <v>Aleppo</v>
          </cell>
          <cell r="C251" t="str">
            <v>Syria</v>
          </cell>
        </row>
        <row r="252">
          <cell r="B252" t="str">
            <v>Alegrete</v>
          </cell>
          <cell r="C252" t="str">
            <v>Brazil</v>
          </cell>
        </row>
        <row r="253">
          <cell r="B253" t="str">
            <v>Alexandra</v>
          </cell>
          <cell r="C253" t="str">
            <v>New Zealand</v>
          </cell>
        </row>
        <row r="254">
          <cell r="B254" t="str">
            <v>Alamosa</v>
          </cell>
          <cell r="C254" t="str">
            <v>United States</v>
          </cell>
        </row>
        <row r="255">
          <cell r="B255" t="str">
            <v>Alenquer</v>
          </cell>
          <cell r="C255" t="str">
            <v>Brazil</v>
          </cell>
        </row>
        <row r="256">
          <cell r="B256" t="str">
            <v>Alula</v>
          </cell>
          <cell r="C256" t="str">
            <v>Somalia</v>
          </cell>
        </row>
        <row r="257">
          <cell r="B257" t="str">
            <v>Andorra La Vella</v>
          </cell>
          <cell r="C257" t="str">
            <v>Andorra</v>
          </cell>
        </row>
        <row r="258">
          <cell r="B258" t="str">
            <v>Walla Walla</v>
          </cell>
          <cell r="C258" t="str">
            <v>United States</v>
          </cell>
        </row>
        <row r="259">
          <cell r="B259" t="str">
            <v>Alexander City</v>
          </cell>
          <cell r="C259" t="str">
            <v>United States</v>
          </cell>
        </row>
        <row r="260">
          <cell r="B260" t="str">
            <v>Alexandria</v>
          </cell>
          <cell r="C260" t="str">
            <v>Egypt</v>
          </cell>
        </row>
        <row r="261">
          <cell r="B261" t="str">
            <v>Alitak</v>
          </cell>
          <cell r="C261" t="str">
            <v>United States</v>
          </cell>
        </row>
        <row r="262">
          <cell r="B262" t="str">
            <v>Amarillo</v>
          </cell>
          <cell r="C262" t="str">
            <v>United States</v>
          </cell>
        </row>
        <row r="263">
          <cell r="B263" t="str">
            <v>Ambilobe</v>
          </cell>
          <cell r="C263" t="str">
            <v>Madagascar</v>
          </cell>
        </row>
        <row r="264">
          <cell r="B264" t="str">
            <v>Am Timan</v>
          </cell>
          <cell r="C264" t="str">
            <v>Chad</v>
          </cell>
        </row>
        <row r="265">
          <cell r="B265" t="str">
            <v>Ahmedabad</v>
          </cell>
          <cell r="C265" t="str">
            <v>India</v>
          </cell>
        </row>
        <row r="266">
          <cell r="B266" t="str">
            <v>Alto Molocue</v>
          </cell>
          <cell r="C266" t="str">
            <v>Mozambique</v>
          </cell>
        </row>
        <row r="267">
          <cell r="B267" t="str">
            <v>Ama</v>
          </cell>
          <cell r="C267" t="str">
            <v>Papua New Guinea</v>
          </cell>
        </row>
        <row r="268">
          <cell r="B268" t="str">
            <v>Amboin</v>
          </cell>
          <cell r="C268" t="str">
            <v>Papua New Guinea</v>
          </cell>
        </row>
        <row r="269">
          <cell r="B269" t="str">
            <v>Arba Mintch</v>
          </cell>
          <cell r="C269" t="str">
            <v>Ethiopia</v>
          </cell>
        </row>
        <row r="270">
          <cell r="B270" t="str">
            <v>Mataram</v>
          </cell>
          <cell r="C270" t="str">
            <v>Indonesia</v>
          </cell>
        </row>
        <row r="271">
          <cell r="B271" t="str">
            <v>Almenara</v>
          </cell>
          <cell r="C271" t="str">
            <v>Brazil</v>
          </cell>
        </row>
        <row r="272">
          <cell r="B272" t="str">
            <v>Durango</v>
          </cell>
          <cell r="C272" t="str">
            <v>United States</v>
          </cell>
        </row>
        <row r="273">
          <cell r="B273" t="str">
            <v>Puerto Armuelles</v>
          </cell>
          <cell r="C273" t="str">
            <v>Panama</v>
          </cell>
        </row>
        <row r="274">
          <cell r="B274" t="str">
            <v>Amman</v>
          </cell>
          <cell r="C274" t="str">
            <v>Jordan</v>
          </cell>
        </row>
        <row r="275">
          <cell r="B275" t="str">
            <v>Alma</v>
          </cell>
          <cell r="C275" t="str">
            <v>United States</v>
          </cell>
        </row>
        <row r="276">
          <cell r="B276" t="str">
            <v>Mao</v>
          </cell>
          <cell r="C276" t="str">
            <v>Chad</v>
          </cell>
        </row>
        <row r="277">
          <cell r="B277" t="str">
            <v>Ampanihy</v>
          </cell>
          <cell r="C277" t="str">
            <v>Madagascar</v>
          </cell>
        </row>
        <row r="278">
          <cell r="B278" t="str">
            <v>Ambon</v>
          </cell>
          <cell r="C278" t="str">
            <v>Indonesia</v>
          </cell>
        </row>
        <row r="279">
          <cell r="B279" t="str">
            <v>Almeria</v>
          </cell>
          <cell r="C279" t="str">
            <v>Spain</v>
          </cell>
        </row>
        <row r="280">
          <cell r="B280" t="str">
            <v>Amsterdam</v>
          </cell>
          <cell r="C280" t="str">
            <v>Netherlands</v>
          </cell>
        </row>
        <row r="281">
          <cell r="B281" t="str">
            <v>Amata</v>
          </cell>
          <cell r="C281" t="str">
            <v>Australia</v>
          </cell>
        </row>
        <row r="282">
          <cell r="B282" t="str">
            <v>Amanab</v>
          </cell>
          <cell r="C282" t="str">
            <v>Papua New Guinea</v>
          </cell>
        </row>
        <row r="283">
          <cell r="B283" t="str">
            <v>Amderma</v>
          </cell>
          <cell r="C283" t="str">
            <v>Russian Federation</v>
          </cell>
        </row>
        <row r="284">
          <cell r="B284" t="str">
            <v>Ames</v>
          </cell>
          <cell r="C284" t="str">
            <v>United States</v>
          </cell>
        </row>
        <row r="285">
          <cell r="B285" t="str">
            <v>Ammaroo</v>
          </cell>
          <cell r="C285" t="str">
            <v>Australia</v>
          </cell>
        </row>
        <row r="286">
          <cell r="B286" t="str">
            <v>Ambatomainty</v>
          </cell>
          <cell r="C286" t="str">
            <v>Madagascar</v>
          </cell>
        </row>
        <row r="287">
          <cell r="B287" t="str">
            <v>Ardmore</v>
          </cell>
          <cell r="C287" t="str">
            <v>New Zealand</v>
          </cell>
        </row>
        <row r="288">
          <cell r="B288" t="str">
            <v>Anaheim</v>
          </cell>
          <cell r="C288" t="str">
            <v>United States</v>
          </cell>
        </row>
        <row r="289">
          <cell r="B289" t="str">
            <v>Anniston</v>
          </cell>
          <cell r="C289" t="str">
            <v>United States</v>
          </cell>
        </row>
        <row r="290">
          <cell r="B290" t="str">
            <v>Anchorage</v>
          </cell>
          <cell r="C290" t="str">
            <v>United States</v>
          </cell>
        </row>
        <row r="291">
          <cell r="B291" t="str">
            <v>Anderson</v>
          </cell>
          <cell r="C291" t="str">
            <v>United States</v>
          </cell>
        </row>
        <row r="292">
          <cell r="B292" t="str">
            <v>Angers</v>
          </cell>
          <cell r="C292" t="str">
            <v>France</v>
          </cell>
        </row>
        <row r="293">
          <cell r="B293" t="str">
            <v>Antofagasta</v>
          </cell>
          <cell r="C293" t="str">
            <v>Chile</v>
          </cell>
        </row>
        <row r="294">
          <cell r="B294" t="str">
            <v>Angouleme</v>
          </cell>
          <cell r="C294" t="str">
            <v>France</v>
          </cell>
        </row>
        <row r="295">
          <cell r="B295" t="str">
            <v>Anuha Island Resort</v>
          </cell>
          <cell r="C295" t="str">
            <v>Solomon Islands</v>
          </cell>
        </row>
        <row r="296">
          <cell r="B296" t="str">
            <v>Aniak</v>
          </cell>
          <cell r="C296" t="str">
            <v>United States</v>
          </cell>
        </row>
        <row r="297">
          <cell r="B297" t="str">
            <v>Zanaga</v>
          </cell>
          <cell r="C297" t="str">
            <v>Congo</v>
          </cell>
        </row>
        <row r="298">
          <cell r="B298" t="str">
            <v>Ankara-Metro</v>
          </cell>
          <cell r="C298" t="str">
            <v>Turkey</v>
          </cell>
        </row>
        <row r="299">
          <cell r="B299" t="str">
            <v>Andulo</v>
          </cell>
          <cell r="C299" t="str">
            <v>Angola</v>
          </cell>
        </row>
        <row r="300">
          <cell r="B300" t="str">
            <v>Antalaha</v>
          </cell>
          <cell r="C300" t="str">
            <v>Madagascar</v>
          </cell>
        </row>
        <row r="301">
          <cell r="B301" t="str">
            <v>Annette Island</v>
          </cell>
          <cell r="C301" t="str">
            <v>United States</v>
          </cell>
        </row>
        <row r="302">
          <cell r="B302" t="str">
            <v>Angoche</v>
          </cell>
          <cell r="C302" t="str">
            <v>Mozambique</v>
          </cell>
        </row>
        <row r="303">
          <cell r="B303" t="str">
            <v>Annapolis</v>
          </cell>
          <cell r="C303" t="str">
            <v>United States</v>
          </cell>
        </row>
        <row r="304">
          <cell r="B304" t="str">
            <v>Angola</v>
          </cell>
          <cell r="C304" t="str">
            <v>United States</v>
          </cell>
        </row>
        <row r="305">
          <cell r="B305" t="str">
            <v>Antwerp</v>
          </cell>
          <cell r="C305" t="str">
            <v>Belgium</v>
          </cell>
        </row>
        <row r="306">
          <cell r="B306" t="str">
            <v>Andahuaylas</v>
          </cell>
          <cell r="C306" t="str">
            <v>Peru</v>
          </cell>
        </row>
        <row r="307">
          <cell r="B307" t="str">
            <v>Saint Anton</v>
          </cell>
          <cell r="C307" t="str">
            <v>Austria</v>
          </cell>
        </row>
        <row r="308">
          <cell r="B308" t="str">
            <v>Antigua</v>
          </cell>
          <cell r="C308" t="str">
            <v>Antigua and Barbuda</v>
          </cell>
        </row>
        <row r="309">
          <cell r="B309" t="str">
            <v>Anvik</v>
          </cell>
          <cell r="C309" t="str">
            <v>United States</v>
          </cell>
        </row>
        <row r="310">
          <cell r="B310" t="str">
            <v>Ainsworth</v>
          </cell>
          <cell r="C310" t="str">
            <v>United States</v>
          </cell>
        </row>
        <row r="311">
          <cell r="B311" t="str">
            <v>Andenes</v>
          </cell>
          <cell r="C311" t="str">
            <v>Norway</v>
          </cell>
        </row>
        <row r="312">
          <cell r="B312" t="str">
            <v>Anthony</v>
          </cell>
          <cell r="C312" t="str">
            <v>United States</v>
          </cell>
        </row>
        <row r="313">
          <cell r="B313" t="str">
            <v>Angus Downs Station</v>
          </cell>
          <cell r="C313" t="str">
            <v>Australia</v>
          </cell>
        </row>
        <row r="314">
          <cell r="B314" t="str">
            <v>Aroa</v>
          </cell>
          <cell r="C314" t="str">
            <v>Papua New Guinea</v>
          </cell>
        </row>
        <row r="315">
          <cell r="B315" t="str">
            <v>Annanberg</v>
          </cell>
          <cell r="C315" t="str">
            <v>Papua New Guinea</v>
          </cell>
        </row>
        <row r="316">
          <cell r="B316" t="str">
            <v>Altenburg</v>
          </cell>
          <cell r="C316" t="str">
            <v>Germany</v>
          </cell>
        </row>
        <row r="317">
          <cell r="B317" t="str">
            <v>Abou Deia</v>
          </cell>
          <cell r="C317" t="str">
            <v>Chad</v>
          </cell>
        </row>
        <row r="318">
          <cell r="B318" t="str">
            <v>Eskisehir</v>
          </cell>
          <cell r="C318" t="str">
            <v>Turkey</v>
          </cell>
        </row>
        <row r="319">
          <cell r="B319" t="str">
            <v>Anshan</v>
          </cell>
          <cell r="C319" t="str">
            <v>China</v>
          </cell>
        </row>
        <row r="320">
          <cell r="B320" t="str">
            <v>Lima</v>
          </cell>
          <cell r="C320" t="str">
            <v>United States</v>
          </cell>
        </row>
        <row r="321">
          <cell r="B321" t="str">
            <v>Ancona</v>
          </cell>
          <cell r="C321" t="str">
            <v>Italy</v>
          </cell>
        </row>
        <row r="322">
          <cell r="B322" t="str">
            <v>Aomori</v>
          </cell>
          <cell r="C322" t="str">
            <v>Japan</v>
          </cell>
        </row>
        <row r="323">
          <cell r="B323" t="str">
            <v>Karpathos</v>
          </cell>
          <cell r="C323" t="str">
            <v>Greece</v>
          </cell>
        </row>
        <row r="324">
          <cell r="B324" t="str">
            <v>Paso De Los Libres</v>
          </cell>
          <cell r="C324" t="str">
            <v>Argentina</v>
          </cell>
        </row>
        <row r="325">
          <cell r="B325" t="str">
            <v>Adam</v>
          </cell>
          <cell r="C325" t="str">
            <v>Oman</v>
          </cell>
        </row>
        <row r="326">
          <cell r="B326" t="str">
            <v>Arona</v>
          </cell>
          <cell r="C326" t="str">
            <v>Papua New Guinea</v>
          </cell>
        </row>
        <row r="327">
          <cell r="B327" t="str">
            <v>Altoona</v>
          </cell>
          <cell r="C327" t="str">
            <v>United States</v>
          </cell>
        </row>
        <row r="328">
          <cell r="B328" t="str">
            <v>Andoas</v>
          </cell>
          <cell r="C328" t="str">
            <v>Peru</v>
          </cell>
        </row>
        <row r="329">
          <cell r="B329" t="str">
            <v>Aappilattoq-Upernavik</v>
          </cell>
          <cell r="C329" t="str">
            <v>Greenland</v>
          </cell>
        </row>
        <row r="330">
          <cell r="B330" t="str">
            <v>Alor Setar</v>
          </cell>
          <cell r="C330" t="str">
            <v>Malaysia</v>
          </cell>
        </row>
        <row r="331">
          <cell r="B331" t="str">
            <v>Amook</v>
          </cell>
          <cell r="C331" t="str">
            <v>United States</v>
          </cell>
        </row>
        <row r="332">
          <cell r="B332" t="str">
            <v>Aosta</v>
          </cell>
          <cell r="C332" t="str">
            <v>Italy</v>
          </cell>
        </row>
        <row r="333">
          <cell r="B333" t="str">
            <v>Attopeu</v>
          </cell>
          <cell r="C333" t="str">
            <v>Laos</v>
          </cell>
        </row>
        <row r="334">
          <cell r="B334" t="str">
            <v>Asaloyeh</v>
          </cell>
          <cell r="C334" t="str">
            <v>Iran</v>
          </cell>
        </row>
        <row r="335">
          <cell r="B335" t="str">
            <v>Denver</v>
          </cell>
          <cell r="C335" t="str">
            <v>United States</v>
          </cell>
        </row>
        <row r="336">
          <cell r="B336" t="str">
            <v>Apolo</v>
          </cell>
          <cell r="C336" t="str">
            <v>Bolivia</v>
          </cell>
        </row>
        <row r="337">
          <cell r="B337" t="str">
            <v>Napa</v>
          </cell>
          <cell r="C337" t="str">
            <v>United States</v>
          </cell>
        </row>
        <row r="338">
          <cell r="B338" t="str">
            <v>San Juan Aposento</v>
          </cell>
          <cell r="C338" t="str">
            <v>Peru</v>
          </cell>
        </row>
        <row r="339">
          <cell r="B339" t="str">
            <v>Aberdeen</v>
          </cell>
          <cell r="C339" t="str">
            <v>United States</v>
          </cell>
        </row>
        <row r="340">
          <cell r="B340" t="str">
            <v>Bowling Green</v>
          </cell>
          <cell r="C340" t="str">
            <v>United States</v>
          </cell>
        </row>
        <row r="341">
          <cell r="B341" t="str">
            <v>Apiay</v>
          </cell>
          <cell r="C341" t="str">
            <v>Colombia</v>
          </cell>
        </row>
        <row r="342">
          <cell r="B342" t="str">
            <v>Apataki</v>
          </cell>
          <cell r="C342" t="str">
            <v>French Polynesia</v>
          </cell>
        </row>
        <row r="343">
          <cell r="B343" t="str">
            <v>Nampula</v>
          </cell>
          <cell r="C343" t="str">
            <v>Mozambique</v>
          </cell>
        </row>
        <row r="344">
          <cell r="B344" t="str">
            <v>Alpena</v>
          </cell>
          <cell r="C344" t="str">
            <v>United States</v>
          </cell>
        </row>
        <row r="345">
          <cell r="B345" t="str">
            <v>Apartado</v>
          </cell>
          <cell r="C345" t="str">
            <v>Colombia</v>
          </cell>
        </row>
        <row r="346">
          <cell r="B346" t="str">
            <v>Asapa</v>
          </cell>
          <cell r="C346" t="str">
            <v>Papua New Guinea</v>
          </cell>
        </row>
        <row r="347">
          <cell r="B347" t="str">
            <v>Arapiraca</v>
          </cell>
          <cell r="C347" t="str">
            <v>Brazil</v>
          </cell>
        </row>
        <row r="348">
          <cell r="B348" t="str">
            <v>April River</v>
          </cell>
          <cell r="C348" t="str">
            <v>Papua New Guinea</v>
          </cell>
        </row>
        <row r="349">
          <cell r="B349" t="str">
            <v>Anapolis</v>
          </cell>
          <cell r="C349" t="str">
            <v>Brazil</v>
          </cell>
        </row>
        <row r="350">
          <cell r="B350" t="str">
            <v>Jasper</v>
          </cell>
          <cell r="C350" t="str">
            <v>United States</v>
          </cell>
        </row>
        <row r="351">
          <cell r="B351" t="str">
            <v>Apucarana</v>
          </cell>
          <cell r="C351" t="str">
            <v>Brazil</v>
          </cell>
        </row>
        <row r="352">
          <cell r="B352" t="str">
            <v>Apple Valley</v>
          </cell>
          <cell r="C352" t="str">
            <v>United States</v>
          </cell>
        </row>
        <row r="353">
          <cell r="B353" t="str">
            <v>Apia</v>
          </cell>
          <cell r="C353" t="str">
            <v>Western Samoa</v>
          </cell>
        </row>
        <row r="354">
          <cell r="B354" t="str">
            <v>Arapongas</v>
          </cell>
          <cell r="C354" t="str">
            <v>Brazil</v>
          </cell>
        </row>
        <row r="355">
          <cell r="B355" t="str">
            <v>Alto Parnaiba</v>
          </cell>
          <cell r="C355" t="str">
            <v>Brazil</v>
          </cell>
        </row>
        <row r="356">
          <cell r="B356" t="str">
            <v>Zapala</v>
          </cell>
          <cell r="C356" t="str">
            <v>Argentina</v>
          </cell>
        </row>
        <row r="357">
          <cell r="B357" t="str">
            <v>Araraquara</v>
          </cell>
          <cell r="C357" t="str">
            <v>Brazil</v>
          </cell>
        </row>
        <row r="358">
          <cell r="B358" t="str">
            <v>Quiche</v>
          </cell>
          <cell r="C358" t="str">
            <v>Guatemala</v>
          </cell>
        </row>
        <row r="359">
          <cell r="B359" t="str">
            <v>Anqing</v>
          </cell>
          <cell r="C359" t="str">
            <v>China</v>
          </cell>
        </row>
        <row r="360">
          <cell r="B360" t="str">
            <v>Qaisumah</v>
          </cell>
          <cell r="C360" t="str">
            <v>Saudi Arabia</v>
          </cell>
        </row>
        <row r="361">
          <cell r="B361" t="str">
            <v>Aqaba</v>
          </cell>
          <cell r="C361" t="str">
            <v>Jordan</v>
          </cell>
        </row>
        <row r="362">
          <cell r="B362" t="str">
            <v>Ariquemes</v>
          </cell>
          <cell r="C362" t="str">
            <v>Brazil</v>
          </cell>
        </row>
        <row r="363">
          <cell r="B363" t="str">
            <v>Arequipa</v>
          </cell>
          <cell r="C363" t="str">
            <v>Peru</v>
          </cell>
        </row>
        <row r="364">
          <cell r="B364" t="str">
            <v>Saqani</v>
          </cell>
          <cell r="C364" t="str">
            <v>Fiji</v>
          </cell>
        </row>
        <row r="365">
          <cell r="B365" t="str">
            <v>Alyeska</v>
          </cell>
          <cell r="C365" t="str">
            <v>United States</v>
          </cell>
        </row>
        <row r="366">
          <cell r="B366" t="str">
            <v>New Iberia</v>
          </cell>
          <cell r="C366" t="str">
            <v>United States</v>
          </cell>
        </row>
        <row r="367">
          <cell r="B367" t="str">
            <v>Ann Arbor</v>
          </cell>
          <cell r="C367" t="str">
            <v>United States</v>
          </cell>
        </row>
        <row r="368">
          <cell r="B368" t="str">
            <v>Arctic Village</v>
          </cell>
          <cell r="C368" t="str">
            <v>United States</v>
          </cell>
        </row>
        <row r="369">
          <cell r="B369" t="str">
            <v>Alor</v>
          </cell>
          <cell r="C369" t="str">
            <v>Indonesia</v>
          </cell>
        </row>
        <row r="370">
          <cell r="B370" t="str">
            <v>Arecibo</v>
          </cell>
          <cell r="C370" t="str">
            <v>United States</v>
          </cell>
        </row>
        <row r="371">
          <cell r="B371" t="str">
            <v>Acaricuara</v>
          </cell>
          <cell r="C371" t="str">
            <v>Colombia</v>
          </cell>
        </row>
        <row r="372">
          <cell r="B372" t="str">
            <v>Walnut Ridge</v>
          </cell>
          <cell r="C372" t="str">
            <v>United States</v>
          </cell>
        </row>
        <row r="373">
          <cell r="B373" t="str">
            <v xml:space="preserve">Arkhangelsk </v>
          </cell>
          <cell r="C373" t="str">
            <v>Russian Federation</v>
          </cell>
        </row>
        <row r="374">
          <cell r="B374" t="str">
            <v>Arica</v>
          </cell>
          <cell r="C374" t="str">
            <v>Chile</v>
          </cell>
        </row>
        <row r="375">
          <cell r="B375" t="str">
            <v>Arso</v>
          </cell>
          <cell r="C375" t="str">
            <v>Indonesia</v>
          </cell>
        </row>
        <row r="376">
          <cell r="B376" t="str">
            <v>Arusha</v>
          </cell>
          <cell r="C376" t="str">
            <v>Tanzania</v>
          </cell>
        </row>
        <row r="377">
          <cell r="B377" t="str">
            <v>Arly</v>
          </cell>
          <cell r="C377" t="str">
            <v>Burkina Faso</v>
          </cell>
        </row>
        <row r="378">
          <cell r="B378" t="str">
            <v>Armidale</v>
          </cell>
          <cell r="C378" t="str">
            <v>Australia</v>
          </cell>
        </row>
        <row r="379">
          <cell r="B379" t="str">
            <v>Stockholm-Arlanda</v>
          </cell>
          <cell r="C379" t="str">
            <v>Sweden</v>
          </cell>
        </row>
        <row r="380">
          <cell r="B380" t="str">
            <v>Arboletes</v>
          </cell>
          <cell r="C380" t="str">
            <v>Colombia</v>
          </cell>
        </row>
        <row r="381">
          <cell r="B381" t="str">
            <v>Aragip</v>
          </cell>
          <cell r="C381" t="str">
            <v>Papua New Guinea</v>
          </cell>
        </row>
        <row r="382">
          <cell r="B382" t="str">
            <v>Arauquita</v>
          </cell>
          <cell r="C382" t="str">
            <v>Colombia</v>
          </cell>
        </row>
        <row r="383">
          <cell r="B383" t="str">
            <v>Alto Rio Senguer</v>
          </cell>
          <cell r="C383" t="str">
            <v>Argentina</v>
          </cell>
        </row>
        <row r="384">
          <cell r="B384" t="str">
            <v>Aragarcas</v>
          </cell>
          <cell r="C384" t="str">
            <v>Brazil</v>
          </cell>
        </row>
        <row r="385">
          <cell r="B385" t="str">
            <v>Watertown</v>
          </cell>
          <cell r="C385" t="str">
            <v>United States</v>
          </cell>
        </row>
        <row r="386">
          <cell r="B386" t="str">
            <v>Aracatuba</v>
          </cell>
          <cell r="C386" t="str">
            <v>Brazil</v>
          </cell>
        </row>
        <row r="387">
          <cell r="B387" t="str">
            <v>Minocqua</v>
          </cell>
          <cell r="C387" t="str">
            <v>United States</v>
          </cell>
        </row>
        <row r="388">
          <cell r="B388" t="str">
            <v>Arad</v>
          </cell>
          <cell r="C388" t="str">
            <v>Romania</v>
          </cell>
        </row>
        <row r="389">
          <cell r="B389" t="str">
            <v>Asbury Pk/Monmouth C</v>
          </cell>
          <cell r="C389" t="str">
            <v>United States</v>
          </cell>
        </row>
        <row r="390">
          <cell r="B390" t="str">
            <v>Ararat</v>
          </cell>
          <cell r="C390" t="str">
            <v>Australia</v>
          </cell>
        </row>
        <row r="391">
          <cell r="B391" t="str">
            <v>N'zeto</v>
          </cell>
          <cell r="C391" t="str">
            <v>Angola</v>
          </cell>
        </row>
        <row r="392">
          <cell r="B392" t="str">
            <v>Assab</v>
          </cell>
          <cell r="C392" t="str">
            <v>Eritrea</v>
          </cell>
        </row>
        <row r="393">
          <cell r="B393" t="str">
            <v>Ashgabat</v>
          </cell>
          <cell r="C393" t="str">
            <v>Turkmenistan</v>
          </cell>
        </row>
        <row r="394">
          <cell r="B394" t="str">
            <v>Ascension</v>
          </cell>
          <cell r="C394" t="str">
            <v>Bolivia</v>
          </cell>
        </row>
        <row r="395">
          <cell r="B395" t="str">
            <v>Andros Town</v>
          </cell>
          <cell r="C395" t="str">
            <v>Bahamas</v>
          </cell>
        </row>
        <row r="396">
          <cell r="B396" t="str">
            <v>Aspen</v>
          </cell>
          <cell r="C396" t="str">
            <v>United States</v>
          </cell>
        </row>
        <row r="397">
          <cell r="B397" t="str">
            <v>Astrakhan</v>
          </cell>
          <cell r="C397" t="str">
            <v>Russian Federation</v>
          </cell>
        </row>
        <row r="398">
          <cell r="B398" t="str">
            <v>Ashburton</v>
          </cell>
          <cell r="C398" t="str">
            <v>New Zealand</v>
          </cell>
        </row>
        <row r="399">
          <cell r="B399" t="str">
            <v>Nashua</v>
          </cell>
          <cell r="C399" t="str">
            <v>United States</v>
          </cell>
        </row>
        <row r="400">
          <cell r="B400" t="str">
            <v>Ascension Island</v>
          </cell>
          <cell r="C400" t="str">
            <v>Saint Helena</v>
          </cell>
        </row>
        <row r="401">
          <cell r="B401" t="str">
            <v>Amami</v>
          </cell>
          <cell r="C401" t="str">
            <v>Japan</v>
          </cell>
        </row>
        <row r="402">
          <cell r="B402" t="str">
            <v>Yamoussoukro</v>
          </cell>
          <cell r="C402" t="str">
            <v>Ivory Coast (Cote d'Ivoire)</v>
          </cell>
        </row>
        <row r="403">
          <cell r="B403" t="str">
            <v>Marshall</v>
          </cell>
          <cell r="C403" t="str">
            <v>United States</v>
          </cell>
        </row>
        <row r="404">
          <cell r="B404" t="str">
            <v>Asmara</v>
          </cell>
          <cell r="C404" t="str">
            <v>Eritrea</v>
          </cell>
        </row>
        <row r="405">
          <cell r="B405" t="str">
            <v>Talladega</v>
          </cell>
          <cell r="C405" t="str">
            <v>United States</v>
          </cell>
        </row>
        <row r="406">
          <cell r="B406" t="str">
            <v>Asosa</v>
          </cell>
          <cell r="C406" t="str">
            <v>Ethiopia</v>
          </cell>
        </row>
        <row r="407">
          <cell r="B407" t="str">
            <v>Alice Springs</v>
          </cell>
          <cell r="C407" t="str">
            <v>Australia</v>
          </cell>
        </row>
        <row r="408">
          <cell r="B408" t="str">
            <v>Austin</v>
          </cell>
          <cell r="C408" t="str">
            <v>United States</v>
          </cell>
        </row>
        <row r="409">
          <cell r="B409" t="str">
            <v>Kayseri</v>
          </cell>
          <cell r="C409" t="str">
            <v>Turkey</v>
          </cell>
        </row>
        <row r="410">
          <cell r="B410" t="str">
            <v>Astoria</v>
          </cell>
          <cell r="C410" t="str">
            <v>United States</v>
          </cell>
        </row>
        <row r="411">
          <cell r="B411" t="str">
            <v>Asuncion</v>
          </cell>
          <cell r="C411" t="str">
            <v>Paraguay</v>
          </cell>
        </row>
        <row r="412">
          <cell r="B412" t="str">
            <v>Amboseli</v>
          </cell>
          <cell r="C412" t="str">
            <v>Kenya</v>
          </cell>
        </row>
        <row r="413">
          <cell r="B413" t="str">
            <v>Aswan</v>
          </cell>
          <cell r="C413" t="str">
            <v>Egypt</v>
          </cell>
        </row>
        <row r="414">
          <cell r="B414" t="str">
            <v>Ashland</v>
          </cell>
          <cell r="C414" t="str">
            <v>United States</v>
          </cell>
        </row>
        <row r="415">
          <cell r="B415" t="str">
            <v>Ashley</v>
          </cell>
          <cell r="C415" t="str">
            <v>United States</v>
          </cell>
        </row>
        <row r="416">
          <cell r="B416" t="str">
            <v>Asirim</v>
          </cell>
          <cell r="C416" t="str">
            <v>Papua New Guinea</v>
          </cell>
        </row>
        <row r="417">
          <cell r="B417" t="str">
            <v>Huaraz</v>
          </cell>
          <cell r="C417" t="str">
            <v>Peru</v>
          </cell>
        </row>
        <row r="418">
          <cell r="B418" t="str">
            <v>Atbara</v>
          </cell>
          <cell r="C418" t="str">
            <v>Sudan</v>
          </cell>
        </row>
        <row r="419">
          <cell r="B419" t="str">
            <v>Arthur's Town</v>
          </cell>
          <cell r="C419" t="str">
            <v>Bahamas</v>
          </cell>
        </row>
        <row r="420">
          <cell r="B420" t="str">
            <v>Atoifi</v>
          </cell>
          <cell r="C420" t="str">
            <v>Solomon Islands</v>
          </cell>
        </row>
        <row r="421">
          <cell r="B421" t="str">
            <v>Antlers</v>
          </cell>
          <cell r="C421" t="str">
            <v>United States</v>
          </cell>
        </row>
        <row r="422">
          <cell r="B422" t="str">
            <v>Ambato</v>
          </cell>
          <cell r="C422" t="str">
            <v>Ecuador</v>
          </cell>
        </row>
        <row r="423">
          <cell r="B423" t="str">
            <v>Attock</v>
          </cell>
          <cell r="C423" t="str">
            <v>Pakistan</v>
          </cell>
        </row>
        <row r="424">
          <cell r="B424" t="str">
            <v>Athens</v>
          </cell>
          <cell r="C424" t="str">
            <v>Greece</v>
          </cell>
        </row>
        <row r="425">
          <cell r="B425" t="str">
            <v>Artigas</v>
          </cell>
          <cell r="C425" t="str">
            <v>Uruguay</v>
          </cell>
        </row>
        <row r="426">
          <cell r="B426" t="str">
            <v>Antsirabe</v>
          </cell>
          <cell r="C426" t="str">
            <v>Madagascar</v>
          </cell>
        </row>
        <row r="427">
          <cell r="B427" t="str">
            <v>Atqasuk</v>
          </cell>
          <cell r="C427" t="str">
            <v>United States</v>
          </cell>
        </row>
        <row r="428">
          <cell r="B428" t="str">
            <v>Atlanta</v>
          </cell>
          <cell r="C428" t="str">
            <v>United States</v>
          </cell>
        </row>
        <row r="429">
          <cell r="B429" t="str">
            <v>Altamira</v>
          </cell>
          <cell r="C429" t="str">
            <v>Brazil</v>
          </cell>
        </row>
        <row r="430">
          <cell r="B430" t="str">
            <v>Namatanai</v>
          </cell>
          <cell r="C430" t="str">
            <v>Papua New Guinea</v>
          </cell>
        </row>
        <row r="431">
          <cell r="B431" t="str">
            <v>Athens, Oh</v>
          </cell>
          <cell r="C431" t="str">
            <v>United States</v>
          </cell>
        </row>
        <row r="432">
          <cell r="B432" t="str">
            <v>Aitape</v>
          </cell>
          <cell r="C432" t="str">
            <v>Papua New Guinea</v>
          </cell>
        </row>
        <row r="433">
          <cell r="B433" t="str">
            <v>Amritsar</v>
          </cell>
          <cell r="C433" t="str">
            <v>India</v>
          </cell>
        </row>
        <row r="434">
          <cell r="B434" t="str">
            <v>Atar</v>
          </cell>
          <cell r="C434" t="str">
            <v>Mauritania</v>
          </cell>
        </row>
        <row r="435">
          <cell r="B435" t="str">
            <v>Artesia</v>
          </cell>
          <cell r="C435" t="str">
            <v>United States</v>
          </cell>
        </row>
        <row r="436">
          <cell r="B436" t="str">
            <v>Atmautluak</v>
          </cell>
          <cell r="C436" t="str">
            <v>United States</v>
          </cell>
        </row>
        <row r="437">
          <cell r="B437" t="str">
            <v>Attu Island</v>
          </cell>
          <cell r="C437" t="str">
            <v>United States</v>
          </cell>
        </row>
        <row r="438">
          <cell r="B438" t="str">
            <v>Ati</v>
          </cell>
          <cell r="C438" t="str">
            <v>Chad</v>
          </cell>
        </row>
        <row r="439">
          <cell r="B439" t="str">
            <v>Appleton</v>
          </cell>
          <cell r="C439" t="str">
            <v>United States</v>
          </cell>
        </row>
        <row r="440">
          <cell r="B440" t="str">
            <v>Atbasar</v>
          </cell>
          <cell r="C440" t="str">
            <v>Kazakhstan</v>
          </cell>
        </row>
        <row r="441">
          <cell r="B441" t="str">
            <v>Watertown</v>
          </cell>
          <cell r="C441" t="str">
            <v>United States</v>
          </cell>
        </row>
        <row r="442">
          <cell r="B442" t="str">
            <v>Asyut</v>
          </cell>
          <cell r="C442" t="str">
            <v>Egypt</v>
          </cell>
        </row>
        <row r="443">
          <cell r="B443" t="str">
            <v>Aruba</v>
          </cell>
          <cell r="C443" t="str">
            <v>Aruba</v>
          </cell>
        </row>
        <row r="444">
          <cell r="B444" t="str">
            <v>Itauba</v>
          </cell>
          <cell r="C444" t="str">
            <v>Brazil</v>
          </cell>
        </row>
        <row r="445">
          <cell r="B445" t="str">
            <v>Arauca</v>
          </cell>
          <cell r="C445" t="str">
            <v>Colombia</v>
          </cell>
        </row>
        <row r="446">
          <cell r="B446" t="str">
            <v>Augustus Downs</v>
          </cell>
          <cell r="C446" t="str">
            <v>Australia</v>
          </cell>
        </row>
        <row r="447">
          <cell r="B447" t="str">
            <v>Abu Rudeis</v>
          </cell>
          <cell r="C447" t="str">
            <v>Egypt</v>
          </cell>
        </row>
        <row r="448">
          <cell r="B448" t="str">
            <v>Auxerre</v>
          </cell>
          <cell r="C448" t="str">
            <v>France</v>
          </cell>
        </row>
        <row r="449">
          <cell r="B449" t="str">
            <v>Augusta</v>
          </cell>
          <cell r="C449" t="str">
            <v>United States</v>
          </cell>
        </row>
        <row r="450">
          <cell r="B450" t="str">
            <v>Abu Dhabi</v>
          </cell>
          <cell r="C450" t="str">
            <v>United Arab Emirates</v>
          </cell>
        </row>
        <row r="451">
          <cell r="B451" t="str">
            <v>Aua Island</v>
          </cell>
          <cell r="C451" t="str">
            <v>Papua New Guinea</v>
          </cell>
        </row>
        <row r="452">
          <cell r="B452" t="str">
            <v>Ambunti</v>
          </cell>
          <cell r="C452" t="str">
            <v>Papua New Guinea</v>
          </cell>
        </row>
        <row r="453">
          <cell r="B453" t="str">
            <v>Alakanuk</v>
          </cell>
          <cell r="C453" t="str">
            <v>United States</v>
          </cell>
        </row>
        <row r="454">
          <cell r="B454" t="str">
            <v>Aur</v>
          </cell>
          <cell r="C454" t="str">
            <v>Marshall Islands</v>
          </cell>
        </row>
        <row r="455">
          <cell r="B455" t="str">
            <v>Austin</v>
          </cell>
          <cell r="C455" t="str">
            <v>United States</v>
          </cell>
        </row>
        <row r="456">
          <cell r="B456" t="str">
            <v>Auburn</v>
          </cell>
          <cell r="C456" t="str">
            <v>United States</v>
          </cell>
        </row>
        <row r="457">
          <cell r="B457" t="str">
            <v>Auburn</v>
          </cell>
          <cell r="C457" t="str">
            <v>United States</v>
          </cell>
        </row>
        <row r="458">
          <cell r="B458" t="str">
            <v>Agaun</v>
          </cell>
          <cell r="C458" t="str">
            <v>Papua New Guinea</v>
          </cell>
        </row>
        <row r="459">
          <cell r="B459" t="str">
            <v>Hiva Oa</v>
          </cell>
          <cell r="C459" t="str">
            <v>French Polynesia</v>
          </cell>
        </row>
        <row r="460">
          <cell r="B460" t="str">
            <v>Aurillac</v>
          </cell>
          <cell r="C460" t="str">
            <v>France</v>
          </cell>
        </row>
        <row r="461">
          <cell r="B461" t="str">
            <v>Austin</v>
          </cell>
          <cell r="C461" t="str">
            <v>United States</v>
          </cell>
        </row>
        <row r="462">
          <cell r="B462" t="str">
            <v>Atauro</v>
          </cell>
          <cell r="C462" t="str">
            <v>East Timor</v>
          </cell>
        </row>
        <row r="463">
          <cell r="B463" t="str">
            <v>Aurukun</v>
          </cell>
          <cell r="C463" t="str">
            <v>Australia</v>
          </cell>
        </row>
        <row r="464">
          <cell r="B464" t="str">
            <v>Aumo</v>
          </cell>
          <cell r="C464" t="str">
            <v>Papua New Guinea</v>
          </cell>
        </row>
        <row r="465">
          <cell r="B465" t="str">
            <v>Wausau</v>
          </cell>
          <cell r="C465" t="str">
            <v>United States</v>
          </cell>
        </row>
        <row r="466">
          <cell r="B466" t="str">
            <v>Araguaina</v>
          </cell>
          <cell r="C466" t="str">
            <v>Brazil</v>
          </cell>
        </row>
        <row r="467">
          <cell r="B467" t="str">
            <v>Aneityum</v>
          </cell>
          <cell r="C467" t="str">
            <v>Vanuatu</v>
          </cell>
        </row>
        <row r="468">
          <cell r="B468" t="str">
            <v>Aurora</v>
          </cell>
          <cell r="C468" t="str">
            <v>United States</v>
          </cell>
        </row>
        <row r="469">
          <cell r="B469" t="str">
            <v>Anshun</v>
          </cell>
          <cell r="C469" t="str">
            <v>China</v>
          </cell>
        </row>
        <row r="470">
          <cell r="B470" t="str">
            <v>Aviano</v>
          </cell>
          <cell r="C470" t="str">
            <v>Italy</v>
          </cell>
        </row>
        <row r="471">
          <cell r="B471" t="str">
            <v>Avoriaz</v>
          </cell>
          <cell r="C471" t="str">
            <v>France</v>
          </cell>
        </row>
        <row r="472">
          <cell r="B472" t="str">
            <v>Auvergne Station</v>
          </cell>
          <cell r="C472" t="str">
            <v>Australia</v>
          </cell>
        </row>
        <row r="473">
          <cell r="B473" t="str">
            <v>Ciego De Avila</v>
          </cell>
          <cell r="C473" t="str">
            <v>Cuba</v>
          </cell>
        </row>
        <row r="474">
          <cell r="B474" t="str">
            <v>Avila</v>
          </cell>
          <cell r="C474" t="str">
            <v>Spain</v>
          </cell>
        </row>
        <row r="475">
          <cell r="B475" t="str">
            <v>Arvaikheer</v>
          </cell>
          <cell r="C475" t="str">
            <v>Mongolia</v>
          </cell>
        </row>
        <row r="476">
          <cell r="B476" t="str">
            <v>Asheville</v>
          </cell>
          <cell r="C476" t="str">
            <v>United States</v>
          </cell>
        </row>
        <row r="477">
          <cell r="B477" t="str">
            <v>Avignon</v>
          </cell>
          <cell r="C477" t="str">
            <v>France</v>
          </cell>
        </row>
        <row r="478">
          <cell r="B478" t="str">
            <v>Avon Park</v>
          </cell>
          <cell r="C478" t="str">
            <v>United States</v>
          </cell>
        </row>
        <row r="479">
          <cell r="B479" t="str">
            <v>Wilkes-Barre/Scranton</v>
          </cell>
          <cell r="C479" t="str">
            <v>United States</v>
          </cell>
        </row>
        <row r="480">
          <cell r="B480" t="str">
            <v>Avila</v>
          </cell>
          <cell r="C480" t="str">
            <v>Spain</v>
          </cell>
        </row>
        <row r="481">
          <cell r="B481" t="str">
            <v>Avu Avu</v>
          </cell>
          <cell r="C481" t="str">
            <v>Solomon Islands</v>
          </cell>
        </row>
        <row r="482">
          <cell r="B482" t="str">
            <v>Melbourne</v>
          </cell>
          <cell r="C482" t="str">
            <v>Australia</v>
          </cell>
        </row>
        <row r="483">
          <cell r="B483" t="str">
            <v>Tucson</v>
          </cell>
          <cell r="C483" t="str">
            <v>United States</v>
          </cell>
        </row>
        <row r="484">
          <cell r="B484" t="str">
            <v>Catalina Island</v>
          </cell>
          <cell r="C484" t="str">
            <v>United States</v>
          </cell>
        </row>
        <row r="485">
          <cell r="B485" t="str">
            <v>Awasa</v>
          </cell>
          <cell r="C485" t="str">
            <v>Ethiopia</v>
          </cell>
        </row>
        <row r="486">
          <cell r="B486" t="str">
            <v>Awaba</v>
          </cell>
          <cell r="C486" t="str">
            <v>Papua New Guinea</v>
          </cell>
        </row>
        <row r="487">
          <cell r="B487" t="str">
            <v>Aniwa</v>
          </cell>
          <cell r="C487" t="str">
            <v>Vanuatu</v>
          </cell>
        </row>
        <row r="488">
          <cell r="B488" t="str">
            <v>Alowe</v>
          </cell>
          <cell r="C488" t="str">
            <v>Gabon</v>
          </cell>
        </row>
        <row r="489">
          <cell r="B489" t="str">
            <v>Awareh</v>
          </cell>
          <cell r="C489" t="str">
            <v>Ethiopia</v>
          </cell>
        </row>
        <row r="490">
          <cell r="B490" t="str">
            <v>Wake Island</v>
          </cell>
          <cell r="C490" t="str">
            <v>United States Minor Outlying Islands</v>
          </cell>
        </row>
        <row r="491">
          <cell r="B491" t="str">
            <v>West Memphis</v>
          </cell>
          <cell r="C491" t="str">
            <v>United States</v>
          </cell>
        </row>
        <row r="492">
          <cell r="B492" t="str">
            <v>Alton Downs</v>
          </cell>
          <cell r="C492" t="str">
            <v>Australia</v>
          </cell>
        </row>
        <row r="493">
          <cell r="B493" t="str">
            <v>Austral Downs Station</v>
          </cell>
          <cell r="C493" t="str">
            <v>Australia</v>
          </cell>
        </row>
        <row r="494">
          <cell r="B494" t="str">
            <v>Awar</v>
          </cell>
          <cell r="C494" t="str">
            <v>Papua New Guinea</v>
          </cell>
        </row>
        <row r="495">
          <cell r="B495" t="str">
            <v>Ahwaz, Iran</v>
          </cell>
          <cell r="C495" t="str">
            <v>Iran</v>
          </cell>
        </row>
        <row r="496">
          <cell r="B496" t="str">
            <v>Anguilla</v>
          </cell>
          <cell r="C496" t="str">
            <v>Anguilla</v>
          </cell>
        </row>
        <row r="497">
          <cell r="B497" t="str">
            <v>Alexandria Bay, Ny</v>
          </cell>
          <cell r="C497" t="str">
            <v>United States</v>
          </cell>
        </row>
        <row r="498">
          <cell r="B498" t="str">
            <v>Aramac</v>
          </cell>
          <cell r="C498" t="str">
            <v>Australia</v>
          </cell>
        </row>
        <row r="499">
          <cell r="B499" t="str">
            <v>Alexandroupolis</v>
          </cell>
          <cell r="C499" t="str">
            <v>Greece</v>
          </cell>
        </row>
        <row r="500">
          <cell r="B500" t="str">
            <v>Xanxere</v>
          </cell>
          <cell r="C500" t="str">
            <v>Brazil</v>
          </cell>
        </row>
        <row r="501">
          <cell r="B501" t="str">
            <v>Alxa Left Banner</v>
          </cell>
          <cell r="C501" t="str">
            <v>China</v>
          </cell>
        </row>
        <row r="502">
          <cell r="B502" t="str">
            <v>Algona</v>
          </cell>
          <cell r="C502" t="str">
            <v>United States</v>
          </cell>
        </row>
        <row r="503">
          <cell r="B503" t="str">
            <v>Ataq, Yemen</v>
          </cell>
          <cell r="C503" t="str">
            <v>Yemen</v>
          </cell>
        </row>
        <row r="504">
          <cell r="B504" t="str">
            <v>Alexandria Station</v>
          </cell>
          <cell r="C504" t="str">
            <v>Australia</v>
          </cell>
        </row>
        <row r="505">
          <cell r="B505" t="str">
            <v>Armenia</v>
          </cell>
          <cell r="C505" t="str">
            <v>Colombia</v>
          </cell>
        </row>
        <row r="506">
          <cell r="B506" t="str">
            <v>Alexandria</v>
          </cell>
          <cell r="C506" t="str">
            <v>United States</v>
          </cell>
        </row>
        <row r="507">
          <cell r="B507" t="str">
            <v>Spring Point</v>
          </cell>
          <cell r="C507" t="str">
            <v>Bahamas</v>
          </cell>
        </row>
        <row r="508">
          <cell r="B508" t="str">
            <v>Arutua</v>
          </cell>
          <cell r="C508" t="str">
            <v>French Polynesia</v>
          </cell>
        </row>
        <row r="509">
          <cell r="B509" t="str">
            <v>Altus</v>
          </cell>
          <cell r="C509" t="str">
            <v>United States</v>
          </cell>
        </row>
        <row r="510">
          <cell r="B510" t="str">
            <v>Akita</v>
          </cell>
          <cell r="C510" t="str">
            <v>Japan</v>
          </cell>
        </row>
        <row r="511">
          <cell r="B511" t="str">
            <v>Axum</v>
          </cell>
          <cell r="C511" t="str">
            <v>Ethiopia</v>
          </cell>
        </row>
        <row r="512">
          <cell r="B512" t="str">
            <v>Wapakoneta</v>
          </cell>
          <cell r="C512" t="str">
            <v>United States</v>
          </cell>
        </row>
        <row r="513">
          <cell r="B513" t="str">
            <v>Angel Fire</v>
          </cell>
          <cell r="C513" t="str">
            <v>United States</v>
          </cell>
        </row>
        <row r="514">
          <cell r="B514" t="str">
            <v>Ayapel</v>
          </cell>
          <cell r="C514" t="str">
            <v>Colombia</v>
          </cell>
        </row>
        <row r="515">
          <cell r="B515" t="str">
            <v>Ayacucho</v>
          </cell>
          <cell r="C515" t="str">
            <v>Colombia</v>
          </cell>
        </row>
        <row r="516">
          <cell r="B516" t="str">
            <v>Alroy Downs</v>
          </cell>
          <cell r="C516" t="str">
            <v>Australia</v>
          </cell>
        </row>
        <row r="517">
          <cell r="B517" t="str">
            <v>Fort Devens</v>
          </cell>
          <cell r="C517" t="str">
            <v>United States</v>
          </cell>
        </row>
        <row r="518">
          <cell r="B518" t="str">
            <v>Yaguara II</v>
          </cell>
          <cell r="C518" t="str">
            <v>Colombia</v>
          </cell>
        </row>
        <row r="519">
          <cell r="B519" t="str">
            <v>Alconbury</v>
          </cell>
          <cell r="C519" t="str">
            <v>United Kingdom</v>
          </cell>
        </row>
        <row r="520">
          <cell r="B520" t="str">
            <v>Yari</v>
          </cell>
          <cell r="C520" t="str">
            <v>Colombia</v>
          </cell>
        </row>
        <row r="521">
          <cell r="B521" t="str">
            <v>Arkalyk</v>
          </cell>
          <cell r="C521" t="str">
            <v>Kazakhstan</v>
          </cell>
        </row>
        <row r="522">
          <cell r="B522" t="str">
            <v>Anthony Lagoon</v>
          </cell>
          <cell r="C522" t="str">
            <v>Australia</v>
          </cell>
        </row>
        <row r="523">
          <cell r="B523" t="str">
            <v>Abu Dhabi</v>
          </cell>
          <cell r="C523" t="str">
            <v>United Arab Emirates</v>
          </cell>
        </row>
        <row r="524">
          <cell r="B524" t="str">
            <v>Anyang</v>
          </cell>
          <cell r="C524" t="str">
            <v>China</v>
          </cell>
        </row>
        <row r="525">
          <cell r="B525" t="str">
            <v>Ayolas</v>
          </cell>
          <cell r="C525" t="str">
            <v>Paraguay</v>
          </cell>
        </row>
        <row r="526">
          <cell r="B526" t="str">
            <v>Ayacucho</v>
          </cell>
          <cell r="C526" t="str">
            <v>Peru</v>
          </cell>
        </row>
        <row r="527">
          <cell r="B527" t="str">
            <v>Ayers Rock</v>
          </cell>
          <cell r="C527" t="str">
            <v>Australia</v>
          </cell>
        </row>
        <row r="528">
          <cell r="B528" t="str">
            <v>Ayr</v>
          </cell>
          <cell r="C528" t="str">
            <v>Australia</v>
          </cell>
        </row>
        <row r="529">
          <cell r="B529" t="str">
            <v>Waycross</v>
          </cell>
          <cell r="C529" t="str">
            <v>United States</v>
          </cell>
        </row>
        <row r="530">
          <cell r="B530" t="str">
            <v>Antalya</v>
          </cell>
          <cell r="C530" t="str">
            <v>Turkey</v>
          </cell>
        </row>
        <row r="531">
          <cell r="B531" t="str">
            <v>Aiyura</v>
          </cell>
          <cell r="C531" t="str">
            <v>Papua New Guinea</v>
          </cell>
        </row>
        <row r="532">
          <cell r="B532" t="str">
            <v>Ayawasi</v>
          </cell>
          <cell r="C532" t="str">
            <v>Indonesia</v>
          </cell>
        </row>
        <row r="533">
          <cell r="B533" t="str">
            <v>Pottuvil</v>
          </cell>
          <cell r="C533" t="str">
            <v>Sri Lanka</v>
          </cell>
        </row>
        <row r="534">
          <cell r="B534" t="str">
            <v>Amityville</v>
          </cell>
          <cell r="C534" t="str">
            <v>United States</v>
          </cell>
        </row>
        <row r="535">
          <cell r="B535" t="str">
            <v>Phoenix</v>
          </cell>
          <cell r="C535" t="str">
            <v>United States</v>
          </cell>
        </row>
        <row r="536">
          <cell r="B536" t="str">
            <v>Amazon Bay</v>
          </cell>
          <cell r="C536" t="str">
            <v>Papua New Guinea</v>
          </cell>
        </row>
        <row r="537">
          <cell r="B537" t="str">
            <v>Yazd</v>
          </cell>
          <cell r="C537" t="str">
            <v>Iran</v>
          </cell>
        </row>
        <row r="538">
          <cell r="B538" t="str">
            <v>Apatzingan</v>
          </cell>
          <cell r="C538" t="str">
            <v>Mexico</v>
          </cell>
        </row>
        <row r="539">
          <cell r="B539" t="str">
            <v>Abu Dhabi</v>
          </cell>
          <cell r="C539" t="str">
            <v>United Arab Emirates</v>
          </cell>
        </row>
        <row r="540">
          <cell r="B540" t="str">
            <v>Mato Grosso</v>
          </cell>
          <cell r="C540" t="str">
            <v>Brazil</v>
          </cell>
        </row>
        <row r="541">
          <cell r="B541" t="str">
            <v>Macau</v>
          </cell>
          <cell r="C541" t="str">
            <v>Macau</v>
          </cell>
        </row>
        <row r="542">
          <cell r="B542" t="str">
            <v>Andizhan</v>
          </cell>
          <cell r="C542" t="str">
            <v>Uzbekistan</v>
          </cell>
        </row>
        <row r="543">
          <cell r="B543" t="str">
            <v>Kalamazoo</v>
          </cell>
          <cell r="C543" t="str">
            <v>United States</v>
          </cell>
        </row>
        <row r="544">
          <cell r="B544" t="str">
            <v>Mexico City</v>
          </cell>
          <cell r="C544" t="str">
            <v>Mexico</v>
          </cell>
        </row>
        <row r="545">
          <cell r="B545" t="str">
            <v>Adrar</v>
          </cell>
          <cell r="C545" t="str">
            <v>Algeria</v>
          </cell>
        </row>
        <row r="546">
          <cell r="B546" t="str">
            <v>Samana</v>
          </cell>
          <cell r="C546" t="str">
            <v>Dominican Republic</v>
          </cell>
        </row>
        <row r="547">
          <cell r="B547" t="str">
            <v>Zapatoca</v>
          </cell>
          <cell r="C547" t="str">
            <v>Colombia</v>
          </cell>
        </row>
        <row r="548">
          <cell r="B548" t="str">
            <v>Ambriz</v>
          </cell>
          <cell r="C548" t="str">
            <v>Angola</v>
          </cell>
        </row>
        <row r="549">
          <cell r="B549" t="str">
            <v>Bialla</v>
          </cell>
          <cell r="C549" t="str">
            <v>Papua New Guinea</v>
          </cell>
        </row>
        <row r="550">
          <cell r="B550" t="str">
            <v>Marysville</v>
          </cell>
          <cell r="C550" t="str">
            <v>United States</v>
          </cell>
        </row>
        <row r="551">
          <cell r="B551" t="str">
            <v>Barranca De Upia</v>
          </cell>
          <cell r="C551" t="str">
            <v>Colombia</v>
          </cell>
        </row>
        <row r="552">
          <cell r="B552" t="str">
            <v>Shreveport</v>
          </cell>
          <cell r="C552" t="str">
            <v>United States</v>
          </cell>
        </row>
        <row r="553">
          <cell r="B553" t="str">
            <v>Barcelonnette</v>
          </cell>
          <cell r="C553" t="str">
            <v>France</v>
          </cell>
        </row>
        <row r="554">
          <cell r="B554" t="str">
            <v>Westfield</v>
          </cell>
          <cell r="C554" t="str">
            <v>United States</v>
          </cell>
        </row>
        <row r="555">
          <cell r="B555" t="str">
            <v>Baguio</v>
          </cell>
          <cell r="C555" t="str">
            <v>Philippines</v>
          </cell>
        </row>
        <row r="556">
          <cell r="B556" t="str">
            <v>Bahrain</v>
          </cell>
          <cell r="C556" t="str">
            <v>Bahrain</v>
          </cell>
        </row>
        <row r="557">
          <cell r="B557" t="str">
            <v>Buenos Aires</v>
          </cell>
          <cell r="C557" t="str">
            <v>Costa Rica</v>
          </cell>
        </row>
        <row r="558">
          <cell r="B558" t="str">
            <v>Bali</v>
          </cell>
          <cell r="C558" t="str">
            <v>Papua New Guinea</v>
          </cell>
        </row>
        <row r="559">
          <cell r="B559" t="str">
            <v>Baku</v>
          </cell>
          <cell r="C559" t="str">
            <v>Azerbaijan</v>
          </cell>
        </row>
        <row r="560">
          <cell r="B560" t="str">
            <v>Batman</v>
          </cell>
          <cell r="C560" t="str">
            <v>Turkey</v>
          </cell>
        </row>
        <row r="561">
          <cell r="B561" t="str">
            <v>Battle Mountain</v>
          </cell>
          <cell r="C561" t="str">
            <v>United States</v>
          </cell>
        </row>
        <row r="562">
          <cell r="B562" t="str">
            <v>Basongo</v>
          </cell>
          <cell r="C562" t="str">
            <v>Democratic Republic of the Congo</v>
          </cell>
        </row>
        <row r="563">
          <cell r="B563" t="str">
            <v>Ban Mak Khaeng</v>
          </cell>
          <cell r="C563" t="str">
            <v>Thailand</v>
          </cell>
        </row>
        <row r="564">
          <cell r="B564" t="str">
            <v>Baibara</v>
          </cell>
          <cell r="C564" t="str">
            <v>Papua New Guinea</v>
          </cell>
        </row>
        <row r="565">
          <cell r="B565" t="str">
            <v>Barranquilla</v>
          </cell>
          <cell r="C565" t="str">
            <v>Colombia</v>
          </cell>
        </row>
        <row r="566">
          <cell r="B566" t="str">
            <v>Baker Island</v>
          </cell>
          <cell r="C566" t="str">
            <v>United States</v>
          </cell>
        </row>
        <row r="567">
          <cell r="B567" t="str">
            <v>Balalae</v>
          </cell>
          <cell r="C567" t="str">
            <v>Solomon Islands</v>
          </cell>
        </row>
        <row r="568">
          <cell r="B568" t="str">
            <v>Barretos</v>
          </cell>
          <cell r="C568" t="str">
            <v>Brazil</v>
          </cell>
        </row>
        <row r="569">
          <cell r="B569" t="str">
            <v>Bari</v>
          </cell>
          <cell r="C569" t="str">
            <v>Italy</v>
          </cell>
        </row>
        <row r="570">
          <cell r="B570" t="str">
            <v>Baotou</v>
          </cell>
          <cell r="C570" t="str">
            <v>China</v>
          </cell>
        </row>
        <row r="571">
          <cell r="B571" t="str">
            <v>Biawonque</v>
          </cell>
          <cell r="C571" t="str">
            <v>Gabon</v>
          </cell>
        </row>
        <row r="572">
          <cell r="B572" t="str">
            <v>Barnaul</v>
          </cell>
          <cell r="C572" t="str">
            <v>Russian Federation</v>
          </cell>
        </row>
        <row r="573">
          <cell r="B573" t="str">
            <v>Baia Mare</v>
          </cell>
          <cell r="C573" t="str">
            <v>Romania</v>
          </cell>
        </row>
        <row r="574">
          <cell r="B574" t="str">
            <v>Barcelos</v>
          </cell>
          <cell r="C574" t="str">
            <v>Brazil</v>
          </cell>
        </row>
        <row r="575">
          <cell r="B575" t="str">
            <v>Balmaceda</v>
          </cell>
          <cell r="C575" t="str">
            <v>Chile</v>
          </cell>
        </row>
        <row r="576">
          <cell r="B576" t="str">
            <v>Benson</v>
          </cell>
          <cell r="C576" t="str">
            <v>United States</v>
          </cell>
        </row>
        <row r="577">
          <cell r="B577" t="str">
            <v>Bay City</v>
          </cell>
          <cell r="C577" t="str">
            <v>United States</v>
          </cell>
        </row>
        <row r="578">
          <cell r="B578" t="str">
            <v>Brady</v>
          </cell>
          <cell r="C578" t="str">
            <v>United States</v>
          </cell>
        </row>
        <row r="579">
          <cell r="B579" t="str">
            <v>Buenos Aires</v>
          </cell>
          <cell r="C579" t="str">
            <v>Uruguay</v>
          </cell>
        </row>
        <row r="580">
          <cell r="B580" t="str">
            <v>Burlington</v>
          </cell>
          <cell r="C580" t="str">
            <v>United States</v>
          </cell>
        </row>
        <row r="581">
          <cell r="B581" t="str">
            <v>Butaritari</v>
          </cell>
          <cell r="C581" t="str">
            <v>Kiribati</v>
          </cell>
        </row>
        <row r="582">
          <cell r="B582" t="str">
            <v>Stralsund</v>
          </cell>
          <cell r="C582" t="str">
            <v>Germany</v>
          </cell>
        </row>
        <row r="583">
          <cell r="B583" t="str">
            <v>Bhubaneshwar</v>
          </cell>
          <cell r="C583" t="str">
            <v>India</v>
          </cell>
        </row>
        <row r="584">
          <cell r="B584" t="str">
            <v>Bitburg</v>
          </cell>
          <cell r="C584" t="str">
            <v>Germany</v>
          </cell>
        </row>
        <row r="585">
          <cell r="B585" t="str">
            <v>Kasane</v>
          </cell>
          <cell r="C585" t="str">
            <v>Botswana</v>
          </cell>
        </row>
        <row r="586">
          <cell r="B586" t="str">
            <v>Ballera</v>
          </cell>
          <cell r="C586" t="str">
            <v>Australia</v>
          </cell>
        </row>
        <row r="587">
          <cell r="B587" t="str">
            <v>Battambang</v>
          </cell>
          <cell r="C587" t="str">
            <v>Cambodia</v>
          </cell>
        </row>
        <row r="588">
          <cell r="B588" t="str">
            <v>Bario, Sarawak</v>
          </cell>
          <cell r="C588" t="str">
            <v>Malaysia</v>
          </cell>
        </row>
        <row r="589">
          <cell r="B589" t="str">
            <v>Berbera</v>
          </cell>
          <cell r="C589" t="str">
            <v>Somalia</v>
          </cell>
        </row>
        <row r="590">
          <cell r="B590" t="str">
            <v>Bembridge</v>
          </cell>
          <cell r="C590" t="str">
            <v>United Kingdom</v>
          </cell>
        </row>
        <row r="591">
          <cell r="B591" t="str">
            <v>Barbuda</v>
          </cell>
          <cell r="C591" t="str">
            <v>Antigua and Barbuda</v>
          </cell>
        </row>
        <row r="592">
          <cell r="B592" t="str">
            <v>Basse Terre</v>
          </cell>
          <cell r="C592" t="str">
            <v>Guadeloupe</v>
          </cell>
        </row>
        <row r="593">
          <cell r="B593" t="str">
            <v>Blackbushe</v>
          </cell>
          <cell r="C593" t="str">
            <v>United Kingdom</v>
          </cell>
        </row>
        <row r="594">
          <cell r="B594" t="str">
            <v>Berberati</v>
          </cell>
          <cell r="C594" t="str">
            <v>Central African Republic</v>
          </cell>
        </row>
        <row r="595">
          <cell r="B595" t="str">
            <v>Bucharest-Baneasa</v>
          </cell>
          <cell r="C595" t="str">
            <v>Romania</v>
          </cell>
        </row>
        <row r="596">
          <cell r="B596" t="str">
            <v>Grand Bereby</v>
          </cell>
          <cell r="C596" t="str">
            <v>Ivory Coast (Cote d'Ivoire)</v>
          </cell>
        </row>
        <row r="597">
          <cell r="B597" t="str">
            <v>Broken Bow</v>
          </cell>
          <cell r="C597" t="str">
            <v>United States</v>
          </cell>
        </row>
        <row r="598">
          <cell r="B598" t="str">
            <v>Blue Bell</v>
          </cell>
          <cell r="C598" t="str">
            <v>United States</v>
          </cell>
        </row>
        <row r="599">
          <cell r="B599" t="str">
            <v>Bambari</v>
          </cell>
          <cell r="C599" t="str">
            <v>Central African Republic</v>
          </cell>
        </row>
        <row r="600">
          <cell r="B600" t="str">
            <v>Zambezi</v>
          </cell>
          <cell r="C600" t="str">
            <v>Zambia</v>
          </cell>
        </row>
        <row r="601">
          <cell r="B601" t="str">
            <v>Baracoa</v>
          </cell>
          <cell r="C601" t="str">
            <v>Cuba</v>
          </cell>
        </row>
        <row r="602">
          <cell r="B602" t="str">
            <v>Blacksburg</v>
          </cell>
          <cell r="C602" t="str">
            <v>United States</v>
          </cell>
        </row>
        <row r="603">
          <cell r="B603" t="str">
            <v>Bear Creek</v>
          </cell>
          <cell r="C603" t="str">
            <v>United States</v>
          </cell>
        </row>
        <row r="604">
          <cell r="B604" t="str">
            <v>Bacolod</v>
          </cell>
          <cell r="C604" t="str">
            <v>Philippines</v>
          </cell>
        </row>
        <row r="605">
          <cell r="B605" t="str">
            <v>Bryce Canyon</v>
          </cell>
          <cell r="C605" t="str">
            <v>United States</v>
          </cell>
        </row>
        <row r="606">
          <cell r="B606" t="str">
            <v>Bouca</v>
          </cell>
          <cell r="C606" t="str">
            <v>Central African Republic</v>
          </cell>
        </row>
        <row r="607">
          <cell r="B607" t="str">
            <v>Bemichi</v>
          </cell>
          <cell r="C607" t="str">
            <v>Guyana</v>
          </cell>
        </row>
        <row r="608">
          <cell r="B608" t="str">
            <v>Baucau</v>
          </cell>
          <cell r="C608" t="str">
            <v>East Timor</v>
          </cell>
        </row>
        <row r="609">
          <cell r="B609" t="str">
            <v>Barcaldine</v>
          </cell>
          <cell r="C609" t="str">
            <v>Australia</v>
          </cell>
        </row>
        <row r="610">
          <cell r="B610" t="str">
            <v>Baca Grande</v>
          </cell>
          <cell r="C610" t="str">
            <v>United States</v>
          </cell>
        </row>
        <row r="611">
          <cell r="B611" t="str">
            <v>Bolwarra</v>
          </cell>
          <cell r="C611" t="str">
            <v>Australia</v>
          </cell>
        </row>
        <row r="612">
          <cell r="B612" t="str">
            <v>Barra del Colorado</v>
          </cell>
          <cell r="C612" t="str">
            <v>Costa Rica</v>
          </cell>
        </row>
        <row r="613">
          <cell r="B613" t="str">
            <v>Bacau</v>
          </cell>
          <cell r="C613" t="str">
            <v>Romania</v>
          </cell>
        </row>
        <row r="614">
          <cell r="B614" t="str">
            <v>Barcelona</v>
          </cell>
          <cell r="C614" t="str">
            <v>Spain</v>
          </cell>
        </row>
        <row r="615">
          <cell r="B615" t="str">
            <v>Jinka</v>
          </cell>
          <cell r="C615" t="str">
            <v>Ethiopia</v>
          </cell>
        </row>
        <row r="616">
          <cell r="B616" t="str">
            <v>Bambu</v>
          </cell>
          <cell r="C616" t="str">
            <v>Papua New Guinea</v>
          </cell>
        </row>
        <row r="617">
          <cell r="B617" t="str">
            <v>Brach</v>
          </cell>
          <cell r="C617" t="str">
            <v>Libya</v>
          </cell>
        </row>
        <row r="618">
          <cell r="B618" t="str">
            <v>Boca Do Acre</v>
          </cell>
          <cell r="C618" t="str">
            <v>Brazil</v>
          </cell>
        </row>
        <row r="619">
          <cell r="B619" t="str">
            <v>Belle Chasse</v>
          </cell>
          <cell r="C619" t="str">
            <v>United States</v>
          </cell>
        </row>
        <row r="620">
          <cell r="B620" t="str">
            <v>Boca Raton</v>
          </cell>
          <cell r="C620" t="str">
            <v>United States</v>
          </cell>
        </row>
        <row r="621">
          <cell r="B621" t="str">
            <v>Bauchi</v>
          </cell>
          <cell r="C621" t="str">
            <v>Nigeria</v>
          </cell>
        </row>
        <row r="622">
          <cell r="B622" t="str">
            <v>Belmopan</v>
          </cell>
          <cell r="C622" t="str">
            <v>Belize</v>
          </cell>
        </row>
        <row r="623">
          <cell r="B623" t="str">
            <v>Benguerra Island</v>
          </cell>
          <cell r="C623" t="str">
            <v>Mozambique</v>
          </cell>
        </row>
        <row r="624">
          <cell r="B624" t="str">
            <v>Beloretsk</v>
          </cell>
          <cell r="C624" t="str">
            <v>Russian Federation</v>
          </cell>
        </row>
        <row r="625">
          <cell r="B625" t="str">
            <v>Bulchi</v>
          </cell>
          <cell r="C625" t="str">
            <v>Ethiopia</v>
          </cell>
        </row>
        <row r="626">
          <cell r="B626" t="str">
            <v>Bickerton Island</v>
          </cell>
          <cell r="C626" t="str">
            <v>Australia</v>
          </cell>
        </row>
        <row r="627">
          <cell r="B627" t="str">
            <v>Bermuda</v>
          </cell>
          <cell r="C627" t="str">
            <v>Bermuda</v>
          </cell>
        </row>
        <row r="628">
          <cell r="B628" t="str">
            <v>Bundaberg</v>
          </cell>
          <cell r="C628" t="str">
            <v>Australia</v>
          </cell>
        </row>
        <row r="629">
          <cell r="B629" t="str">
            <v>Barra Do Corda</v>
          </cell>
          <cell r="C629" t="str">
            <v>Brazil</v>
          </cell>
        </row>
        <row r="630">
          <cell r="B630" t="str">
            <v>Badu Island</v>
          </cell>
          <cell r="C630" t="str">
            <v>Australia</v>
          </cell>
        </row>
        <row r="631">
          <cell r="B631" t="str">
            <v>Baudette</v>
          </cell>
          <cell r="C631" t="str">
            <v>United States</v>
          </cell>
        </row>
        <row r="632">
          <cell r="B632" t="str">
            <v>Bradford</v>
          </cell>
          <cell r="C632" t="str">
            <v>United States</v>
          </cell>
        </row>
        <row r="633">
          <cell r="B633" t="str">
            <v>Blanding</v>
          </cell>
          <cell r="C633" t="str">
            <v>United States</v>
          </cell>
        </row>
        <row r="634">
          <cell r="B634" t="str">
            <v>Bandar Lengeh, Iran</v>
          </cell>
          <cell r="C634" t="str">
            <v>Iran</v>
          </cell>
        </row>
        <row r="635">
          <cell r="B635" t="str">
            <v>Bird Is.</v>
          </cell>
          <cell r="C635" t="str">
            <v>Seychelles</v>
          </cell>
        </row>
        <row r="636">
          <cell r="B636" t="str">
            <v>Banjarmasin</v>
          </cell>
          <cell r="C636" t="str">
            <v>Indonesia</v>
          </cell>
        </row>
        <row r="637">
          <cell r="B637" t="str">
            <v>Bondoukou</v>
          </cell>
          <cell r="C637" t="str">
            <v>Ivory Coast (Cote d'Ivoire)</v>
          </cell>
        </row>
        <row r="638">
          <cell r="B638" t="str">
            <v>Hartford</v>
          </cell>
          <cell r="C638" t="str">
            <v>United States</v>
          </cell>
        </row>
        <row r="639">
          <cell r="B639" t="str">
            <v>Bandirma</v>
          </cell>
          <cell r="C639" t="str">
            <v>Turkey</v>
          </cell>
        </row>
        <row r="640">
          <cell r="B640" t="str">
            <v>Badin</v>
          </cell>
          <cell r="C640" t="str">
            <v>Pakistan</v>
          </cell>
        </row>
        <row r="641">
          <cell r="B641" t="str">
            <v>Bandung</v>
          </cell>
          <cell r="C641" t="str">
            <v>Indonesia</v>
          </cell>
        </row>
        <row r="642">
          <cell r="B642" t="str">
            <v>Bhadrapur</v>
          </cell>
          <cell r="C642" t="str">
            <v>Nepal</v>
          </cell>
        </row>
        <row r="643">
          <cell r="B643" t="str">
            <v>Vadodara</v>
          </cell>
          <cell r="C643" t="str">
            <v>India</v>
          </cell>
        </row>
        <row r="644">
          <cell r="B644" t="str">
            <v>Bridgeport</v>
          </cell>
          <cell r="C644" t="str">
            <v>United States</v>
          </cell>
        </row>
        <row r="645">
          <cell r="B645" t="str">
            <v>Brindisi</v>
          </cell>
          <cell r="C645" t="str">
            <v>Italy</v>
          </cell>
        </row>
        <row r="646">
          <cell r="B646" t="str">
            <v>Gbadolite</v>
          </cell>
          <cell r="C646" t="str">
            <v>Democratic Republic of the Congo</v>
          </cell>
        </row>
        <row r="647">
          <cell r="B647" t="str">
            <v>Bardufoss</v>
          </cell>
          <cell r="C647" t="str">
            <v>Norway</v>
          </cell>
        </row>
        <row r="648">
          <cell r="B648" t="str">
            <v>Moba</v>
          </cell>
          <cell r="C648" t="str">
            <v>Democratic Republic of the Congo</v>
          </cell>
        </row>
        <row r="649">
          <cell r="B649" t="str">
            <v>Bedford Downs</v>
          </cell>
          <cell r="C649" t="str">
            <v>Australia</v>
          </cell>
        </row>
        <row r="650">
          <cell r="B650" t="str">
            <v>Broadus</v>
          </cell>
          <cell r="C650" t="str">
            <v>United States</v>
          </cell>
        </row>
        <row r="651">
          <cell r="B651" t="str">
            <v>Bandon</v>
          </cell>
          <cell r="C651" t="str">
            <v>United States</v>
          </cell>
        </row>
        <row r="652">
          <cell r="B652" t="str">
            <v>Baindoung</v>
          </cell>
          <cell r="C652" t="str">
            <v>Papua New Guinea</v>
          </cell>
        </row>
        <row r="653">
          <cell r="B653" t="str">
            <v>Bereina</v>
          </cell>
          <cell r="C653" t="str">
            <v>Papua New Guinea</v>
          </cell>
        </row>
        <row r="654">
          <cell r="B654" t="str">
            <v>Benbecula, Hebrides</v>
          </cell>
          <cell r="C654" t="str">
            <v>United Kingdom</v>
          </cell>
        </row>
        <row r="655">
          <cell r="B655" t="str">
            <v>Wichita</v>
          </cell>
          <cell r="C655" t="str">
            <v>United States</v>
          </cell>
        </row>
        <row r="656">
          <cell r="B656" t="str">
            <v>Bedford/Hanscom</v>
          </cell>
          <cell r="C656" t="str">
            <v>United States</v>
          </cell>
        </row>
        <row r="657">
          <cell r="B657" t="str">
            <v>Beagle Bay</v>
          </cell>
          <cell r="C657" t="str">
            <v>Australia</v>
          </cell>
        </row>
        <row r="658">
          <cell r="B658" t="str">
            <v>Bluefields</v>
          </cell>
          <cell r="C658" t="str">
            <v>Nicaragua</v>
          </cell>
        </row>
        <row r="659">
          <cell r="B659" t="str">
            <v>Belgrade</v>
          </cell>
          <cell r="C659" t="str">
            <v>Serbia</v>
          </cell>
        </row>
        <row r="660">
          <cell r="B660" t="str">
            <v>Benton Harbor</v>
          </cell>
          <cell r="C660" t="str">
            <v>United States</v>
          </cell>
        </row>
        <row r="661">
          <cell r="B661" t="str">
            <v>Beica</v>
          </cell>
          <cell r="C661" t="str">
            <v>Ethiopia</v>
          </cell>
        </row>
        <row r="662">
          <cell r="B662" t="str">
            <v>Tanjung Redeb</v>
          </cell>
          <cell r="C662" t="str">
            <v>Indonesia</v>
          </cell>
        </row>
        <row r="663">
          <cell r="B663" t="str">
            <v>Bareilly</v>
          </cell>
          <cell r="C663" t="str">
            <v>India</v>
          </cell>
        </row>
        <row r="664">
          <cell r="B664" t="str">
            <v>Belem</v>
          </cell>
          <cell r="C664" t="str">
            <v>Brazil</v>
          </cell>
        </row>
        <row r="665">
          <cell r="B665" t="str">
            <v>Beni Mellal</v>
          </cell>
          <cell r="C665" t="str">
            <v>Morocco</v>
          </cell>
        </row>
        <row r="666">
          <cell r="B666" t="str">
            <v>Benghazi</v>
          </cell>
          <cell r="C666" t="str">
            <v>Libya</v>
          </cell>
        </row>
        <row r="667">
          <cell r="B667" t="str">
            <v>Newcastle</v>
          </cell>
          <cell r="C667" t="str">
            <v>Australia</v>
          </cell>
        </row>
        <row r="668">
          <cell r="B668" t="str">
            <v>Bellary</v>
          </cell>
          <cell r="C668" t="str">
            <v>India</v>
          </cell>
        </row>
        <row r="669">
          <cell r="B669" t="str">
            <v>Bury St. Edmunds</v>
          </cell>
          <cell r="C669" t="str">
            <v>United Kingdom</v>
          </cell>
        </row>
        <row r="670">
          <cell r="B670" t="str">
            <v>Berlin</v>
          </cell>
          <cell r="C670" t="str">
            <v>Germany</v>
          </cell>
        </row>
        <row r="671">
          <cell r="B671" t="str">
            <v>Brest</v>
          </cell>
          <cell r="C671" t="str">
            <v>France</v>
          </cell>
        </row>
        <row r="672">
          <cell r="B672" t="str">
            <v>Bethel</v>
          </cell>
          <cell r="C672" t="str">
            <v>United States</v>
          </cell>
        </row>
        <row r="673">
          <cell r="B673" t="str">
            <v>Bedourie</v>
          </cell>
          <cell r="C673" t="str">
            <v>Australia</v>
          </cell>
        </row>
        <row r="674">
          <cell r="B674" t="str">
            <v>Beersheba</v>
          </cell>
          <cell r="C674" t="str">
            <v>Israel</v>
          </cell>
        </row>
        <row r="675">
          <cell r="B675" t="str">
            <v>Beira</v>
          </cell>
          <cell r="C675" t="str">
            <v>Mozambique</v>
          </cell>
        </row>
        <row r="676">
          <cell r="B676" t="str">
            <v>Benson</v>
          </cell>
          <cell r="C676" t="str">
            <v>United Kingdom</v>
          </cell>
        </row>
        <row r="677">
          <cell r="B677" t="str">
            <v>Beirut</v>
          </cell>
          <cell r="C677" t="str">
            <v>Lebanon</v>
          </cell>
        </row>
        <row r="678">
          <cell r="B678" t="str">
            <v>Beru</v>
          </cell>
          <cell r="C678" t="str">
            <v>Kiribati</v>
          </cell>
        </row>
        <row r="679">
          <cell r="B679" t="str">
            <v>Bahia Negra</v>
          </cell>
          <cell r="C679" t="str">
            <v>Paraguay</v>
          </cell>
        </row>
        <row r="680">
          <cell r="B680" t="str">
            <v>Blue Fox Bay</v>
          </cell>
          <cell r="C680" t="str">
            <v>United States</v>
          </cell>
        </row>
        <row r="681">
          <cell r="B681" t="str">
            <v>Bloomfield River</v>
          </cell>
          <cell r="C681" t="str">
            <v>Australia</v>
          </cell>
        </row>
        <row r="682">
          <cell r="B682" t="str">
            <v>Bradford</v>
          </cell>
          <cell r="C682" t="str">
            <v>United States</v>
          </cell>
        </row>
        <row r="683">
          <cell r="B683" t="str">
            <v>Bielefeld</v>
          </cell>
          <cell r="C683" t="str">
            <v>Germany</v>
          </cell>
        </row>
        <row r="684">
          <cell r="B684" t="str">
            <v>Scottsbluff</v>
          </cell>
          <cell r="C684" t="str">
            <v>United States</v>
          </cell>
        </row>
        <row r="685">
          <cell r="B685" t="str">
            <v>Bullfrog Basin</v>
          </cell>
          <cell r="C685" t="str">
            <v>United States</v>
          </cell>
        </row>
        <row r="686">
          <cell r="B686" t="str">
            <v>Curitiba</v>
          </cell>
          <cell r="C686" t="str">
            <v>Brazil</v>
          </cell>
        </row>
        <row r="687">
          <cell r="B687" t="str">
            <v>Seattle</v>
          </cell>
          <cell r="C687" t="str">
            <v>United States</v>
          </cell>
        </row>
        <row r="688">
          <cell r="B688" t="str">
            <v>Bijie</v>
          </cell>
          <cell r="C688" t="str">
            <v>China</v>
          </cell>
        </row>
        <row r="689">
          <cell r="B689" t="str">
            <v>Denver</v>
          </cell>
          <cell r="C689" t="str">
            <v>United States</v>
          </cell>
        </row>
        <row r="690">
          <cell r="B690" t="str">
            <v>Bakersfield</v>
          </cell>
          <cell r="C690" t="str">
            <v>United States</v>
          </cell>
        </row>
        <row r="691">
          <cell r="B691" t="str">
            <v>Mobile</v>
          </cell>
          <cell r="C691" t="str">
            <v>United States</v>
          </cell>
        </row>
        <row r="692">
          <cell r="B692" t="str">
            <v>Bloemfontein</v>
          </cell>
          <cell r="C692" t="str">
            <v>South Africa</v>
          </cell>
        </row>
        <row r="693">
          <cell r="B693" t="str">
            <v>Chiredzi</v>
          </cell>
          <cell r="C693" t="str">
            <v>Zimbabwe</v>
          </cell>
        </row>
        <row r="694">
          <cell r="B694" t="str">
            <v>Beaver Falls</v>
          </cell>
          <cell r="C694" t="str">
            <v>United States</v>
          </cell>
        </row>
        <row r="695">
          <cell r="B695" t="str">
            <v>Bahia Pina</v>
          </cell>
          <cell r="C695" t="str">
            <v>Panama</v>
          </cell>
        </row>
        <row r="696">
          <cell r="B696" t="str">
            <v>Bedford</v>
          </cell>
          <cell r="C696" t="str">
            <v>United States</v>
          </cell>
        </row>
        <row r="697">
          <cell r="B697" t="str">
            <v>Belfast</v>
          </cell>
          <cell r="C697" t="str">
            <v>United Kingdom</v>
          </cell>
        </row>
        <row r="698">
          <cell r="B698" t="str">
            <v>Beaufort</v>
          </cell>
          <cell r="C698" t="str">
            <v>United States</v>
          </cell>
        </row>
        <row r="699">
          <cell r="B699" t="str">
            <v>Bengbu</v>
          </cell>
          <cell r="C699" t="str">
            <v>China</v>
          </cell>
        </row>
        <row r="700">
          <cell r="B700" t="str">
            <v>Buriram</v>
          </cell>
          <cell r="C700" t="str">
            <v>Thailand</v>
          </cell>
        </row>
        <row r="701">
          <cell r="B701" t="str">
            <v>Sidi Belabbes</v>
          </cell>
          <cell r="C701" t="str">
            <v>Algeria</v>
          </cell>
        </row>
        <row r="702">
          <cell r="B702" t="str">
            <v>Bafoussam</v>
          </cell>
          <cell r="C702" t="str">
            <v>Cameroon</v>
          </cell>
        </row>
        <row r="703">
          <cell r="B703" t="str">
            <v>Bucaramanga</v>
          </cell>
          <cell r="C703" t="str">
            <v>Colombia</v>
          </cell>
        </row>
        <row r="704">
          <cell r="B704" t="str">
            <v>Booue</v>
          </cell>
          <cell r="C704" t="str">
            <v>Gabon</v>
          </cell>
        </row>
        <row r="705">
          <cell r="B705" t="str">
            <v>Braganca</v>
          </cell>
          <cell r="C705" t="str">
            <v>Portugal</v>
          </cell>
        </row>
        <row r="706">
          <cell r="B706" t="str">
            <v>Borger</v>
          </cell>
          <cell r="C706" t="str">
            <v>United States</v>
          </cell>
        </row>
        <row r="707">
          <cell r="B707" t="str">
            <v>Bainbridge</v>
          </cell>
          <cell r="C707" t="str">
            <v>United States</v>
          </cell>
        </row>
        <row r="708">
          <cell r="B708" t="str">
            <v>Bangui</v>
          </cell>
          <cell r="C708" t="str">
            <v>Central African Republic</v>
          </cell>
        </row>
        <row r="709">
          <cell r="B709" t="str">
            <v>Bingol</v>
          </cell>
          <cell r="C709" t="str">
            <v>Turkey</v>
          </cell>
        </row>
        <row r="710">
          <cell r="B710" t="str">
            <v>Bogue</v>
          </cell>
          <cell r="C710" t="str">
            <v>Mauritania</v>
          </cell>
        </row>
        <row r="711">
          <cell r="B711" t="str">
            <v>Bridgetown</v>
          </cell>
          <cell r="C711" t="str">
            <v>Barbados</v>
          </cell>
        </row>
        <row r="712">
          <cell r="B712" t="str">
            <v>Borgarfjordur Eystri</v>
          </cell>
          <cell r="C712" t="str">
            <v>Iceland</v>
          </cell>
        </row>
        <row r="713">
          <cell r="B713" t="str">
            <v>Big Creek</v>
          </cell>
          <cell r="C713" t="str">
            <v>Belize</v>
          </cell>
        </row>
        <row r="714">
          <cell r="B714" t="str">
            <v>Baglung</v>
          </cell>
          <cell r="C714" t="str">
            <v>Nepal</v>
          </cell>
        </row>
        <row r="715">
          <cell r="B715" t="str">
            <v>Binghamton</v>
          </cell>
          <cell r="C715" t="str">
            <v>United States</v>
          </cell>
        </row>
        <row r="716">
          <cell r="B716" t="str">
            <v>Belaya Gora</v>
          </cell>
          <cell r="C716" t="str">
            <v>Russian Federation</v>
          </cell>
        </row>
        <row r="717">
          <cell r="B717" t="str">
            <v>Bergen</v>
          </cell>
          <cell r="C717" t="str">
            <v>Norway</v>
          </cell>
        </row>
        <row r="718">
          <cell r="B718" t="str">
            <v>Bongo</v>
          </cell>
          <cell r="C718" t="str">
            <v>Gabon</v>
          </cell>
        </row>
        <row r="719">
          <cell r="B719" t="str">
            <v>Big Lake</v>
          </cell>
          <cell r="C719" t="str">
            <v>United States</v>
          </cell>
        </row>
        <row r="720">
          <cell r="B720" t="str">
            <v>Bangor</v>
          </cell>
          <cell r="C720" t="str">
            <v>United States</v>
          </cell>
        </row>
        <row r="721">
          <cell r="B721" t="str">
            <v>Big Spring</v>
          </cell>
          <cell r="C721" t="str">
            <v>United States</v>
          </cell>
        </row>
        <row r="722">
          <cell r="B722" t="str">
            <v>Bagdad</v>
          </cell>
          <cell r="C722" t="str">
            <v>United States</v>
          </cell>
        </row>
        <row r="723">
          <cell r="B723" t="str">
            <v>Bangassou</v>
          </cell>
          <cell r="C723" t="str">
            <v>Central African Republic</v>
          </cell>
        </row>
        <row r="724">
          <cell r="B724" t="str">
            <v>Bento Goncalves</v>
          </cell>
          <cell r="C724" t="str">
            <v>Brazil</v>
          </cell>
        </row>
        <row r="725">
          <cell r="B725" t="str">
            <v>Baghdad</v>
          </cell>
          <cell r="C725" t="str">
            <v>Iraq</v>
          </cell>
        </row>
        <row r="726">
          <cell r="B726" t="str">
            <v>Bage</v>
          </cell>
          <cell r="C726" t="str">
            <v>Brazil</v>
          </cell>
        </row>
        <row r="727">
          <cell r="B727" t="str">
            <v>Milan-Orio Serio</v>
          </cell>
          <cell r="C727" t="str">
            <v>Italy</v>
          </cell>
        </row>
        <row r="728">
          <cell r="B728" t="str">
            <v>Braga</v>
          </cell>
          <cell r="C728" t="str">
            <v>Portugal</v>
          </cell>
        </row>
        <row r="729">
          <cell r="B729" t="str">
            <v>Bahia De Caraquez</v>
          </cell>
          <cell r="C729" t="str">
            <v>Ecuador</v>
          </cell>
        </row>
        <row r="730">
          <cell r="B730" t="str">
            <v>Bar Harbor</v>
          </cell>
          <cell r="C730" t="str">
            <v>United States</v>
          </cell>
        </row>
        <row r="731">
          <cell r="B731" t="str">
            <v>Bhurban</v>
          </cell>
          <cell r="C731" t="str">
            <v>Pakistan</v>
          </cell>
        </row>
        <row r="732">
          <cell r="B732" t="str">
            <v>Belfast</v>
          </cell>
          <cell r="C732" t="str">
            <v>United Kingdom</v>
          </cell>
        </row>
        <row r="733">
          <cell r="B733" t="str">
            <v>Blenheim</v>
          </cell>
          <cell r="C733" t="str">
            <v>New Zealand</v>
          </cell>
        </row>
        <row r="734">
          <cell r="B734" t="str">
            <v>Cupica</v>
          </cell>
          <cell r="C734" t="str">
            <v>Colombia</v>
          </cell>
        </row>
        <row r="735">
          <cell r="B735" t="str">
            <v>Brus Laguna</v>
          </cell>
          <cell r="C735" t="str">
            <v>Honduras</v>
          </cell>
        </row>
        <row r="736">
          <cell r="B736" t="str">
            <v>Bisha</v>
          </cell>
          <cell r="C736" t="str">
            <v>Saudi Arabia</v>
          </cell>
        </row>
        <row r="737">
          <cell r="B737" t="str">
            <v>Bahia Blanca</v>
          </cell>
          <cell r="C737" t="str">
            <v>Argentina</v>
          </cell>
        </row>
        <row r="738">
          <cell r="B738" t="str">
            <v>Bhuj</v>
          </cell>
          <cell r="C738" t="str">
            <v>India</v>
          </cell>
        </row>
        <row r="739">
          <cell r="B739" t="str">
            <v>Bukhara</v>
          </cell>
          <cell r="C739" t="str">
            <v>Uzbekistan</v>
          </cell>
        </row>
        <row r="740">
          <cell r="B740" t="str">
            <v>Bahai de los Angeles</v>
          </cell>
          <cell r="C740" t="str">
            <v>Mexico</v>
          </cell>
        </row>
        <row r="741">
          <cell r="B741" t="str">
            <v>Birmingham</v>
          </cell>
          <cell r="C741" t="str">
            <v>United States</v>
          </cell>
        </row>
        <row r="742">
          <cell r="B742" t="str">
            <v>Beihan</v>
          </cell>
          <cell r="C742" t="str">
            <v>Yemen</v>
          </cell>
        </row>
        <row r="743">
          <cell r="B743" t="str">
            <v>Bhopal</v>
          </cell>
          <cell r="C743" t="str">
            <v>India</v>
          </cell>
        </row>
        <row r="744">
          <cell r="B744" t="str">
            <v>Bhojpur</v>
          </cell>
          <cell r="C744" t="str">
            <v>Nepal</v>
          </cell>
        </row>
        <row r="745">
          <cell r="B745" t="str">
            <v>Broken Hill</v>
          </cell>
          <cell r="C745" t="str">
            <v>Australia</v>
          </cell>
        </row>
        <row r="746">
          <cell r="B746" t="str">
            <v>Bharatpur</v>
          </cell>
          <cell r="C746" t="str">
            <v>Nepal</v>
          </cell>
        </row>
        <row r="747">
          <cell r="B747" t="str">
            <v>Bathurst</v>
          </cell>
          <cell r="C747" t="str">
            <v>Australia</v>
          </cell>
        </row>
        <row r="748">
          <cell r="B748" t="str">
            <v>Brighton Downs</v>
          </cell>
          <cell r="C748" t="str">
            <v>Australia</v>
          </cell>
        </row>
        <row r="749">
          <cell r="B749" t="str">
            <v>Bhavnagar</v>
          </cell>
          <cell r="C749" t="str">
            <v>India</v>
          </cell>
        </row>
        <row r="750">
          <cell r="B750" t="str">
            <v>Bahawalpur</v>
          </cell>
          <cell r="C750" t="str">
            <v>Pakistan</v>
          </cell>
        </row>
        <row r="751">
          <cell r="B751" t="str">
            <v>Sargodha</v>
          </cell>
          <cell r="C751" t="str">
            <v>Pakistan</v>
          </cell>
        </row>
        <row r="752">
          <cell r="B752" t="str">
            <v>Birmingham</v>
          </cell>
          <cell r="C752" t="str">
            <v>United Kingdom</v>
          </cell>
        </row>
        <row r="753">
          <cell r="B753" t="str">
            <v>Beihai</v>
          </cell>
          <cell r="C753" t="str">
            <v>China</v>
          </cell>
        </row>
        <row r="754">
          <cell r="B754" t="str">
            <v>Belo Horizonte</v>
          </cell>
          <cell r="C754" t="str">
            <v>Brazil</v>
          </cell>
        </row>
        <row r="755">
          <cell r="B755" t="str">
            <v>Bastia, Corsica</v>
          </cell>
          <cell r="C755" t="str">
            <v>France</v>
          </cell>
        </row>
        <row r="756">
          <cell r="B756" t="str">
            <v>Baidoa</v>
          </cell>
          <cell r="C756" t="str">
            <v>Somalia</v>
          </cell>
        </row>
        <row r="757">
          <cell r="B757" t="str">
            <v>Big Creek</v>
          </cell>
          <cell r="C757" t="str">
            <v>United States</v>
          </cell>
        </row>
        <row r="758">
          <cell r="B758" t="str">
            <v>Block Island</v>
          </cell>
          <cell r="C758" t="str">
            <v>United States</v>
          </cell>
        </row>
        <row r="759">
          <cell r="B759" t="str">
            <v>Beatrice</v>
          </cell>
          <cell r="C759" t="str">
            <v>United States</v>
          </cell>
        </row>
        <row r="760">
          <cell r="B760" t="str">
            <v>El Paso</v>
          </cell>
          <cell r="C760" t="str">
            <v>United States</v>
          </cell>
        </row>
        <row r="761">
          <cell r="B761" t="str">
            <v>Big Delta</v>
          </cell>
          <cell r="C761" t="str">
            <v>United States</v>
          </cell>
        </row>
        <row r="762">
          <cell r="B762" t="str">
            <v>Bishop</v>
          </cell>
          <cell r="C762" t="str">
            <v>United States</v>
          </cell>
        </row>
        <row r="763">
          <cell r="B763" t="str">
            <v>Bikini Atoll</v>
          </cell>
          <cell r="C763" t="str">
            <v>Marshall Islands</v>
          </cell>
        </row>
        <row r="764">
          <cell r="B764" t="str">
            <v>Biliau</v>
          </cell>
          <cell r="C764" t="str">
            <v>Papua New Guinea</v>
          </cell>
        </row>
        <row r="765">
          <cell r="B765" t="str">
            <v>Biak</v>
          </cell>
          <cell r="C765" t="str">
            <v>Indonesia</v>
          </cell>
        </row>
        <row r="766">
          <cell r="B766" t="str">
            <v>Billings</v>
          </cell>
          <cell r="C766" t="str">
            <v>United States</v>
          </cell>
        </row>
        <row r="767">
          <cell r="B767" t="str">
            <v>Bimini</v>
          </cell>
          <cell r="C767" t="str">
            <v>Bahamas</v>
          </cell>
        </row>
        <row r="768">
          <cell r="B768" t="str">
            <v>Bamyan</v>
          </cell>
          <cell r="C768" t="str">
            <v>Afghanistan</v>
          </cell>
        </row>
        <row r="769">
          <cell r="B769" t="str">
            <v>Bilbao</v>
          </cell>
          <cell r="C769" t="str">
            <v>Spain</v>
          </cell>
        </row>
        <row r="770">
          <cell r="B770" t="str">
            <v>Bulimba</v>
          </cell>
          <cell r="C770" t="str">
            <v>Australia</v>
          </cell>
        </row>
        <row r="771">
          <cell r="B771" t="str">
            <v>Biarritz</v>
          </cell>
          <cell r="C771" t="str">
            <v>France</v>
          </cell>
        </row>
        <row r="772">
          <cell r="B772" t="str">
            <v>Biratnagar</v>
          </cell>
          <cell r="C772" t="str">
            <v>Nepal</v>
          </cell>
        </row>
        <row r="773">
          <cell r="B773" t="str">
            <v>Bismarck</v>
          </cell>
          <cell r="C773" t="str">
            <v>United States</v>
          </cell>
        </row>
        <row r="774">
          <cell r="B774" t="str">
            <v>Baitadi</v>
          </cell>
          <cell r="C774" t="str">
            <v>Nepal</v>
          </cell>
        </row>
        <row r="775">
          <cell r="B775" t="str">
            <v>Bildudalur</v>
          </cell>
          <cell r="C775" t="str">
            <v>Iceland</v>
          </cell>
        </row>
        <row r="776">
          <cell r="B776" t="str">
            <v>Bria</v>
          </cell>
          <cell r="C776" t="str">
            <v>Central African Republic</v>
          </cell>
        </row>
        <row r="777">
          <cell r="B777" t="str">
            <v>Billiluna</v>
          </cell>
          <cell r="C777" t="str">
            <v>Australia</v>
          </cell>
        </row>
        <row r="778">
          <cell r="B778" t="str">
            <v>Biloxi</v>
          </cell>
          <cell r="C778" t="str">
            <v>United States</v>
          </cell>
        </row>
        <row r="779">
          <cell r="B779" t="str">
            <v>Bisho</v>
          </cell>
          <cell r="C779" t="str">
            <v>South Africa</v>
          </cell>
        </row>
        <row r="780">
          <cell r="B780" t="str">
            <v>Bimin</v>
          </cell>
          <cell r="C780" t="str">
            <v>Papua New Guinea</v>
          </cell>
        </row>
        <row r="781">
          <cell r="B781" t="str">
            <v>Bejaia</v>
          </cell>
          <cell r="C781" t="str">
            <v>Algeria</v>
          </cell>
        </row>
        <row r="782">
          <cell r="B782" t="str">
            <v>Bojnurd</v>
          </cell>
          <cell r="C782" t="str">
            <v>Iran</v>
          </cell>
        </row>
        <row r="783">
          <cell r="B783" t="str">
            <v>Broomfield</v>
          </cell>
          <cell r="C783" t="str">
            <v>United States</v>
          </cell>
        </row>
        <row r="784">
          <cell r="B784" t="str">
            <v>Bakkafjordur</v>
          </cell>
          <cell r="C784" t="str">
            <v>Iceland</v>
          </cell>
        </row>
        <row r="785">
          <cell r="B785" t="str">
            <v>Baleela</v>
          </cell>
          <cell r="C785" t="str">
            <v>Sudan</v>
          </cell>
        </row>
        <row r="786">
          <cell r="B786" t="str">
            <v>Batsfjord</v>
          </cell>
          <cell r="C786" t="str">
            <v>Norway</v>
          </cell>
        </row>
        <row r="787">
          <cell r="B787" t="str">
            <v>Kota Mobagu</v>
          </cell>
          <cell r="C787" t="str">
            <v>Indonesia</v>
          </cell>
        </row>
        <row r="788">
          <cell r="B788" t="str">
            <v>Bajhang</v>
          </cell>
          <cell r="C788" t="str">
            <v>Nepal</v>
          </cell>
        </row>
        <row r="789">
          <cell r="B789" t="str">
            <v>Bemidji</v>
          </cell>
          <cell r="C789" t="str">
            <v>United States</v>
          </cell>
        </row>
        <row r="790">
          <cell r="B790" t="str">
            <v>Wooster</v>
          </cell>
          <cell r="C790" t="str">
            <v>United States</v>
          </cell>
        </row>
        <row r="791">
          <cell r="B791" t="str">
            <v>Nangasuri Aru Island</v>
          </cell>
          <cell r="C791" t="str">
            <v>Indonesia</v>
          </cell>
        </row>
        <row r="792">
          <cell r="B792" t="str">
            <v>Banjul</v>
          </cell>
          <cell r="C792" t="str">
            <v>Gambia</v>
          </cell>
        </row>
        <row r="793">
          <cell r="B793" t="str">
            <v>Bujumbura</v>
          </cell>
          <cell r="C793" t="str">
            <v>Burundi</v>
          </cell>
        </row>
        <row r="794">
          <cell r="B794" t="str">
            <v>Bajone</v>
          </cell>
          <cell r="C794" t="str">
            <v>Mozambique</v>
          </cell>
        </row>
        <row r="795">
          <cell r="B795" t="str">
            <v>Bermejo</v>
          </cell>
          <cell r="C795" t="str">
            <v>Bolivia</v>
          </cell>
        </row>
        <row r="796">
          <cell r="B796" t="str">
            <v>Braganca Paulista</v>
          </cell>
          <cell r="C796" t="str">
            <v>Brazil</v>
          </cell>
        </row>
        <row r="797">
          <cell r="B797" t="str">
            <v>Bahja</v>
          </cell>
          <cell r="C797" t="str">
            <v>Oman</v>
          </cell>
        </row>
        <row r="798">
          <cell r="B798" t="str">
            <v>Bahar Dar</v>
          </cell>
          <cell r="C798" t="str">
            <v>Ethiopia</v>
          </cell>
        </row>
        <row r="799">
          <cell r="B799" t="str">
            <v>Beijing-Metro</v>
          </cell>
          <cell r="C799" t="str">
            <v>China</v>
          </cell>
        </row>
        <row r="800">
          <cell r="B800" t="str">
            <v>Bentota</v>
          </cell>
          <cell r="C800" t="str">
            <v>Sri Lanka</v>
          </cell>
        </row>
        <row r="801">
          <cell r="B801" t="str">
            <v>Bajura</v>
          </cell>
          <cell r="C801" t="str">
            <v>Nepal</v>
          </cell>
        </row>
        <row r="802">
          <cell r="B802" t="str">
            <v>Bodrum</v>
          </cell>
          <cell r="C802" t="str">
            <v>Turkey</v>
          </cell>
        </row>
        <row r="803">
          <cell r="B803" t="str">
            <v>Bajawa</v>
          </cell>
          <cell r="C803" t="str">
            <v>Indonesia</v>
          </cell>
        </row>
        <row r="804">
          <cell r="B804" t="str">
            <v>Leon/Guanajuato</v>
          </cell>
          <cell r="C804" t="str">
            <v>Mexico</v>
          </cell>
        </row>
        <row r="805">
          <cell r="B805" t="str">
            <v>Belgrade</v>
          </cell>
          <cell r="C805" t="str">
            <v>Serbia</v>
          </cell>
        </row>
        <row r="806">
          <cell r="B806" t="str">
            <v>Badajoz</v>
          </cell>
          <cell r="C806" t="str">
            <v>Spain</v>
          </cell>
        </row>
        <row r="807">
          <cell r="B807" t="str">
            <v>Moscow</v>
          </cell>
          <cell r="C807" t="str">
            <v>Russian Federation</v>
          </cell>
        </row>
        <row r="808">
          <cell r="B808" t="str">
            <v>Bikaner</v>
          </cell>
          <cell r="C808" t="str">
            <v>India</v>
          </cell>
        </row>
        <row r="809">
          <cell r="B809" t="str">
            <v>Buckland</v>
          </cell>
          <cell r="C809" t="str">
            <v>United States</v>
          </cell>
        </row>
        <row r="810">
          <cell r="B810" t="str">
            <v>Breckenridge</v>
          </cell>
          <cell r="C810" t="str">
            <v>United States</v>
          </cell>
        </row>
        <row r="811">
          <cell r="B811" t="str">
            <v>Baker</v>
          </cell>
          <cell r="C811" t="str">
            <v>United States</v>
          </cell>
        </row>
        <row r="812">
          <cell r="B812" t="str">
            <v>Brooks Lake</v>
          </cell>
          <cell r="C812" t="str">
            <v>United States</v>
          </cell>
        </row>
        <row r="813">
          <cell r="B813" t="str">
            <v>Branson</v>
          </cell>
          <cell r="C813" t="str">
            <v>United States</v>
          </cell>
        </row>
        <row r="814">
          <cell r="B814" t="str">
            <v>Kekaha</v>
          </cell>
          <cell r="C814" t="str">
            <v>United States</v>
          </cell>
        </row>
        <row r="815">
          <cell r="B815" t="str">
            <v>Kota Kinabalu</v>
          </cell>
          <cell r="C815" t="str">
            <v>Malaysia</v>
          </cell>
        </row>
        <row r="816">
          <cell r="B816" t="str">
            <v>Boke</v>
          </cell>
          <cell r="C816" t="str">
            <v>Guinea</v>
          </cell>
        </row>
        <row r="817">
          <cell r="B817" t="str">
            <v>Bangkok</v>
          </cell>
          <cell r="C817" t="str">
            <v>Thailand</v>
          </cell>
        </row>
        <row r="818">
          <cell r="B818" t="str">
            <v>Cleveland</v>
          </cell>
          <cell r="C818" t="str">
            <v>United States</v>
          </cell>
        </row>
        <row r="819">
          <cell r="B819" t="str">
            <v>Bakelalan, Sarawak</v>
          </cell>
          <cell r="C819" t="str">
            <v>Malaysia</v>
          </cell>
        </row>
        <row r="820">
          <cell r="B820" t="str">
            <v>Balkanabat</v>
          </cell>
          <cell r="C820" t="str">
            <v>Turkmenistan</v>
          </cell>
        </row>
        <row r="821">
          <cell r="B821" t="str">
            <v>Bamako</v>
          </cell>
          <cell r="C821" t="str">
            <v>Mali</v>
          </cell>
        </row>
        <row r="822">
          <cell r="B822" t="str">
            <v>Barkly Downs</v>
          </cell>
          <cell r="C822" t="str">
            <v>Australia</v>
          </cell>
        </row>
        <row r="823">
          <cell r="B823" t="str">
            <v>Blackall</v>
          </cell>
          <cell r="C823" t="str">
            <v>Australia</v>
          </cell>
        </row>
        <row r="824">
          <cell r="B824" t="str">
            <v>Bokoro</v>
          </cell>
          <cell r="C824" t="str">
            <v>Chad</v>
          </cell>
        </row>
        <row r="825">
          <cell r="B825" t="str">
            <v>Bengkulu</v>
          </cell>
          <cell r="C825" t="str">
            <v>Indonesia</v>
          </cell>
        </row>
        <row r="826">
          <cell r="B826" t="str">
            <v>Blackstone</v>
          </cell>
          <cell r="C826" t="str">
            <v>United States</v>
          </cell>
        </row>
        <row r="827">
          <cell r="B827" t="str">
            <v>Betioky</v>
          </cell>
          <cell r="C827" t="str">
            <v>Madagascar</v>
          </cell>
        </row>
        <row r="828">
          <cell r="B828" t="str">
            <v>Beckley</v>
          </cell>
          <cell r="C828" t="str">
            <v>United States</v>
          </cell>
        </row>
        <row r="829">
          <cell r="B829" t="str">
            <v>Brookings</v>
          </cell>
          <cell r="C829" t="str">
            <v>United States</v>
          </cell>
        </row>
        <row r="830">
          <cell r="B830" t="str">
            <v>Bukavu</v>
          </cell>
          <cell r="C830" t="str">
            <v>Democratic Republic of the Congo</v>
          </cell>
        </row>
        <row r="831">
          <cell r="B831" t="str">
            <v>Bukoba</v>
          </cell>
          <cell r="C831" t="str">
            <v>Tanzania</v>
          </cell>
        </row>
        <row r="832">
          <cell r="B832" t="str">
            <v>Barcelona</v>
          </cell>
          <cell r="C832" t="str">
            <v>Venezuela</v>
          </cell>
        </row>
        <row r="833">
          <cell r="B833" t="str">
            <v>Balboa</v>
          </cell>
          <cell r="C833" t="str">
            <v>Panama</v>
          </cell>
        </row>
        <row r="834">
          <cell r="B834" t="str">
            <v>Bali</v>
          </cell>
          <cell r="C834" t="str">
            <v>Cameroon</v>
          </cell>
        </row>
        <row r="835">
          <cell r="B835" t="str">
            <v>Boulder City</v>
          </cell>
          <cell r="C835" t="str">
            <v>United States</v>
          </cell>
        </row>
        <row r="836">
          <cell r="B836" t="str">
            <v>Borlange</v>
          </cell>
          <cell r="C836" t="str">
            <v>Sweden</v>
          </cell>
        </row>
        <row r="837">
          <cell r="B837" t="str">
            <v>Bluefield</v>
          </cell>
          <cell r="C837" t="str">
            <v>United States</v>
          </cell>
        </row>
        <row r="838">
          <cell r="B838" t="str">
            <v>Belaga, Sarawak</v>
          </cell>
          <cell r="C838" t="str">
            <v>Malaysia</v>
          </cell>
        </row>
        <row r="839">
          <cell r="B839" t="str">
            <v>Blythe</v>
          </cell>
          <cell r="C839" t="str">
            <v>United States</v>
          </cell>
        </row>
        <row r="840">
          <cell r="B840" t="str">
            <v>Bellingham</v>
          </cell>
          <cell r="C840" t="str">
            <v>United States</v>
          </cell>
        </row>
        <row r="841">
          <cell r="B841" t="str">
            <v>Batna</v>
          </cell>
          <cell r="C841" t="str">
            <v>Algeria</v>
          </cell>
        </row>
        <row r="842">
          <cell r="B842" t="str">
            <v>Blackpool</v>
          </cell>
          <cell r="C842" t="str">
            <v>United Kingdom</v>
          </cell>
        </row>
        <row r="843">
          <cell r="B843" t="str">
            <v>Billund</v>
          </cell>
          <cell r="C843" t="str">
            <v>Denmark</v>
          </cell>
        </row>
        <row r="844">
          <cell r="B844" t="str">
            <v>Belmar</v>
          </cell>
          <cell r="C844" t="str">
            <v>United States</v>
          </cell>
        </row>
        <row r="845">
          <cell r="B845" t="str">
            <v>Benalla</v>
          </cell>
          <cell r="C845" t="str">
            <v>Australia</v>
          </cell>
        </row>
        <row r="846">
          <cell r="B846" t="str">
            <v>Blonduos</v>
          </cell>
          <cell r="C846" t="str">
            <v>Iceland</v>
          </cell>
        </row>
        <row r="847">
          <cell r="B847" t="str">
            <v>Bellavista</v>
          </cell>
          <cell r="C847" t="str">
            <v>Peru</v>
          </cell>
        </row>
        <row r="848">
          <cell r="B848" t="str">
            <v>Bologna</v>
          </cell>
          <cell r="C848" t="str">
            <v>Italy</v>
          </cell>
        </row>
        <row r="849">
          <cell r="B849" t="str">
            <v>Bengaluru</v>
          </cell>
          <cell r="C849" t="str">
            <v>India</v>
          </cell>
        </row>
        <row r="850">
          <cell r="B850" t="str">
            <v>Bollon</v>
          </cell>
          <cell r="C850" t="str">
            <v>Australia</v>
          </cell>
        </row>
        <row r="851">
          <cell r="B851" t="str">
            <v>Blackwater</v>
          </cell>
          <cell r="C851" t="str">
            <v>Australia</v>
          </cell>
        </row>
        <row r="852">
          <cell r="B852" t="str">
            <v>Blue Canyon</v>
          </cell>
          <cell r="C852" t="str">
            <v>United States</v>
          </cell>
        </row>
        <row r="853">
          <cell r="B853" t="str">
            <v>Belleville</v>
          </cell>
          <cell r="C853" t="str">
            <v>United States</v>
          </cell>
        </row>
        <row r="854">
          <cell r="B854" t="str">
            <v>Waimanalo</v>
          </cell>
          <cell r="C854" t="str">
            <v>United States</v>
          </cell>
        </row>
        <row r="855">
          <cell r="B855" t="str">
            <v>Belluno</v>
          </cell>
          <cell r="C855" t="str">
            <v>Italy</v>
          </cell>
        </row>
        <row r="856">
          <cell r="B856" t="str">
            <v>Belmullet</v>
          </cell>
          <cell r="C856" t="str">
            <v>Ireland</v>
          </cell>
        </row>
        <row r="857">
          <cell r="B857" t="str">
            <v>Blantyre</v>
          </cell>
          <cell r="C857" t="str">
            <v>Malawi</v>
          </cell>
        </row>
        <row r="858">
          <cell r="B858" t="str">
            <v>Stockholm-Bromma</v>
          </cell>
          <cell r="C858" t="str">
            <v>Sweden</v>
          </cell>
        </row>
        <row r="859">
          <cell r="B859" t="str">
            <v>Bumba</v>
          </cell>
          <cell r="C859" t="str">
            <v>Democratic Republic of the Congo</v>
          </cell>
        </row>
        <row r="860">
          <cell r="B860" t="str">
            <v>Brigham City</v>
          </cell>
          <cell r="C860" t="str">
            <v>United States</v>
          </cell>
        </row>
        <row r="861">
          <cell r="B861" t="str">
            <v>Belo Tsiribihina</v>
          </cell>
          <cell r="C861" t="str">
            <v>Madagascar</v>
          </cell>
        </row>
        <row r="862">
          <cell r="B862" t="str">
            <v>Broome</v>
          </cell>
          <cell r="C862" t="str">
            <v>Australia</v>
          </cell>
        </row>
        <row r="863">
          <cell r="B863" t="str">
            <v>Bakouma</v>
          </cell>
          <cell r="C863" t="str">
            <v>Central African Republic</v>
          </cell>
        </row>
        <row r="864">
          <cell r="B864" t="str">
            <v>Bloomington</v>
          </cell>
          <cell r="C864" t="str">
            <v>United States</v>
          </cell>
        </row>
        <row r="865">
          <cell r="B865" t="str">
            <v>Bomai</v>
          </cell>
          <cell r="C865" t="str">
            <v>Papua New Guinea</v>
          </cell>
        </row>
        <row r="866">
          <cell r="B866" t="str">
            <v>Bloomington</v>
          </cell>
          <cell r="C866" t="str">
            <v>United States</v>
          </cell>
        </row>
        <row r="867">
          <cell r="B867" t="str">
            <v>Baramita</v>
          </cell>
          <cell r="C867" t="str">
            <v>Guyana</v>
          </cell>
        </row>
        <row r="868">
          <cell r="B868" t="str">
            <v>Borkum</v>
          </cell>
          <cell r="C868" t="str">
            <v>Germany</v>
          </cell>
        </row>
        <row r="869">
          <cell r="B869" t="str">
            <v>Berlin</v>
          </cell>
          <cell r="C869" t="str">
            <v>United States</v>
          </cell>
        </row>
        <row r="870">
          <cell r="B870" t="str">
            <v>Bitam</v>
          </cell>
          <cell r="C870" t="str">
            <v>Gabon</v>
          </cell>
        </row>
        <row r="871">
          <cell r="B871" t="str">
            <v>Bamarni</v>
          </cell>
          <cell r="C871" t="str">
            <v>Iraq</v>
          </cell>
        </row>
        <row r="872">
          <cell r="B872" t="str">
            <v>Bhamo</v>
          </cell>
          <cell r="C872" t="str">
            <v>Myanmar</v>
          </cell>
        </row>
        <row r="873">
          <cell r="B873" t="str">
            <v>Brampton Island</v>
          </cell>
          <cell r="C873" t="str">
            <v>Australia</v>
          </cell>
        </row>
        <row r="874">
          <cell r="B874" t="str">
            <v>Bamburi</v>
          </cell>
          <cell r="C874" t="str">
            <v>Kenya</v>
          </cell>
        </row>
        <row r="875">
          <cell r="B875" t="str">
            <v>Baltrum</v>
          </cell>
          <cell r="C875" t="str">
            <v>Germany</v>
          </cell>
        </row>
        <row r="876">
          <cell r="B876" t="str">
            <v>Brumado</v>
          </cell>
          <cell r="C876" t="str">
            <v>Brazil</v>
          </cell>
        </row>
        <row r="877">
          <cell r="B877" t="str">
            <v>Beaumont</v>
          </cell>
          <cell r="C877" t="str">
            <v>United States</v>
          </cell>
        </row>
        <row r="878">
          <cell r="B878" t="str">
            <v>Bima</v>
          </cell>
          <cell r="C878" t="str">
            <v>Indonesia</v>
          </cell>
        </row>
        <row r="879">
          <cell r="B879" t="str">
            <v>Ban Me Thuot</v>
          </cell>
          <cell r="C879" t="str">
            <v>Vietnam</v>
          </cell>
        </row>
        <row r="880">
          <cell r="B880" t="str">
            <v>Bordj Badji Mokhtar</v>
          </cell>
          <cell r="C880" t="str">
            <v>Algeria</v>
          </cell>
        </row>
        <row r="881">
          <cell r="B881" t="str">
            <v>Big Mountain</v>
          </cell>
          <cell r="C881" t="str">
            <v>United States</v>
          </cell>
        </row>
        <row r="882">
          <cell r="B882" t="str">
            <v>Ile Art</v>
          </cell>
          <cell r="C882" t="str">
            <v>New Caledonia</v>
          </cell>
        </row>
        <row r="883">
          <cell r="B883" t="str">
            <v>Bamu</v>
          </cell>
          <cell r="C883" t="str">
            <v>Papua New Guinea</v>
          </cell>
        </row>
        <row r="884">
          <cell r="B884" t="str">
            <v>Nashville</v>
          </cell>
          <cell r="C884" t="str">
            <v>United States</v>
          </cell>
        </row>
        <row r="885">
          <cell r="B885" t="str">
            <v>Boende</v>
          </cell>
          <cell r="C885" t="str">
            <v>Democratic Republic of the Congo</v>
          </cell>
        </row>
        <row r="886">
          <cell r="B886" t="str">
            <v>Beni</v>
          </cell>
          <cell r="C886" t="str">
            <v>Democratic Republic of the Congo</v>
          </cell>
        </row>
        <row r="887">
          <cell r="B887" t="str">
            <v>Bandar Abbas, Iran</v>
          </cell>
          <cell r="C887" t="str">
            <v>Iran</v>
          </cell>
        </row>
        <row r="888">
          <cell r="B888" t="str">
            <v>Brisbane</v>
          </cell>
          <cell r="C888" t="str">
            <v>Australia</v>
          </cell>
        </row>
        <row r="889">
          <cell r="B889" t="str">
            <v>Baranof</v>
          </cell>
          <cell r="C889" t="str">
            <v>United States</v>
          </cell>
        </row>
        <row r="890">
          <cell r="B890" t="str">
            <v>Banning</v>
          </cell>
          <cell r="C890" t="str">
            <v>United States</v>
          </cell>
        </row>
        <row r="891">
          <cell r="B891" t="str">
            <v>Hartford</v>
          </cell>
          <cell r="C891" t="str">
            <v>United States</v>
          </cell>
        </row>
        <row r="892">
          <cell r="B892" t="str">
            <v>Benin City</v>
          </cell>
          <cell r="C892" t="str">
            <v>Nigeria</v>
          </cell>
        </row>
        <row r="893">
          <cell r="B893" t="str">
            <v>Bonn</v>
          </cell>
          <cell r="C893" t="str">
            <v>Germany</v>
          </cell>
        </row>
        <row r="894">
          <cell r="B894" t="str">
            <v>Ballina</v>
          </cell>
          <cell r="C894" t="str">
            <v>Australia</v>
          </cell>
        </row>
        <row r="895">
          <cell r="B895" t="str">
            <v>Barnwell</v>
          </cell>
          <cell r="C895" t="str">
            <v>United States</v>
          </cell>
        </row>
        <row r="896">
          <cell r="B896" t="str">
            <v>Bodinumu</v>
          </cell>
          <cell r="C896" t="str">
            <v>Papua New Guinea</v>
          </cell>
        </row>
        <row r="897">
          <cell r="B897" t="str">
            <v>Bronnoysund</v>
          </cell>
          <cell r="C897" t="str">
            <v>Norway</v>
          </cell>
        </row>
        <row r="898">
          <cell r="B898" t="str">
            <v>Burns</v>
          </cell>
          <cell r="C898" t="str">
            <v>United States</v>
          </cell>
        </row>
        <row r="899">
          <cell r="B899" t="str">
            <v>Bannu</v>
          </cell>
          <cell r="C899" t="str">
            <v>Pakistan</v>
          </cell>
        </row>
        <row r="900">
          <cell r="B900" t="str">
            <v>Baganga</v>
          </cell>
          <cell r="C900" t="str">
            <v>Philippines</v>
          </cell>
        </row>
        <row r="901">
          <cell r="B901" t="str">
            <v>Banfora</v>
          </cell>
          <cell r="C901" t="str">
            <v>Burkina Faso</v>
          </cell>
        </row>
        <row r="902">
          <cell r="B902" t="str">
            <v>Barinas</v>
          </cell>
          <cell r="C902" t="str">
            <v>Venezuela</v>
          </cell>
        </row>
        <row r="903">
          <cell r="B903" t="str">
            <v>Bundi</v>
          </cell>
          <cell r="C903" t="str">
            <v>Papua New Guinea</v>
          </cell>
        </row>
        <row r="904">
          <cell r="B904" t="str">
            <v>Blumenau</v>
          </cell>
          <cell r="C904" t="str">
            <v>Brazil</v>
          </cell>
        </row>
        <row r="905">
          <cell r="B905" t="str">
            <v>Boana</v>
          </cell>
          <cell r="C905" t="str">
            <v>Papua New Guinea</v>
          </cell>
        </row>
        <row r="906">
          <cell r="B906" t="str">
            <v>Boone</v>
          </cell>
          <cell r="C906" t="str">
            <v>United States</v>
          </cell>
        </row>
        <row r="907">
          <cell r="B907" t="str">
            <v>Banja Luka</v>
          </cell>
          <cell r="C907" t="str">
            <v>Bosnia and Herzegovina</v>
          </cell>
        </row>
        <row r="908">
          <cell r="B908" t="str">
            <v>Bellona</v>
          </cell>
          <cell r="C908" t="str">
            <v>Solomon Islands</v>
          </cell>
        </row>
        <row r="909">
          <cell r="B909" t="str">
            <v>Banz</v>
          </cell>
          <cell r="C909" t="str">
            <v>Papua New Guinea</v>
          </cell>
        </row>
        <row r="910">
          <cell r="B910" t="str">
            <v>Boma</v>
          </cell>
          <cell r="C910" t="str">
            <v>Democratic Republic of the Congo</v>
          </cell>
        </row>
        <row r="911">
          <cell r="B911" t="str">
            <v>Bora Bora</v>
          </cell>
          <cell r="C911" t="str">
            <v>French Polynesia</v>
          </cell>
        </row>
        <row r="912">
          <cell r="B912" t="str">
            <v>Bocas Del Toro</v>
          </cell>
          <cell r="C912" t="str">
            <v>Panama</v>
          </cell>
        </row>
        <row r="913">
          <cell r="B913" t="str">
            <v>Bordeaux</v>
          </cell>
          <cell r="C913" t="str">
            <v>France</v>
          </cell>
        </row>
        <row r="914">
          <cell r="B914" t="str">
            <v>Boundji</v>
          </cell>
          <cell r="C914" t="str">
            <v>Congo</v>
          </cell>
        </row>
        <row r="915">
          <cell r="B915" t="str">
            <v>Washington</v>
          </cell>
          <cell r="C915" t="str">
            <v>United States</v>
          </cell>
        </row>
        <row r="916">
          <cell r="B916" t="str">
            <v>Bogota</v>
          </cell>
          <cell r="C916" t="str">
            <v>Colombia</v>
          </cell>
        </row>
        <row r="917">
          <cell r="B917" t="str">
            <v>Bournemouth</v>
          </cell>
          <cell r="C917" t="str">
            <v>United Kingdom</v>
          </cell>
        </row>
        <row r="918">
          <cell r="B918" t="str">
            <v>Boise</v>
          </cell>
          <cell r="C918" t="str">
            <v>United States</v>
          </cell>
        </row>
        <row r="919">
          <cell r="B919" t="str">
            <v>Burgas</v>
          </cell>
          <cell r="C919" t="str">
            <v>Bulgaria</v>
          </cell>
        </row>
        <row r="920">
          <cell r="B920" t="str">
            <v>Brookings</v>
          </cell>
          <cell r="C920" t="str">
            <v>United States</v>
          </cell>
        </row>
        <row r="921">
          <cell r="B921" t="str">
            <v>Ballykelly</v>
          </cell>
          <cell r="C921" t="str">
            <v>United Kingdom</v>
          </cell>
        </row>
        <row r="922">
          <cell r="B922" t="str">
            <v>Mumbai/Bombay</v>
          </cell>
          <cell r="C922" t="str">
            <v>India</v>
          </cell>
        </row>
        <row r="923">
          <cell r="B923" t="str">
            <v>Bonaire</v>
          </cell>
          <cell r="C923" t="str">
            <v>Bonaire, Saint Eustatius &amp; Saba</v>
          </cell>
        </row>
        <row r="924">
          <cell r="B924" t="str">
            <v>Bodo</v>
          </cell>
          <cell r="C924" t="str">
            <v>Norway</v>
          </cell>
        </row>
        <row r="925">
          <cell r="B925" t="str">
            <v>Bouar</v>
          </cell>
          <cell r="C925" t="str">
            <v>Central African Republic</v>
          </cell>
        </row>
        <row r="926">
          <cell r="B926" t="str">
            <v>Boku</v>
          </cell>
          <cell r="C926" t="str">
            <v>Papua New Guinea</v>
          </cell>
        </row>
        <row r="927">
          <cell r="B927" t="str">
            <v>Belfort</v>
          </cell>
          <cell r="C927" t="str">
            <v>France</v>
          </cell>
        </row>
        <row r="928">
          <cell r="B928" t="str">
            <v>Boston</v>
          </cell>
          <cell r="C928" t="str">
            <v>United States</v>
          </cell>
        </row>
        <row r="929">
          <cell r="B929" t="str">
            <v>Boset</v>
          </cell>
          <cell r="C929" t="str">
            <v>Papua New Guinea</v>
          </cell>
        </row>
        <row r="930">
          <cell r="B930" t="str">
            <v>Bourges</v>
          </cell>
          <cell r="C930" t="str">
            <v>France</v>
          </cell>
        </row>
        <row r="931">
          <cell r="B931" t="str">
            <v>Boang Island</v>
          </cell>
          <cell r="C931" t="str">
            <v>Papua New Guinea</v>
          </cell>
        </row>
        <row r="932">
          <cell r="B932" t="str">
            <v>Bartow</v>
          </cell>
          <cell r="C932" t="str">
            <v>United States</v>
          </cell>
        </row>
        <row r="933">
          <cell r="B933" t="str">
            <v>Borroloola</v>
          </cell>
          <cell r="C933" t="str">
            <v>Australia</v>
          </cell>
        </row>
        <row r="934">
          <cell r="B934" t="str">
            <v>Bobo Dioulasso</v>
          </cell>
          <cell r="C934" t="str">
            <v>Burkina Faso</v>
          </cell>
        </row>
        <row r="935">
          <cell r="B935" t="str">
            <v>Bozoum</v>
          </cell>
          <cell r="C935" t="str">
            <v>Central African Republic</v>
          </cell>
        </row>
        <row r="936">
          <cell r="B936" t="str">
            <v>Bethpage</v>
          </cell>
          <cell r="C936" t="str">
            <v>United States</v>
          </cell>
        </row>
        <row r="937">
          <cell r="B937" t="str">
            <v>Boridi</v>
          </cell>
          <cell r="C937" t="str">
            <v>Papua New Guinea</v>
          </cell>
        </row>
        <row r="938">
          <cell r="B938" t="str">
            <v>Bamenda</v>
          </cell>
          <cell r="C938" t="str">
            <v>Cameroon</v>
          </cell>
        </row>
        <row r="939">
          <cell r="B939" t="str">
            <v>Bapi</v>
          </cell>
          <cell r="C939" t="str">
            <v>Papua New Guinea</v>
          </cell>
        </row>
        <row r="940">
          <cell r="B940" t="str">
            <v>Qinhuangdao</v>
          </cell>
          <cell r="C940" t="str">
            <v>China</v>
          </cell>
        </row>
        <row r="941">
          <cell r="B941" t="str">
            <v>Batuna</v>
          </cell>
          <cell r="C941" t="str">
            <v>Solomon Islands</v>
          </cell>
        </row>
        <row r="942">
          <cell r="B942" t="str">
            <v>Barra Do Garcas</v>
          </cell>
          <cell r="C942" t="str">
            <v>Brazil</v>
          </cell>
        </row>
        <row r="943">
          <cell r="B943" t="str">
            <v>Bislig</v>
          </cell>
          <cell r="C943" t="str">
            <v>Philippines</v>
          </cell>
        </row>
        <row r="944">
          <cell r="B944" t="str">
            <v>Big Piney</v>
          </cell>
          <cell r="C944" t="str">
            <v>United States</v>
          </cell>
        </row>
        <row r="945">
          <cell r="B945" t="str">
            <v>Biangabip</v>
          </cell>
          <cell r="C945" t="str">
            <v>Papua New Guinea</v>
          </cell>
        </row>
        <row r="946">
          <cell r="B946" t="str">
            <v>Bole</v>
          </cell>
          <cell r="C946" t="str">
            <v>China</v>
          </cell>
        </row>
        <row r="947">
          <cell r="B947" t="str">
            <v>Hyderabad</v>
          </cell>
          <cell r="C947" t="str">
            <v>India</v>
          </cell>
        </row>
        <row r="948">
          <cell r="B948" t="str">
            <v>Balikpapan</v>
          </cell>
          <cell r="C948" t="str">
            <v>Indonesia</v>
          </cell>
        </row>
        <row r="949">
          <cell r="B949" t="str">
            <v>Bo'ao</v>
          </cell>
          <cell r="C949" t="str">
            <v>China</v>
          </cell>
        </row>
        <row r="950">
          <cell r="B950" t="str">
            <v>Bristol</v>
          </cell>
          <cell r="C950" t="str">
            <v>United Kingdom</v>
          </cell>
        </row>
        <row r="951">
          <cell r="B951" t="str">
            <v>Porto Seguro</v>
          </cell>
          <cell r="C951" t="str">
            <v>Brazil</v>
          </cell>
        </row>
        <row r="952">
          <cell r="B952" t="str">
            <v>Beaumont/Pt. Arthur</v>
          </cell>
          <cell r="C952" t="str">
            <v>United States</v>
          </cell>
        </row>
        <row r="953">
          <cell r="B953" t="str">
            <v>Beppu</v>
          </cell>
          <cell r="C953" t="str">
            <v>Japan</v>
          </cell>
        </row>
        <row r="954">
          <cell r="B954" t="str">
            <v>Qamdo/Changdu</v>
          </cell>
          <cell r="C954" t="str">
            <v>China</v>
          </cell>
        </row>
        <row r="955">
          <cell r="B955" t="str">
            <v>Besalampy</v>
          </cell>
          <cell r="C955" t="str">
            <v>Madagascar</v>
          </cell>
        </row>
        <row r="956">
          <cell r="B956" t="str">
            <v>Baler</v>
          </cell>
          <cell r="C956" t="str">
            <v>Philippines</v>
          </cell>
        </row>
        <row r="957">
          <cell r="B957" t="str">
            <v>Busselton</v>
          </cell>
          <cell r="C957" t="str">
            <v>Australia</v>
          </cell>
        </row>
        <row r="958">
          <cell r="B958" t="str">
            <v>Brindisi</v>
          </cell>
          <cell r="C958" t="str">
            <v>Italy</v>
          </cell>
        </row>
        <row r="959">
          <cell r="B959" t="str">
            <v>Bubaque</v>
          </cell>
          <cell r="C959" t="str">
            <v>Guinea Bissau</v>
          </cell>
        </row>
        <row r="960">
          <cell r="B960" t="str">
            <v>Bogorodskoye</v>
          </cell>
          <cell r="C960" t="str">
            <v>Russian Federation</v>
          </cell>
        </row>
        <row r="961">
          <cell r="B961" t="str">
            <v>London</v>
          </cell>
          <cell r="C961" t="str">
            <v>United Kingdom</v>
          </cell>
        </row>
        <row r="962">
          <cell r="B962" t="str">
            <v>Bagani</v>
          </cell>
          <cell r="C962" t="str">
            <v>Namibia</v>
          </cell>
        </row>
        <row r="963">
          <cell r="B963" t="str">
            <v>Batagay</v>
          </cell>
          <cell r="C963" t="str">
            <v>Russian Federation</v>
          </cell>
        </row>
        <row r="964">
          <cell r="B964" t="str">
            <v>Brunswick</v>
          </cell>
          <cell r="C964" t="str">
            <v>United States</v>
          </cell>
        </row>
        <row r="965">
          <cell r="B965" t="str">
            <v>Boulia</v>
          </cell>
          <cell r="C965" t="str">
            <v>Australia</v>
          </cell>
        </row>
        <row r="966">
          <cell r="B966" t="str">
            <v>Aguadilla</v>
          </cell>
          <cell r="C966" t="str">
            <v>United States</v>
          </cell>
        </row>
        <row r="967">
          <cell r="B967" t="str">
            <v>Bouna</v>
          </cell>
          <cell r="C967" t="str">
            <v>Ivory Coast (Cote d'Ivoire)</v>
          </cell>
        </row>
        <row r="968">
          <cell r="B968" t="str">
            <v>Barra</v>
          </cell>
          <cell r="C968" t="str">
            <v>Brazil</v>
          </cell>
        </row>
        <row r="969">
          <cell r="B969" t="str">
            <v>Blagoveshchensk</v>
          </cell>
          <cell r="C969" t="str">
            <v>Russian Federation</v>
          </cell>
        </row>
        <row r="970">
          <cell r="B970" t="str">
            <v>Brest</v>
          </cell>
          <cell r="C970" t="str">
            <v>Belarus</v>
          </cell>
        </row>
        <row r="971">
          <cell r="B971" t="str">
            <v>Bequia</v>
          </cell>
          <cell r="C971" t="str">
            <v>Saint Vincent and Grenadines</v>
          </cell>
        </row>
        <row r="972">
          <cell r="B972" t="str">
            <v>Gustavus</v>
          </cell>
          <cell r="C972" t="str">
            <v>United States</v>
          </cell>
        </row>
        <row r="973">
          <cell r="B973" t="str">
            <v>Balgo Hill</v>
          </cell>
          <cell r="C973" t="str">
            <v>Australia</v>
          </cell>
        </row>
        <row r="974">
          <cell r="B974" t="str">
            <v>Bentivoglio</v>
          </cell>
          <cell r="C974" t="str">
            <v>Italy</v>
          </cell>
        </row>
        <row r="975">
          <cell r="B975" t="str">
            <v>Badajoz</v>
          </cell>
          <cell r="C975" t="str">
            <v>Spain</v>
          </cell>
        </row>
        <row r="976">
          <cell r="B976" t="str">
            <v>Barreiras</v>
          </cell>
          <cell r="C976" t="str">
            <v>Brazil</v>
          </cell>
        </row>
        <row r="977">
          <cell r="B977" t="str">
            <v>Barreirinhas</v>
          </cell>
          <cell r="C977" t="str">
            <v>Brazil</v>
          </cell>
        </row>
        <row r="978">
          <cell r="B978" t="str">
            <v>San Carlos Debariloc</v>
          </cell>
          <cell r="C978" t="str">
            <v>Argentina</v>
          </cell>
        </row>
        <row r="979">
          <cell r="B979" t="str">
            <v>Brainerd</v>
          </cell>
          <cell r="C979" t="str">
            <v>United States</v>
          </cell>
        </row>
        <row r="980">
          <cell r="B980" t="str">
            <v>Bremen</v>
          </cell>
          <cell r="C980" t="str">
            <v>Germany</v>
          </cell>
        </row>
        <row r="981">
          <cell r="B981" t="str">
            <v>Leeds/Bradford</v>
          </cell>
          <cell r="C981" t="str">
            <v>United Kingdom</v>
          </cell>
        </row>
        <row r="982">
          <cell r="B982" t="str">
            <v>Whitesburg</v>
          </cell>
          <cell r="C982" t="str">
            <v>United States</v>
          </cell>
        </row>
        <row r="983">
          <cell r="B983" t="str">
            <v>Braham</v>
          </cell>
          <cell r="C983" t="str">
            <v>Papua New Guinea</v>
          </cell>
        </row>
        <row r="984">
          <cell r="B984" t="str">
            <v>Bari</v>
          </cell>
          <cell r="C984" t="str">
            <v>Italy</v>
          </cell>
        </row>
        <row r="985">
          <cell r="B985" t="str">
            <v>Bright</v>
          </cell>
          <cell r="C985" t="str">
            <v>Australia</v>
          </cell>
        </row>
        <row r="986">
          <cell r="B986" t="str">
            <v>Bourke</v>
          </cell>
          <cell r="C986" t="str">
            <v>Australia</v>
          </cell>
        </row>
        <row r="987">
          <cell r="B987" t="str">
            <v>Burlington</v>
          </cell>
          <cell r="C987" t="str">
            <v>United States</v>
          </cell>
        </row>
        <row r="988">
          <cell r="B988" t="str">
            <v>Barquisimeto</v>
          </cell>
          <cell r="C988" t="str">
            <v>Venezuela</v>
          </cell>
        </row>
        <row r="989">
          <cell r="B989" t="str">
            <v>Bern</v>
          </cell>
          <cell r="C989" t="str">
            <v>Switzerland</v>
          </cell>
        </row>
        <row r="990">
          <cell r="B990" t="str">
            <v>Brownsville</v>
          </cell>
          <cell r="C990" t="str">
            <v>United States</v>
          </cell>
        </row>
        <row r="991">
          <cell r="B991" t="str">
            <v>Biaru</v>
          </cell>
          <cell r="C991" t="str">
            <v>Papua New Guinea</v>
          </cell>
        </row>
        <row r="992">
          <cell r="B992" t="str">
            <v>Brno</v>
          </cell>
          <cell r="C992" t="str">
            <v>Czech Republic</v>
          </cell>
        </row>
        <row r="993">
          <cell r="B993" t="str">
            <v>Barra</v>
          </cell>
          <cell r="C993" t="str">
            <v>United Kingdom</v>
          </cell>
        </row>
        <row r="994">
          <cell r="B994" t="str">
            <v>Bristol</v>
          </cell>
          <cell r="C994" t="str">
            <v>United Kingdom</v>
          </cell>
        </row>
        <row r="995">
          <cell r="B995" t="str">
            <v>Bathurst Island</v>
          </cell>
          <cell r="C995" t="str">
            <v>Australia</v>
          </cell>
        </row>
        <row r="996">
          <cell r="B996" t="str">
            <v>Brussels</v>
          </cell>
          <cell r="C996" t="str">
            <v>Belgium</v>
          </cell>
        </row>
        <row r="997">
          <cell r="B997" t="str">
            <v>Bremerhaven</v>
          </cell>
          <cell r="C997" t="str">
            <v>Germany</v>
          </cell>
        </row>
        <row r="998">
          <cell r="B998" t="str">
            <v>Barrow</v>
          </cell>
          <cell r="C998" t="str">
            <v>United States</v>
          </cell>
        </row>
        <row r="999">
          <cell r="B999" t="str">
            <v>Barahona</v>
          </cell>
          <cell r="C999" t="str">
            <v>Dominican Republic</v>
          </cell>
        </row>
        <row r="1000">
          <cell r="B1000" t="str">
            <v>Bardstown</v>
          </cell>
          <cell r="C1000" t="str">
            <v>United States</v>
          </cell>
        </row>
        <row r="1001">
          <cell r="B1001" t="str">
            <v>Brescia</v>
          </cell>
          <cell r="C1001" t="str">
            <v>Italy</v>
          </cell>
        </row>
        <row r="1002">
          <cell r="B1002" t="str">
            <v>Bosaso</v>
          </cell>
          <cell r="C1002" t="str">
            <v>Somalia</v>
          </cell>
        </row>
        <row r="1003">
          <cell r="B1003" t="str">
            <v>Brasilia</v>
          </cell>
          <cell r="C1003" t="str">
            <v>Brazil</v>
          </cell>
        </row>
        <row r="1004">
          <cell r="B1004" t="str">
            <v>Bahia Solano</v>
          </cell>
          <cell r="C1004" t="str">
            <v>Colombia</v>
          </cell>
        </row>
        <row r="1005">
          <cell r="B1005" t="str">
            <v>Baoshan</v>
          </cell>
          <cell r="C1005" t="str">
            <v>China</v>
          </cell>
        </row>
        <row r="1006">
          <cell r="B1006" t="str">
            <v>Sematan</v>
          </cell>
          <cell r="C1006" t="str">
            <v>Malaysia</v>
          </cell>
        </row>
        <row r="1007">
          <cell r="B1007" t="str">
            <v>Pohakuloa</v>
          </cell>
          <cell r="C1007" t="str">
            <v>United States</v>
          </cell>
        </row>
        <row r="1008">
          <cell r="B1008" t="str">
            <v>Bata</v>
          </cell>
          <cell r="C1008" t="str">
            <v>Equatorial Guinea</v>
          </cell>
        </row>
        <row r="1009">
          <cell r="B1009" t="str">
            <v>Brighton</v>
          </cell>
          <cell r="C1009" t="str">
            <v>United Kingdom</v>
          </cell>
        </row>
        <row r="1010">
          <cell r="B1010" t="str">
            <v>Blairsville</v>
          </cell>
          <cell r="C1010" t="str">
            <v>United States</v>
          </cell>
        </row>
        <row r="1011">
          <cell r="B1011" t="str">
            <v>Bairnsdale</v>
          </cell>
          <cell r="C1011" t="str">
            <v>Australia</v>
          </cell>
        </row>
        <row r="1012">
          <cell r="B1012" t="str">
            <v>Biskra</v>
          </cell>
          <cell r="C1012" t="str">
            <v>Algeria</v>
          </cell>
        </row>
        <row r="1013">
          <cell r="B1013" t="str">
            <v>Basel/Mulhouse</v>
          </cell>
          <cell r="C1013" t="str">
            <v>Switzerland</v>
          </cell>
        </row>
        <row r="1014">
          <cell r="B1014" t="str">
            <v>Bishen Kola</v>
          </cell>
          <cell r="C1014" t="str">
            <v>Iran</v>
          </cell>
        </row>
        <row r="1015">
          <cell r="B1015" t="str">
            <v>Bossangoa</v>
          </cell>
          <cell r="C1015" t="str">
            <v>Central African Republic</v>
          </cell>
        </row>
        <row r="1016">
          <cell r="B1016" t="str">
            <v>Basco</v>
          </cell>
          <cell r="C1016" t="str">
            <v>Philippines</v>
          </cell>
        </row>
        <row r="1017">
          <cell r="B1017" t="str">
            <v>Bensbach</v>
          </cell>
          <cell r="C1017" t="str">
            <v>Papua New Guinea</v>
          </cell>
        </row>
        <row r="1018">
          <cell r="B1018" t="str">
            <v>Bisbee</v>
          </cell>
          <cell r="C1018" t="str">
            <v>United States</v>
          </cell>
        </row>
        <row r="1019">
          <cell r="B1019" t="str">
            <v>Basrah</v>
          </cell>
          <cell r="C1019" t="str">
            <v>Iraq</v>
          </cell>
        </row>
        <row r="1020">
          <cell r="B1020" t="str">
            <v>Balsas</v>
          </cell>
          <cell r="C1020" t="str">
            <v>Brazil</v>
          </cell>
        </row>
        <row r="1021">
          <cell r="B1021" t="str">
            <v>Lashkar Gah</v>
          </cell>
          <cell r="C1021" t="str">
            <v>Afghanistan</v>
          </cell>
        </row>
        <row r="1022">
          <cell r="B1022" t="str">
            <v>Basankusu</v>
          </cell>
          <cell r="C1022" t="str">
            <v>Democratic Republic of the Congo</v>
          </cell>
        </row>
        <row r="1023">
          <cell r="B1023" t="str">
            <v>Besakoa</v>
          </cell>
          <cell r="C1023" t="str">
            <v>Madagascar</v>
          </cell>
        </row>
        <row r="1024">
          <cell r="B1024" t="str">
            <v>Boswell Bay</v>
          </cell>
          <cell r="C1024" t="str">
            <v>United States</v>
          </cell>
        </row>
        <row r="1025">
          <cell r="B1025" t="str">
            <v>Pathein</v>
          </cell>
          <cell r="C1025" t="str">
            <v>Myanmar</v>
          </cell>
        </row>
        <row r="1026">
          <cell r="B1026" t="str">
            <v>Bardera</v>
          </cell>
          <cell r="C1026" t="str">
            <v>Somalia</v>
          </cell>
        </row>
        <row r="1027">
          <cell r="B1027" t="str">
            <v>Bartletts</v>
          </cell>
          <cell r="C1027" t="str">
            <v>United States</v>
          </cell>
        </row>
        <row r="1028">
          <cell r="B1028" t="str">
            <v>Bertoua</v>
          </cell>
          <cell r="C1028" t="str">
            <v>Cameroon</v>
          </cell>
        </row>
        <row r="1029">
          <cell r="B1029" t="str">
            <v>Betou</v>
          </cell>
          <cell r="C1029" t="str">
            <v>Democratic Republic of the Congo</v>
          </cell>
        </row>
        <row r="1030">
          <cell r="B1030" t="str">
            <v>Batticaloa</v>
          </cell>
          <cell r="C1030" t="str">
            <v>Sri Lanka</v>
          </cell>
        </row>
        <row r="1031">
          <cell r="B1031" t="str">
            <v>Brunette Downs</v>
          </cell>
          <cell r="C1031" t="str">
            <v>Australia</v>
          </cell>
        </row>
        <row r="1032">
          <cell r="B1032" t="str">
            <v>Bonthe</v>
          </cell>
          <cell r="C1032" t="str">
            <v>Sierra Leone</v>
          </cell>
        </row>
        <row r="1033">
          <cell r="B1033" t="str">
            <v>Bountiful</v>
          </cell>
          <cell r="C1033" t="str">
            <v>United States</v>
          </cell>
        </row>
        <row r="1034">
          <cell r="B1034" t="str">
            <v>Batangafo</v>
          </cell>
          <cell r="C1034" t="str">
            <v>Central African Republic</v>
          </cell>
        </row>
        <row r="1035">
          <cell r="B1035" t="str">
            <v>Batam/Batu Besar</v>
          </cell>
          <cell r="C1035" t="str">
            <v>Indonesia</v>
          </cell>
        </row>
        <row r="1036">
          <cell r="B1036" t="str">
            <v>Barter Island</v>
          </cell>
          <cell r="C1036" t="str">
            <v>United States</v>
          </cell>
        </row>
        <row r="1037">
          <cell r="B1037" t="str">
            <v>Banda Aceh</v>
          </cell>
          <cell r="C1037" t="str">
            <v>Indonesia</v>
          </cell>
        </row>
        <row r="1038">
          <cell r="B1038" t="str">
            <v>Bratsk</v>
          </cell>
          <cell r="C1038" t="str">
            <v>Russian Federation</v>
          </cell>
        </row>
        <row r="1039">
          <cell r="B1039" t="str">
            <v>Battle Creek</v>
          </cell>
          <cell r="C1039" t="str">
            <v>United States</v>
          </cell>
        </row>
        <row r="1040">
          <cell r="B1040" t="str">
            <v>Butte</v>
          </cell>
          <cell r="C1040" t="str">
            <v>United States</v>
          </cell>
        </row>
        <row r="1041">
          <cell r="B1041" t="str">
            <v>Bennettsville</v>
          </cell>
          <cell r="C1041" t="str">
            <v>United States</v>
          </cell>
        </row>
        <row r="1042">
          <cell r="B1042" t="str">
            <v>Botopasi</v>
          </cell>
          <cell r="C1042" t="str">
            <v>Suriname</v>
          </cell>
        </row>
        <row r="1043">
          <cell r="B1043" t="str">
            <v>Butler</v>
          </cell>
          <cell r="C1043" t="str">
            <v>United States</v>
          </cell>
        </row>
        <row r="1044">
          <cell r="B1044" t="str">
            <v>Butare</v>
          </cell>
          <cell r="C1044" t="str">
            <v>Rwanda</v>
          </cell>
        </row>
        <row r="1045">
          <cell r="B1045" t="str">
            <v>Baton Rouge</v>
          </cell>
          <cell r="C1045" t="str">
            <v>United States</v>
          </cell>
        </row>
        <row r="1046">
          <cell r="B1046" t="str">
            <v>Bratislava</v>
          </cell>
          <cell r="C1046" t="str">
            <v>Slovakia</v>
          </cell>
        </row>
        <row r="1047">
          <cell r="B1047" t="str">
            <v>Bettles</v>
          </cell>
          <cell r="C1047" t="str">
            <v>United States</v>
          </cell>
        </row>
        <row r="1048">
          <cell r="B1048" t="str">
            <v>Bintulu, Sarawak</v>
          </cell>
          <cell r="C1048" t="str">
            <v>Malaysia</v>
          </cell>
        </row>
        <row r="1049">
          <cell r="B1049" t="str">
            <v>Burlington</v>
          </cell>
          <cell r="C1049" t="str">
            <v>United States</v>
          </cell>
        </row>
        <row r="1050">
          <cell r="B1050" t="str">
            <v>Batulicin</v>
          </cell>
          <cell r="C1050" t="str">
            <v>Indonesia</v>
          </cell>
        </row>
        <row r="1051">
          <cell r="B1051" t="str">
            <v>Betoota</v>
          </cell>
          <cell r="C1051" t="str">
            <v>Australia</v>
          </cell>
        </row>
        <row r="1052">
          <cell r="B1052" t="str">
            <v>Beatty</v>
          </cell>
          <cell r="C1052" t="str">
            <v>United States</v>
          </cell>
        </row>
        <row r="1053">
          <cell r="B1053" t="str">
            <v>Bursa</v>
          </cell>
          <cell r="C1053" t="str">
            <v>Turkey</v>
          </cell>
        </row>
        <row r="1054">
          <cell r="B1054" t="str">
            <v>Buka Is.</v>
          </cell>
          <cell r="C1054" t="str">
            <v>Papua New Guinea</v>
          </cell>
        </row>
        <row r="1055">
          <cell r="B1055" t="str">
            <v>Burwell</v>
          </cell>
          <cell r="C1055" t="str">
            <v>United States</v>
          </cell>
        </row>
        <row r="1056">
          <cell r="B1056" t="str">
            <v>Burketown</v>
          </cell>
          <cell r="C1056" t="str">
            <v>Australia</v>
          </cell>
        </row>
        <row r="1057">
          <cell r="B1057" t="str">
            <v>Budapest</v>
          </cell>
          <cell r="C1057" t="str">
            <v>Hungary</v>
          </cell>
        </row>
        <row r="1058">
          <cell r="B1058" t="str">
            <v>Buenos Aires-Metro</v>
          </cell>
          <cell r="C1058" t="str">
            <v>Argentina</v>
          </cell>
        </row>
        <row r="1059">
          <cell r="B1059" t="str">
            <v>Buffalo</v>
          </cell>
          <cell r="C1059" t="str">
            <v>United States</v>
          </cell>
        </row>
        <row r="1060">
          <cell r="B1060" t="str">
            <v>Benguela</v>
          </cell>
          <cell r="C1060" t="str">
            <v>Angola</v>
          </cell>
        </row>
        <row r="1061">
          <cell r="B1061" t="str">
            <v>Bucharest-Metro</v>
          </cell>
          <cell r="C1061" t="str">
            <v>Romania</v>
          </cell>
        </row>
        <row r="1062">
          <cell r="B1062" t="str">
            <v>Bokondini</v>
          </cell>
          <cell r="C1062" t="str">
            <v>Indonesia</v>
          </cell>
        </row>
        <row r="1063">
          <cell r="B1063" t="str">
            <v>Boussaada</v>
          </cell>
          <cell r="C1063" t="str">
            <v>Algeria</v>
          </cell>
        </row>
        <row r="1064">
          <cell r="B1064" t="str">
            <v>Albuq</v>
          </cell>
          <cell r="C1064" t="str">
            <v>Yemen</v>
          </cell>
        </row>
        <row r="1065">
          <cell r="B1065" t="str">
            <v>Bulolo</v>
          </cell>
          <cell r="C1065" t="str">
            <v>Papua New Guinea</v>
          </cell>
        </row>
        <row r="1066">
          <cell r="B1066" t="str">
            <v>Butler</v>
          </cell>
          <cell r="C1066" t="str">
            <v>United States</v>
          </cell>
        </row>
        <row r="1067">
          <cell r="B1067" t="str">
            <v>Buenaventura</v>
          </cell>
          <cell r="C1067" t="str">
            <v>Colombia</v>
          </cell>
        </row>
        <row r="1068">
          <cell r="B1068" t="str">
            <v>Burao</v>
          </cell>
          <cell r="C1068" t="str">
            <v>Somalia</v>
          </cell>
        </row>
        <row r="1069">
          <cell r="B1069" t="str">
            <v>Bhatinda</v>
          </cell>
          <cell r="C1069" t="str">
            <v>India</v>
          </cell>
        </row>
        <row r="1070">
          <cell r="B1070" t="str">
            <v>Bulawayo</v>
          </cell>
          <cell r="C1070" t="str">
            <v>Zimbabwe</v>
          </cell>
        </row>
        <row r="1071">
          <cell r="B1071" t="str">
            <v>Burbank</v>
          </cell>
          <cell r="C1071" t="str">
            <v>United States</v>
          </cell>
        </row>
        <row r="1072">
          <cell r="B1072" t="str">
            <v>Batumi</v>
          </cell>
          <cell r="C1072" t="str">
            <v>Georgia</v>
          </cell>
        </row>
        <row r="1073">
          <cell r="B1073" t="str">
            <v>Jakar</v>
          </cell>
          <cell r="C1073" t="str">
            <v>Bhutan</v>
          </cell>
        </row>
        <row r="1074">
          <cell r="B1074" t="str">
            <v>Buyo</v>
          </cell>
          <cell r="C1074" t="str">
            <v>Ivory Coast (Cote d'Ivoire)</v>
          </cell>
        </row>
        <row r="1075">
          <cell r="B1075" t="str">
            <v>Bella Union</v>
          </cell>
          <cell r="C1075" t="str">
            <v>Uruguay</v>
          </cell>
        </row>
        <row r="1076">
          <cell r="B1076" t="str">
            <v>Baubau</v>
          </cell>
          <cell r="C1076" t="str">
            <v>Indonesia</v>
          </cell>
        </row>
        <row r="1077">
          <cell r="B1077" t="str">
            <v>Bunia</v>
          </cell>
          <cell r="C1077" t="str">
            <v>Democratic Republic of the Congo</v>
          </cell>
        </row>
        <row r="1078">
          <cell r="B1078" t="str">
            <v>Bunbury</v>
          </cell>
          <cell r="C1078" t="str">
            <v>Australia</v>
          </cell>
        </row>
        <row r="1079">
          <cell r="B1079" t="str">
            <v>Bushehr, Iran</v>
          </cell>
          <cell r="C1079" t="str">
            <v>Iran</v>
          </cell>
        </row>
        <row r="1080">
          <cell r="B1080" t="str">
            <v>Paris-Beauvais</v>
          </cell>
          <cell r="C1080" t="str">
            <v>France</v>
          </cell>
        </row>
        <row r="1081">
          <cell r="B1081" t="str">
            <v>Boa Vista</v>
          </cell>
          <cell r="C1081" t="str">
            <v>Brazil</v>
          </cell>
        </row>
        <row r="1082">
          <cell r="B1082" t="str">
            <v>Boa Vista Island</v>
          </cell>
          <cell r="C1082" t="str">
            <v>Cape Verde</v>
          </cell>
        </row>
        <row r="1083">
          <cell r="B1083" t="str">
            <v>Beaver Inlet, Ak</v>
          </cell>
          <cell r="C1083" t="str">
            <v>United States</v>
          </cell>
        </row>
        <row r="1084">
          <cell r="B1084" t="str">
            <v>Brive-La-Gaillarde</v>
          </cell>
          <cell r="C1084" t="str">
            <v>France</v>
          </cell>
        </row>
        <row r="1085">
          <cell r="B1085" t="str">
            <v>Bua</v>
          </cell>
          <cell r="C1085" t="str">
            <v>Fiji</v>
          </cell>
        </row>
        <row r="1086">
          <cell r="B1086" t="str">
            <v>Berlevag</v>
          </cell>
          <cell r="C1086" t="str">
            <v>Norway</v>
          </cell>
        </row>
        <row r="1087">
          <cell r="B1087" t="str">
            <v>Vilhena</v>
          </cell>
          <cell r="C1087" t="str">
            <v>Brazil</v>
          </cell>
        </row>
        <row r="1088">
          <cell r="B1088" t="str">
            <v>Birdsville</v>
          </cell>
          <cell r="C1088" t="str">
            <v>Australia</v>
          </cell>
        </row>
        <row r="1089">
          <cell r="B1089" t="str">
            <v>Huacaraje</v>
          </cell>
          <cell r="C1089" t="str">
            <v>Bolivia</v>
          </cell>
        </row>
        <row r="1090">
          <cell r="B1090" t="str">
            <v>Baures</v>
          </cell>
          <cell r="C1090" t="str">
            <v>Bolivia</v>
          </cell>
        </row>
        <row r="1091">
          <cell r="B1091" t="str">
            <v>Belmonte</v>
          </cell>
          <cell r="C1091" t="str">
            <v>Brazil</v>
          </cell>
        </row>
        <row r="1092">
          <cell r="B1092" t="str">
            <v>Baoding</v>
          </cell>
          <cell r="C1092" t="str">
            <v>China</v>
          </cell>
        </row>
        <row r="1093">
          <cell r="B1093" t="str">
            <v>Bartlesville</v>
          </cell>
          <cell r="C1093" t="str">
            <v>United States</v>
          </cell>
        </row>
        <row r="1094">
          <cell r="B1094" t="str">
            <v>Bolovip</v>
          </cell>
          <cell r="C1094" t="str">
            <v>Papua New Guinea</v>
          </cell>
        </row>
        <row r="1095">
          <cell r="B1095" t="str">
            <v>Brava Island</v>
          </cell>
          <cell r="C1095" t="str">
            <v>Cape Verde</v>
          </cell>
        </row>
        <row r="1096">
          <cell r="B1096" t="str">
            <v>Breves</v>
          </cell>
          <cell r="C1096" t="str">
            <v>Brazil</v>
          </cell>
        </row>
        <row r="1097">
          <cell r="B1097" t="str">
            <v>Beluga</v>
          </cell>
          <cell r="C1097" t="str">
            <v>United States</v>
          </cell>
        </row>
        <row r="1098">
          <cell r="B1098" t="str">
            <v>Iturup Island</v>
          </cell>
          <cell r="C1098" t="str">
            <v>Russian Federation</v>
          </cell>
        </row>
        <row r="1099">
          <cell r="B1099" t="str">
            <v>Batavia Downs</v>
          </cell>
          <cell r="C1099" t="str">
            <v>Australia</v>
          </cell>
        </row>
        <row r="1100">
          <cell r="B1100" t="str">
            <v>Batesville</v>
          </cell>
          <cell r="C1100" t="str">
            <v>United States</v>
          </cell>
        </row>
        <row r="1101">
          <cell r="B1101" t="str">
            <v>Beverly</v>
          </cell>
          <cell r="C1101" t="str">
            <v>United States</v>
          </cell>
        </row>
        <row r="1102">
          <cell r="B1102" t="str">
            <v>Beverley Springs</v>
          </cell>
          <cell r="C1102" t="str">
            <v>Australia</v>
          </cell>
        </row>
        <row r="1103">
          <cell r="B1103" t="str">
            <v>Bhairahawa</v>
          </cell>
          <cell r="C1103" t="str">
            <v>Nepal</v>
          </cell>
        </row>
        <row r="1104">
          <cell r="B1104" t="str">
            <v>Barrow Island</v>
          </cell>
          <cell r="C1104" t="str">
            <v>Australia</v>
          </cell>
        </row>
        <row r="1105">
          <cell r="B1105" t="str">
            <v>Brawley</v>
          </cell>
          <cell r="C1105" t="str">
            <v>United States</v>
          </cell>
        </row>
        <row r="1106">
          <cell r="B1106" t="str">
            <v>Brownwood</v>
          </cell>
          <cell r="C1106" t="str">
            <v>United States</v>
          </cell>
        </row>
        <row r="1107">
          <cell r="B1107" t="str">
            <v>Braunschweig</v>
          </cell>
          <cell r="C1107" t="str">
            <v>Germany</v>
          </cell>
        </row>
        <row r="1108">
          <cell r="B1108" t="str">
            <v>Barrow-in-Furness</v>
          </cell>
          <cell r="C1108" t="str">
            <v>United Kingdom</v>
          </cell>
        </row>
        <row r="1109">
          <cell r="B1109" t="str">
            <v>Bowling Green</v>
          </cell>
          <cell r="C1109" t="str">
            <v>United States</v>
          </cell>
        </row>
        <row r="1110">
          <cell r="B1110" t="str">
            <v>Butterworth</v>
          </cell>
          <cell r="C1110" t="str">
            <v>Malaysia</v>
          </cell>
        </row>
        <row r="1111">
          <cell r="B1111" t="str">
            <v>Baltimore</v>
          </cell>
          <cell r="C1111" t="str">
            <v>United States</v>
          </cell>
        </row>
        <row r="1112">
          <cell r="B1112" t="str">
            <v>Bawan</v>
          </cell>
          <cell r="C1112" t="str">
            <v>Papua New Guinea</v>
          </cell>
        </row>
        <row r="1113">
          <cell r="B1113" t="str">
            <v>Brac</v>
          </cell>
          <cell r="C1113" t="str">
            <v>Croatia</v>
          </cell>
        </row>
        <row r="1114">
          <cell r="B1114" t="str">
            <v>Blackwell</v>
          </cell>
          <cell r="C1114" t="str">
            <v>United States</v>
          </cell>
        </row>
        <row r="1115">
          <cell r="B1115" t="str">
            <v>Bowman</v>
          </cell>
          <cell r="C1115" t="str">
            <v>United States</v>
          </cell>
        </row>
        <row r="1116">
          <cell r="B1116" t="str">
            <v>Bandar Seri Begawan</v>
          </cell>
          <cell r="C1116" t="str">
            <v>Brunei Darussalam</v>
          </cell>
        </row>
        <row r="1117">
          <cell r="B1117" t="str">
            <v>Balakovo</v>
          </cell>
          <cell r="C1117" t="str">
            <v>Russian Federation</v>
          </cell>
        </row>
        <row r="1118">
          <cell r="B1118" t="str">
            <v>Bewani</v>
          </cell>
          <cell r="C1118" t="str">
            <v>Papua New Guinea</v>
          </cell>
        </row>
        <row r="1119">
          <cell r="B1119" t="str">
            <v>Brewarrina</v>
          </cell>
          <cell r="C1119" t="str">
            <v>Australia</v>
          </cell>
        </row>
        <row r="1120">
          <cell r="B1120" t="str">
            <v>Blaine, Wa</v>
          </cell>
          <cell r="C1120" t="str">
            <v>United States</v>
          </cell>
        </row>
        <row r="1121">
          <cell r="B1121" t="str">
            <v>Burnie</v>
          </cell>
          <cell r="C1121" t="str">
            <v>Australia</v>
          </cell>
        </row>
        <row r="1122">
          <cell r="B1122" t="str">
            <v>Sydney</v>
          </cell>
          <cell r="C1122" t="str">
            <v>Australia</v>
          </cell>
        </row>
        <row r="1123">
          <cell r="B1123" t="str">
            <v>Cayo Las Brujas</v>
          </cell>
          <cell r="C1123" t="str">
            <v>Cuba</v>
          </cell>
        </row>
        <row r="1124">
          <cell r="B1124" t="str">
            <v>Banyuwangi</v>
          </cell>
          <cell r="C1124" t="str">
            <v>Indonesia</v>
          </cell>
        </row>
        <row r="1125">
          <cell r="B1125" t="str">
            <v>Woodbridge</v>
          </cell>
          <cell r="C1125" t="str">
            <v>United Kingdom</v>
          </cell>
        </row>
        <row r="1126">
          <cell r="B1126" t="str">
            <v>Bogalusa</v>
          </cell>
          <cell r="C1126" t="str">
            <v>United States</v>
          </cell>
        </row>
        <row r="1127">
          <cell r="B1127" t="str">
            <v>Irarutu</v>
          </cell>
          <cell r="C1127" t="str">
            <v>Indonesia</v>
          </cell>
        </row>
        <row r="1128">
          <cell r="B1128" t="str">
            <v>Boxborough</v>
          </cell>
          <cell r="C1128" t="str">
            <v>United States</v>
          </cell>
        </row>
        <row r="1129">
          <cell r="B1129" t="str">
            <v>Bade</v>
          </cell>
          <cell r="C1129" t="str">
            <v>Indonesia</v>
          </cell>
        </row>
        <row r="1130">
          <cell r="B1130" t="str">
            <v>Bakel</v>
          </cell>
          <cell r="C1130" t="str">
            <v>Senegal</v>
          </cell>
        </row>
        <row r="1131">
          <cell r="B1131" t="str">
            <v>Bellburn</v>
          </cell>
          <cell r="C1131" t="str">
            <v>Australia</v>
          </cell>
        </row>
        <row r="1132">
          <cell r="B1132" t="str">
            <v>Bendigo</v>
          </cell>
          <cell r="C1132" t="str">
            <v>Australia</v>
          </cell>
        </row>
        <row r="1133">
          <cell r="B1133" t="str">
            <v>Balhash</v>
          </cell>
          <cell r="C1133" t="str">
            <v>Kazakhstan</v>
          </cell>
        </row>
        <row r="1134">
          <cell r="B1134" t="str">
            <v>Boundiali</v>
          </cell>
          <cell r="C1134" t="str">
            <v>Ivory Coast (Cote d'Ivoire)</v>
          </cell>
        </row>
        <row r="1135">
          <cell r="B1135" t="str">
            <v>Almaty</v>
          </cell>
          <cell r="C1135" t="str">
            <v>Kazakhstan</v>
          </cell>
        </row>
        <row r="1136">
          <cell r="B1136" t="str">
            <v>Buckeye</v>
          </cell>
          <cell r="C1136" t="str">
            <v>United States</v>
          </cell>
        </row>
        <row r="1137">
          <cell r="B1137" t="str">
            <v>Nanuya Lailai</v>
          </cell>
          <cell r="C1137" t="str">
            <v>Fiji</v>
          </cell>
        </row>
        <row r="1138">
          <cell r="B1138" t="str">
            <v>Batom</v>
          </cell>
          <cell r="C1138" t="str">
            <v>Indonesia</v>
          </cell>
        </row>
        <row r="1139">
          <cell r="B1139" t="str">
            <v>Bodrum</v>
          </cell>
          <cell r="C1139" t="str">
            <v>Turkey</v>
          </cell>
        </row>
        <row r="1140">
          <cell r="B1140" t="str">
            <v>Bissau</v>
          </cell>
          <cell r="C1140" t="str">
            <v>Guinea Bissau</v>
          </cell>
        </row>
        <row r="1141">
          <cell r="B1141" t="str">
            <v>Biala Podlaska</v>
          </cell>
          <cell r="C1141" t="str">
            <v>Poland</v>
          </cell>
        </row>
        <row r="1142">
          <cell r="B1142" t="str">
            <v>Bam</v>
          </cell>
          <cell r="C1142" t="str">
            <v>Iran</v>
          </cell>
        </row>
        <row r="1143">
          <cell r="B1143" t="str">
            <v>Borrego Springs</v>
          </cell>
          <cell r="C1143" t="str">
            <v>United States</v>
          </cell>
        </row>
        <row r="1144">
          <cell r="B1144" t="str">
            <v>Bontang</v>
          </cell>
          <cell r="C1144" t="str">
            <v>Indonesia</v>
          </cell>
        </row>
        <row r="1145">
          <cell r="B1145" t="str">
            <v>Butuan</v>
          </cell>
          <cell r="C1145" t="str">
            <v>Philippines</v>
          </cell>
        </row>
        <row r="1146">
          <cell r="B1146" t="str">
            <v>Breiddalsvik</v>
          </cell>
          <cell r="C1146" t="str">
            <v>Iceland</v>
          </cell>
        </row>
        <row r="1147">
          <cell r="B1147" t="str">
            <v>Borama</v>
          </cell>
          <cell r="C1147" t="str">
            <v>Somalia</v>
          </cell>
        </row>
        <row r="1148">
          <cell r="B1148" t="str">
            <v>Bunsil</v>
          </cell>
          <cell r="C1148" t="str">
            <v>Papua New Guinea</v>
          </cell>
        </row>
        <row r="1149">
          <cell r="B1149" t="str">
            <v>Boundary</v>
          </cell>
          <cell r="C1149" t="str">
            <v>United States</v>
          </cell>
        </row>
        <row r="1150">
          <cell r="B1150" t="str">
            <v>Dibaa</v>
          </cell>
          <cell r="C1150" t="str">
            <v>Oman</v>
          </cell>
        </row>
        <row r="1151">
          <cell r="B1151" t="str">
            <v>Yacuiba</v>
          </cell>
          <cell r="C1151" t="str">
            <v>Bolivia</v>
          </cell>
        </row>
        <row r="1152">
          <cell r="B1152" t="str">
            <v>Beidah</v>
          </cell>
          <cell r="C1152" t="str">
            <v>Yemen</v>
          </cell>
        </row>
        <row r="1153">
          <cell r="B1153" t="str">
            <v>Albert</v>
          </cell>
          <cell r="C1153" t="str">
            <v>France</v>
          </cell>
        </row>
        <row r="1154">
          <cell r="B1154" t="str">
            <v>Buffalo</v>
          </cell>
          <cell r="C1154" t="str">
            <v>United States</v>
          </cell>
        </row>
        <row r="1155">
          <cell r="B1155" t="str">
            <v>Blytheville</v>
          </cell>
          <cell r="C1155" t="str">
            <v>United States</v>
          </cell>
        </row>
        <row r="1156">
          <cell r="B1156" t="str">
            <v>Rupert</v>
          </cell>
          <cell r="C1156" t="str">
            <v>United States</v>
          </cell>
        </row>
        <row r="1157">
          <cell r="B1157" t="str">
            <v>Beja</v>
          </cell>
          <cell r="C1157" t="str">
            <v>Portugal</v>
          </cell>
        </row>
        <row r="1158">
          <cell r="B1158" t="str">
            <v>Bouake</v>
          </cell>
          <cell r="C1158" t="str">
            <v>Ivory Coast (Cote d'Ivoire)</v>
          </cell>
        </row>
        <row r="1159">
          <cell r="B1159" t="str">
            <v>Belle Yella</v>
          </cell>
          <cell r="C1159" t="str">
            <v>Liberia</v>
          </cell>
        </row>
        <row r="1160">
          <cell r="B1160" t="str">
            <v>Bayamo</v>
          </cell>
          <cell r="C1160" t="str">
            <v>Cuba</v>
          </cell>
        </row>
        <row r="1161">
          <cell r="B1161" t="str">
            <v>Bayankhongor</v>
          </cell>
          <cell r="C1161" t="str">
            <v>Mongolia</v>
          </cell>
        </row>
        <row r="1162">
          <cell r="B1162" t="str">
            <v>Bonito</v>
          </cell>
          <cell r="C1162" t="str">
            <v>Brazil</v>
          </cell>
        </row>
        <row r="1163">
          <cell r="B1163" t="str">
            <v>Barimunya</v>
          </cell>
          <cell r="C1163" t="str">
            <v>Australia</v>
          </cell>
        </row>
        <row r="1164">
          <cell r="B1164" t="str">
            <v>Bunyu</v>
          </cell>
          <cell r="C1164" t="str">
            <v>Indonesia</v>
          </cell>
        </row>
        <row r="1165">
          <cell r="B1165" t="str">
            <v>Laeso Island</v>
          </cell>
          <cell r="C1165" t="str">
            <v>Denmark</v>
          </cell>
        </row>
        <row r="1166">
          <cell r="B1166" t="str">
            <v>Fort Irwin</v>
          </cell>
          <cell r="C1166" t="str">
            <v>United States</v>
          </cell>
        </row>
        <row r="1167">
          <cell r="B1167" t="str">
            <v>Bantry</v>
          </cell>
          <cell r="C1167" t="str">
            <v>Ireland</v>
          </cell>
        </row>
        <row r="1168">
          <cell r="B1168" t="str">
            <v>Bayreuth</v>
          </cell>
          <cell r="C1168" t="str">
            <v>Germany</v>
          </cell>
        </row>
        <row r="1169">
          <cell r="B1169" t="str">
            <v>Colombo</v>
          </cell>
          <cell r="C1169" t="str">
            <v>Sri Lanka</v>
          </cell>
        </row>
        <row r="1170">
          <cell r="B1170" t="str">
            <v>Blakely Island</v>
          </cell>
          <cell r="C1170" t="str">
            <v>United States</v>
          </cell>
        </row>
        <row r="1171">
          <cell r="B1171" t="str">
            <v>Baniyala</v>
          </cell>
          <cell r="C1171" t="str">
            <v>Australia</v>
          </cell>
        </row>
        <row r="1172">
          <cell r="B1172" t="str">
            <v>Bonanza</v>
          </cell>
          <cell r="C1172" t="str">
            <v>Nicaragua</v>
          </cell>
        </row>
        <row r="1173">
          <cell r="B1173" t="str">
            <v>Bazaruto Island</v>
          </cell>
          <cell r="C1173" t="str">
            <v>Mozambique</v>
          </cell>
        </row>
        <row r="1174">
          <cell r="B1174" t="str">
            <v>Buzios</v>
          </cell>
          <cell r="C1174" t="str">
            <v>Brazil</v>
          </cell>
        </row>
        <row r="1175">
          <cell r="B1175" t="str">
            <v>Balranald</v>
          </cell>
          <cell r="C1175" t="str">
            <v>Australia</v>
          </cell>
        </row>
        <row r="1176">
          <cell r="B1176" t="str">
            <v>Belize City</v>
          </cell>
          <cell r="C1176" t="str">
            <v>Belize</v>
          </cell>
        </row>
        <row r="1177">
          <cell r="B1177" t="str">
            <v>Redding</v>
          </cell>
          <cell r="C1177" t="str">
            <v>United States</v>
          </cell>
        </row>
        <row r="1178">
          <cell r="B1178" t="str">
            <v>Bydgoszcz</v>
          </cell>
          <cell r="C1178" t="str">
            <v>Poland</v>
          </cell>
        </row>
        <row r="1179">
          <cell r="B1179" t="str">
            <v>Bumi Hills</v>
          </cell>
          <cell r="C1179" t="str">
            <v>Zimbabwe</v>
          </cell>
        </row>
        <row r="1180">
          <cell r="B1180" t="str">
            <v>Balikesir</v>
          </cell>
          <cell r="C1180" t="str">
            <v>Turkey</v>
          </cell>
        </row>
        <row r="1181">
          <cell r="B1181" t="str">
            <v>Bryansk</v>
          </cell>
          <cell r="C1181" t="str">
            <v>Russian Federation</v>
          </cell>
        </row>
        <row r="1182">
          <cell r="B1182" t="str">
            <v>Barisal</v>
          </cell>
          <cell r="C1182" t="str">
            <v>Bangladesh</v>
          </cell>
        </row>
        <row r="1183">
          <cell r="B1183" t="str">
            <v>Bergen Op Zoom</v>
          </cell>
          <cell r="C1183" t="str">
            <v>Netherlands</v>
          </cell>
        </row>
        <row r="1184">
          <cell r="B1184" t="str">
            <v>Bozeman</v>
          </cell>
          <cell r="C1184" t="str">
            <v>United States</v>
          </cell>
        </row>
        <row r="1185">
          <cell r="B1185" t="str">
            <v>Bolzano/Bozen</v>
          </cell>
          <cell r="C1185" t="str">
            <v>Italy</v>
          </cell>
        </row>
        <row r="1186">
          <cell r="B1186" t="str">
            <v>Bizant</v>
          </cell>
          <cell r="C1186" t="str">
            <v>Australia</v>
          </cell>
        </row>
        <row r="1187">
          <cell r="B1187" t="str">
            <v>Bolzano/Bozen</v>
          </cell>
          <cell r="C1187" t="str">
            <v>Italy</v>
          </cell>
        </row>
        <row r="1188">
          <cell r="B1188" t="str">
            <v>Beziers</v>
          </cell>
          <cell r="C1188" t="str">
            <v>France</v>
          </cell>
        </row>
        <row r="1189">
          <cell r="B1189" t="str">
            <v>Washington</v>
          </cell>
          <cell r="C1189" t="str">
            <v>United States</v>
          </cell>
        </row>
        <row r="1190">
          <cell r="B1190" t="str">
            <v>Brazoria</v>
          </cell>
          <cell r="C1190" t="str">
            <v>United States</v>
          </cell>
        </row>
        <row r="1191">
          <cell r="B1191" t="str">
            <v>Buta</v>
          </cell>
          <cell r="C1191" t="str">
            <v>Congo</v>
          </cell>
        </row>
        <row r="1192">
          <cell r="B1192" t="str">
            <v>Brazzaville</v>
          </cell>
          <cell r="C1192" t="str">
            <v>Congo</v>
          </cell>
        </row>
        <row r="1193">
          <cell r="B1193" t="str">
            <v>Balti</v>
          </cell>
          <cell r="C1193" t="str">
            <v>Moldova</v>
          </cell>
        </row>
        <row r="1194">
          <cell r="B1194" t="str">
            <v>Brize Norton</v>
          </cell>
          <cell r="C1194" t="str">
            <v>United Kingdom</v>
          </cell>
        </row>
        <row r="1195">
          <cell r="B1195" t="str">
            <v>Catacamas</v>
          </cell>
          <cell r="C1195" t="str">
            <v>Honduras</v>
          </cell>
        </row>
        <row r="1196">
          <cell r="B1196" t="str">
            <v>Cabinda</v>
          </cell>
          <cell r="C1196" t="str">
            <v>Angola</v>
          </cell>
        </row>
        <row r="1197">
          <cell r="B1197" t="str">
            <v>Cascavel</v>
          </cell>
          <cell r="C1197" t="str">
            <v>Brazil</v>
          </cell>
        </row>
        <row r="1198">
          <cell r="B1198" t="str">
            <v>Cadillac</v>
          </cell>
          <cell r="C1198" t="str">
            <v>United States</v>
          </cell>
        </row>
        <row r="1199">
          <cell r="B1199" t="str">
            <v>Columbia</v>
          </cell>
          <cell r="C1199" t="str">
            <v>United States</v>
          </cell>
        </row>
        <row r="1200">
          <cell r="B1200" t="str">
            <v>Carauari</v>
          </cell>
          <cell r="C1200" t="str">
            <v>Brazil</v>
          </cell>
        </row>
        <row r="1201">
          <cell r="B1201" t="str">
            <v>Cagliari</v>
          </cell>
          <cell r="C1201" t="str">
            <v>Italy</v>
          </cell>
        </row>
        <row r="1202">
          <cell r="B1202" t="str">
            <v>Ca Mau</v>
          </cell>
          <cell r="C1202" t="str">
            <v>Vietnam</v>
          </cell>
        </row>
        <row r="1203">
          <cell r="B1203" t="str">
            <v>Cairo</v>
          </cell>
          <cell r="C1203" t="str">
            <v>Egypt</v>
          </cell>
        </row>
        <row r="1204">
          <cell r="B1204" t="str">
            <v>Canaima</v>
          </cell>
          <cell r="C1204" t="str">
            <v>Venezuela</v>
          </cell>
        </row>
        <row r="1205">
          <cell r="B1205" t="str">
            <v>Akron/Canton</v>
          </cell>
          <cell r="C1205" t="str">
            <v>United States</v>
          </cell>
        </row>
        <row r="1206">
          <cell r="B1206" t="str">
            <v>Campbeltown</v>
          </cell>
          <cell r="C1206" t="str">
            <v>United Kingdom</v>
          </cell>
        </row>
        <row r="1207">
          <cell r="B1207" t="str">
            <v>Camiri</v>
          </cell>
          <cell r="C1207" t="str">
            <v>Bolivia</v>
          </cell>
        </row>
        <row r="1208">
          <cell r="B1208" t="str">
            <v>Guangzhou</v>
          </cell>
          <cell r="C1208" t="str">
            <v>China</v>
          </cell>
        </row>
        <row r="1209">
          <cell r="B1209" t="str">
            <v>Clayton</v>
          </cell>
          <cell r="C1209" t="str">
            <v>United States</v>
          </cell>
        </row>
        <row r="1210">
          <cell r="B1210" t="str">
            <v>Cap Haitien</v>
          </cell>
          <cell r="C1210" t="str">
            <v>Haiti</v>
          </cell>
        </row>
        <row r="1211">
          <cell r="B1211" t="str">
            <v>Caucasia</v>
          </cell>
          <cell r="C1211" t="str">
            <v>Colombia</v>
          </cell>
        </row>
        <row r="1212">
          <cell r="B1212" t="str">
            <v>Caribou</v>
          </cell>
          <cell r="C1212" t="str">
            <v>United States</v>
          </cell>
        </row>
        <row r="1213">
          <cell r="B1213" t="str">
            <v>Casablanca</v>
          </cell>
          <cell r="C1213" t="str">
            <v>Morocco</v>
          </cell>
        </row>
        <row r="1214">
          <cell r="B1214" t="str">
            <v>Cat Island</v>
          </cell>
          <cell r="C1214" t="str">
            <v>Bahamas</v>
          </cell>
        </row>
        <row r="1215">
          <cell r="B1215" t="str">
            <v>Caruaru</v>
          </cell>
          <cell r="C1215" t="str">
            <v>Brazil</v>
          </cell>
        </row>
        <row r="1216">
          <cell r="B1216" t="str">
            <v>Cazombo</v>
          </cell>
          <cell r="C1216" t="str">
            <v>Angola</v>
          </cell>
        </row>
        <row r="1217">
          <cell r="B1217" t="str">
            <v>Campos</v>
          </cell>
          <cell r="C1217" t="str">
            <v>Brazil</v>
          </cell>
        </row>
        <row r="1218">
          <cell r="B1218" t="str">
            <v>Carlisle</v>
          </cell>
          <cell r="C1218" t="str">
            <v>United Kingdom</v>
          </cell>
        </row>
        <row r="1219">
          <cell r="B1219" t="str">
            <v>Cayenne</v>
          </cell>
          <cell r="C1219" t="str">
            <v>French Guiana</v>
          </cell>
        </row>
        <row r="1220">
          <cell r="B1220" t="str">
            <v>Cobar</v>
          </cell>
          <cell r="C1220" t="str">
            <v>Australia</v>
          </cell>
        </row>
        <row r="1221">
          <cell r="B1221" t="str">
            <v>Corner Bay</v>
          </cell>
          <cell r="C1221" t="str">
            <v>United States</v>
          </cell>
        </row>
        <row r="1222">
          <cell r="B1222" t="str">
            <v>Cochabamba</v>
          </cell>
          <cell r="C1222" t="str">
            <v>Bolivia</v>
          </cell>
        </row>
        <row r="1223">
          <cell r="B1223" t="str">
            <v>Cherrabun</v>
          </cell>
          <cell r="C1223" t="str">
            <v>Australia</v>
          </cell>
        </row>
        <row r="1224">
          <cell r="B1224" t="str">
            <v>Car Nicobar Island</v>
          </cell>
          <cell r="C1224" t="str">
            <v>India</v>
          </cell>
        </row>
        <row r="1225">
          <cell r="B1225" t="str">
            <v>Cumberland</v>
          </cell>
          <cell r="C1225" t="str">
            <v>United States</v>
          </cell>
        </row>
        <row r="1226">
          <cell r="B1226" t="str">
            <v>Council Bluffs</v>
          </cell>
          <cell r="C1226" t="str">
            <v>United States</v>
          </cell>
        </row>
        <row r="1227">
          <cell r="B1227" t="str">
            <v>Cambridge</v>
          </cell>
          <cell r="C1227" t="str">
            <v>United Kingdom</v>
          </cell>
        </row>
        <row r="1228">
          <cell r="B1228" t="str">
            <v>Bechar</v>
          </cell>
          <cell r="C1228" t="str">
            <v>Algeria</v>
          </cell>
        </row>
        <row r="1229">
          <cell r="B1229" t="str">
            <v>Cape Barren Island</v>
          </cell>
          <cell r="C1229" t="str">
            <v>Australia</v>
          </cell>
        </row>
        <row r="1230">
          <cell r="B1230" t="str">
            <v>Pedernales</v>
          </cell>
          <cell r="C1230" t="str">
            <v>Dominican Republic</v>
          </cell>
        </row>
        <row r="1231">
          <cell r="B1231" t="str">
            <v>Colby</v>
          </cell>
          <cell r="C1231" t="str">
            <v>United States</v>
          </cell>
        </row>
        <row r="1232">
          <cell r="B1232" t="str">
            <v>Ciudad Bolivar</v>
          </cell>
          <cell r="C1232" t="str">
            <v>Venezuela</v>
          </cell>
        </row>
        <row r="1233">
          <cell r="B1233" t="str">
            <v>Columbus</v>
          </cell>
          <cell r="C1233" t="str">
            <v>United States</v>
          </cell>
        </row>
        <row r="1234">
          <cell r="B1234" t="str">
            <v>Cirebon</v>
          </cell>
          <cell r="C1234" t="str">
            <v>Indonesia</v>
          </cell>
        </row>
        <row r="1235">
          <cell r="B1235" t="str">
            <v>Cotabato</v>
          </cell>
          <cell r="C1235" t="str">
            <v>Philippines</v>
          </cell>
        </row>
        <row r="1236">
          <cell r="B1236" t="str">
            <v>Coimbra</v>
          </cell>
          <cell r="C1236" t="str">
            <v>Portugal</v>
          </cell>
        </row>
        <row r="1237">
          <cell r="B1237" t="str">
            <v>Calabar</v>
          </cell>
          <cell r="C1237" t="str">
            <v>Nigeria</v>
          </cell>
        </row>
        <row r="1238">
          <cell r="B1238" t="str">
            <v>Canberra</v>
          </cell>
          <cell r="C1238" t="str">
            <v>Australia</v>
          </cell>
        </row>
        <row r="1239">
          <cell r="B1239" t="str">
            <v>Cabimas</v>
          </cell>
          <cell r="C1239" t="str">
            <v>Venezuela</v>
          </cell>
        </row>
        <row r="1240">
          <cell r="B1240" t="str">
            <v>Catumbela</v>
          </cell>
          <cell r="C1240" t="str">
            <v>Angola</v>
          </cell>
        </row>
        <row r="1241">
          <cell r="B1241" t="str">
            <v>Cottbus</v>
          </cell>
          <cell r="C1241" t="str">
            <v>Germany</v>
          </cell>
        </row>
        <row r="1242">
          <cell r="B1242" t="str">
            <v>Coban</v>
          </cell>
          <cell r="C1242" t="str">
            <v>Guatemala</v>
          </cell>
        </row>
        <row r="1243">
          <cell r="B1243" t="str">
            <v>Campo Mourao</v>
          </cell>
          <cell r="C1243" t="str">
            <v>Brazil</v>
          </cell>
        </row>
        <row r="1244">
          <cell r="B1244" t="str">
            <v>Condobolin</v>
          </cell>
          <cell r="C1244" t="str">
            <v>Australia</v>
          </cell>
        </row>
        <row r="1245">
          <cell r="B1245" t="str">
            <v>Canobie</v>
          </cell>
          <cell r="C1245" t="str">
            <v>Australia</v>
          </cell>
        </row>
        <row r="1246">
          <cell r="B1246" t="str">
            <v>Cabin Creek</v>
          </cell>
          <cell r="C1246" t="str">
            <v>United States</v>
          </cell>
        </row>
        <row r="1247">
          <cell r="B1247" t="str">
            <v>Fort Chaffee</v>
          </cell>
          <cell r="C1247" t="str">
            <v>United States</v>
          </cell>
        </row>
        <row r="1248">
          <cell r="B1248" t="str">
            <v>Upland</v>
          </cell>
          <cell r="C1248" t="str">
            <v>United States</v>
          </cell>
        </row>
        <row r="1249">
          <cell r="B1249" t="str">
            <v>Cayo Coco</v>
          </cell>
          <cell r="C1249" t="str">
            <v>Cuba</v>
          </cell>
        </row>
        <row r="1250">
          <cell r="B1250" t="str">
            <v>Los Angeles</v>
          </cell>
          <cell r="C1250" t="str">
            <v>United States</v>
          </cell>
        </row>
        <row r="1251">
          <cell r="B1251" t="str">
            <v>Saint Martin</v>
          </cell>
          <cell r="C1251" t="str">
            <v>Guadeloupe</v>
          </cell>
        </row>
        <row r="1252">
          <cell r="B1252" t="str">
            <v>Carcassonne</v>
          </cell>
          <cell r="C1252" t="str">
            <v>France</v>
          </cell>
        </row>
        <row r="1253">
          <cell r="B1253" t="str">
            <v>Crane</v>
          </cell>
          <cell r="C1253" t="str">
            <v>United States</v>
          </cell>
        </row>
        <row r="1254">
          <cell r="B1254" t="str">
            <v>Chile Chico</v>
          </cell>
          <cell r="C1254" t="str">
            <v>Chile</v>
          </cell>
        </row>
        <row r="1255">
          <cell r="B1255" t="str">
            <v>Concordia</v>
          </cell>
          <cell r="C1255" t="str">
            <v>Brazil</v>
          </cell>
        </row>
        <row r="1256">
          <cell r="B1256" t="str">
            <v>Calicut-Kozhikode</v>
          </cell>
          <cell r="C1256" t="str">
            <v>India</v>
          </cell>
        </row>
        <row r="1257">
          <cell r="B1257" t="str">
            <v>Cocos-Keeling Is.</v>
          </cell>
          <cell r="C1257" t="str">
            <v>Cocos (Keeling) Islands</v>
          </cell>
        </row>
        <row r="1258">
          <cell r="B1258" t="str">
            <v>Chinchilla</v>
          </cell>
          <cell r="C1258" t="str">
            <v>Australia</v>
          </cell>
        </row>
        <row r="1259">
          <cell r="B1259" t="str">
            <v>Crisciuma</v>
          </cell>
          <cell r="C1259" t="str">
            <v>Brazil</v>
          </cell>
        </row>
        <row r="1260">
          <cell r="B1260" t="str">
            <v>Chaghcharan</v>
          </cell>
          <cell r="C1260" t="str">
            <v>Afghanistan</v>
          </cell>
        </row>
        <row r="1261">
          <cell r="B1261" t="str">
            <v>Carimagua</v>
          </cell>
          <cell r="C1261" t="str">
            <v>Colombia</v>
          </cell>
        </row>
        <row r="1262">
          <cell r="B1262" t="str">
            <v>Concepcion</v>
          </cell>
          <cell r="C1262" t="str">
            <v>Chile</v>
          </cell>
        </row>
        <row r="1263">
          <cell r="B1263" t="str">
            <v>Cachoeira</v>
          </cell>
          <cell r="C1263" t="str">
            <v>Brazil</v>
          </cell>
        </row>
        <row r="1264">
          <cell r="B1264" t="str">
            <v>Concord</v>
          </cell>
          <cell r="C1264" t="str">
            <v>United States</v>
          </cell>
        </row>
        <row r="1265">
          <cell r="B1265" t="str">
            <v>Caracas</v>
          </cell>
          <cell r="C1265" t="str">
            <v>Venezuela</v>
          </cell>
        </row>
        <row r="1266">
          <cell r="B1266" t="str">
            <v>Colonia Catriel</v>
          </cell>
          <cell r="C1266" t="str">
            <v>Argentina</v>
          </cell>
        </row>
        <row r="1267">
          <cell r="B1267" t="str">
            <v>Kolkata</v>
          </cell>
          <cell r="C1267" t="str">
            <v>India</v>
          </cell>
        </row>
        <row r="1268">
          <cell r="B1268" t="str">
            <v>Craig Cove</v>
          </cell>
          <cell r="C1268" t="str">
            <v>Vanuatu</v>
          </cell>
        </row>
        <row r="1269">
          <cell r="B1269" t="str">
            <v>Cowell</v>
          </cell>
          <cell r="C1269" t="str">
            <v>Australia</v>
          </cell>
        </row>
        <row r="1270">
          <cell r="B1270" t="str">
            <v>Caceres</v>
          </cell>
          <cell r="C1270" t="str">
            <v>Brazil</v>
          </cell>
        </row>
        <row r="1271">
          <cell r="B1271" t="str">
            <v>Charles City</v>
          </cell>
          <cell r="C1271" t="str">
            <v>United States</v>
          </cell>
        </row>
        <row r="1272">
          <cell r="B1272" t="str">
            <v>Chub Cay</v>
          </cell>
          <cell r="C1272" t="str">
            <v>Bahamas</v>
          </cell>
        </row>
        <row r="1273">
          <cell r="B1273" t="str">
            <v>Cooinda</v>
          </cell>
          <cell r="C1273" t="str">
            <v>Australia</v>
          </cell>
        </row>
        <row r="1274">
          <cell r="B1274" t="str">
            <v>Cold Bay</v>
          </cell>
          <cell r="C1274" t="str">
            <v>United States</v>
          </cell>
        </row>
        <row r="1275">
          <cell r="B1275" t="str">
            <v>Cedar City</v>
          </cell>
          <cell r="C1275" t="str">
            <v>United States</v>
          </cell>
        </row>
        <row r="1276">
          <cell r="B1276" t="str">
            <v>Cauquira</v>
          </cell>
          <cell r="C1276" t="str">
            <v>Honduras</v>
          </cell>
        </row>
        <row r="1277">
          <cell r="B1277" t="str">
            <v>Caledonia</v>
          </cell>
          <cell r="C1277" t="str">
            <v>Panama</v>
          </cell>
        </row>
        <row r="1278">
          <cell r="B1278" t="str">
            <v>Cortina D'Ampezzo</v>
          </cell>
          <cell r="C1278" t="str">
            <v>Italy</v>
          </cell>
        </row>
        <row r="1279">
          <cell r="B1279" t="str">
            <v>Paris-De Gaulle</v>
          </cell>
          <cell r="C1279" t="str">
            <v>France</v>
          </cell>
        </row>
        <row r="1280">
          <cell r="B1280" t="str">
            <v>Camden</v>
          </cell>
          <cell r="C1280" t="str">
            <v>United States</v>
          </cell>
        </row>
        <row r="1281">
          <cell r="B1281" t="str">
            <v>Cachoeiro de Itapemirim</v>
          </cell>
          <cell r="C1281" t="str">
            <v>Brazil</v>
          </cell>
        </row>
        <row r="1282">
          <cell r="B1282" t="str">
            <v>Conceicao Do Araguai</v>
          </cell>
          <cell r="C1282" t="str">
            <v>Brazil</v>
          </cell>
        </row>
        <row r="1283">
          <cell r="B1283" t="str">
            <v>Cedar Key</v>
          </cell>
          <cell r="C1283" t="str">
            <v>United States</v>
          </cell>
        </row>
        <row r="1284">
          <cell r="B1284" t="str">
            <v>Candle</v>
          </cell>
          <cell r="C1284" t="str">
            <v>United States</v>
          </cell>
        </row>
        <row r="1285">
          <cell r="B1285" t="str">
            <v>Colonia del Sacramento</v>
          </cell>
          <cell r="C1285" t="str">
            <v>Uruguay</v>
          </cell>
        </row>
        <row r="1286">
          <cell r="B1286" t="str">
            <v>Camden</v>
          </cell>
          <cell r="C1286" t="str">
            <v>United States</v>
          </cell>
        </row>
        <row r="1287">
          <cell r="B1287" t="str">
            <v>Cradock</v>
          </cell>
          <cell r="C1287" t="str">
            <v>South Africa</v>
          </cell>
        </row>
        <row r="1288">
          <cell r="B1288" t="str">
            <v>Cuddapah</v>
          </cell>
          <cell r="C1288" t="str">
            <v>India</v>
          </cell>
        </row>
        <row r="1289">
          <cell r="B1289" t="str">
            <v>Croydon</v>
          </cell>
          <cell r="C1289" t="str">
            <v>Australia</v>
          </cell>
        </row>
        <row r="1290">
          <cell r="B1290" t="str">
            <v>Chadron</v>
          </cell>
          <cell r="C1290" t="str">
            <v>United States</v>
          </cell>
        </row>
        <row r="1291">
          <cell r="B1291" t="str">
            <v>Childress</v>
          </cell>
          <cell r="C1291" t="str">
            <v>United States</v>
          </cell>
        </row>
        <row r="1292">
          <cell r="B1292" t="str">
            <v>Castellon de la Plana</v>
          </cell>
          <cell r="C1292" t="str">
            <v>Spain</v>
          </cell>
        </row>
        <row r="1293">
          <cell r="B1293" t="str">
            <v>Camden</v>
          </cell>
          <cell r="C1293" t="str">
            <v>Australia</v>
          </cell>
        </row>
        <row r="1294">
          <cell r="B1294" t="str">
            <v>Cordova</v>
          </cell>
          <cell r="C1294" t="str">
            <v>United States</v>
          </cell>
        </row>
        <row r="1295">
          <cell r="B1295" t="str">
            <v>Caldwell</v>
          </cell>
          <cell r="C1295" t="str">
            <v>United States</v>
          </cell>
        </row>
        <row r="1296">
          <cell r="B1296" t="str">
            <v>Mapun</v>
          </cell>
          <cell r="C1296" t="str">
            <v>Philippines</v>
          </cell>
        </row>
        <row r="1297">
          <cell r="B1297" t="str">
            <v>Cadiz</v>
          </cell>
          <cell r="C1297" t="str">
            <v>Spain</v>
          </cell>
        </row>
        <row r="1298">
          <cell r="B1298" t="str">
            <v>Wichita</v>
          </cell>
          <cell r="C1298" t="str">
            <v>United States</v>
          </cell>
        </row>
        <row r="1299">
          <cell r="B1299" t="str">
            <v>Cebu</v>
          </cell>
          <cell r="C1299" t="str">
            <v>Philippines</v>
          </cell>
        </row>
        <row r="1300">
          <cell r="B1300" t="str">
            <v>Crescent City</v>
          </cell>
          <cell r="C1300" t="str">
            <v>United States</v>
          </cell>
        </row>
        <row r="1301">
          <cell r="B1301" t="str">
            <v>Ceduna</v>
          </cell>
          <cell r="C1301" t="str">
            <v>Australia</v>
          </cell>
        </row>
        <row r="1302">
          <cell r="B1302" t="str">
            <v>Cherepovets</v>
          </cell>
          <cell r="C1302" t="str">
            <v>Russian Federation</v>
          </cell>
        </row>
        <row r="1303">
          <cell r="B1303" t="str">
            <v>Springfield</v>
          </cell>
          <cell r="C1303" t="str">
            <v>United States</v>
          </cell>
        </row>
        <row r="1304">
          <cell r="B1304" t="str">
            <v>Chester</v>
          </cell>
          <cell r="C1304" t="str">
            <v>United Kingdom</v>
          </cell>
        </row>
        <row r="1305">
          <cell r="B1305" t="str">
            <v>Chelinda</v>
          </cell>
          <cell r="C1305" t="str">
            <v>Malawi</v>
          </cell>
        </row>
        <row r="1306">
          <cell r="B1306" t="str">
            <v>Chiang Rai</v>
          </cell>
          <cell r="C1306" t="str">
            <v>Thailand</v>
          </cell>
        </row>
        <row r="1307">
          <cell r="B1307" t="str">
            <v>Cuenca</v>
          </cell>
          <cell r="C1307" t="str">
            <v>Spain</v>
          </cell>
        </row>
        <row r="1308">
          <cell r="B1308" t="str">
            <v>Chelyabinsk</v>
          </cell>
          <cell r="C1308" t="str">
            <v>Russian Federation</v>
          </cell>
        </row>
        <row r="1309">
          <cell r="B1309" t="str">
            <v>Cape Eleuthera</v>
          </cell>
          <cell r="C1309" t="str">
            <v>Bahamas</v>
          </cell>
        </row>
        <row r="1310">
          <cell r="B1310" t="str">
            <v>Central</v>
          </cell>
          <cell r="C1310" t="str">
            <v>United States</v>
          </cell>
        </row>
        <row r="1311">
          <cell r="B1311" t="str">
            <v>Ciudad Obregon</v>
          </cell>
          <cell r="C1311" t="str">
            <v>Mexico</v>
          </cell>
        </row>
        <row r="1312">
          <cell r="B1312" t="str">
            <v>Waku Kungo</v>
          </cell>
          <cell r="C1312" t="str">
            <v>Angola</v>
          </cell>
        </row>
        <row r="1313">
          <cell r="B1313" t="str">
            <v>Concepcion</v>
          </cell>
          <cell r="C1313" t="str">
            <v>Bolivia</v>
          </cell>
        </row>
        <row r="1314">
          <cell r="B1314" t="str">
            <v>Cannes</v>
          </cell>
          <cell r="C1314" t="str">
            <v>France</v>
          </cell>
        </row>
        <row r="1315">
          <cell r="B1315" t="str">
            <v>Cherbourg</v>
          </cell>
          <cell r="C1315" t="str">
            <v>France</v>
          </cell>
        </row>
        <row r="1316">
          <cell r="B1316" t="str">
            <v>Cessnock</v>
          </cell>
          <cell r="C1316" t="str">
            <v>Australia</v>
          </cell>
        </row>
        <row r="1317">
          <cell r="B1317" t="str">
            <v>Cholet</v>
          </cell>
          <cell r="C1317" t="str">
            <v>France</v>
          </cell>
        </row>
        <row r="1318">
          <cell r="B1318" t="str">
            <v>Clemson</v>
          </cell>
          <cell r="C1318" t="str">
            <v>United States</v>
          </cell>
        </row>
        <row r="1319">
          <cell r="B1319" t="str">
            <v>Connersville</v>
          </cell>
          <cell r="C1319" t="str">
            <v>United States</v>
          </cell>
        </row>
        <row r="1320">
          <cell r="B1320" t="str">
            <v>Crestview</v>
          </cell>
          <cell r="C1320" t="str">
            <v>United States</v>
          </cell>
        </row>
        <row r="1321">
          <cell r="B1321" t="str">
            <v>Chena Hot Springs</v>
          </cell>
          <cell r="C1321" t="str">
            <v>United States</v>
          </cell>
        </row>
        <row r="1322">
          <cell r="B1322" t="str">
            <v>Murray</v>
          </cell>
          <cell r="C1322" t="str">
            <v>United States</v>
          </cell>
        </row>
        <row r="1323">
          <cell r="B1323" t="str">
            <v>Cortez</v>
          </cell>
          <cell r="C1323" t="str">
            <v>United States</v>
          </cell>
        </row>
        <row r="1324">
          <cell r="B1324" t="str">
            <v>Coffee Point</v>
          </cell>
          <cell r="C1324" t="str">
            <v>United States</v>
          </cell>
        </row>
        <row r="1325">
          <cell r="B1325" t="str">
            <v>Cabo Frio</v>
          </cell>
          <cell r="C1325" t="str">
            <v>Brazil</v>
          </cell>
        </row>
        <row r="1326">
          <cell r="B1326" t="str">
            <v>Carcador</v>
          </cell>
          <cell r="C1326" t="str">
            <v>Brazil</v>
          </cell>
        </row>
        <row r="1327">
          <cell r="B1327" t="str">
            <v>Bryan</v>
          </cell>
          <cell r="C1327" t="str">
            <v>United States</v>
          </cell>
        </row>
        <row r="1328">
          <cell r="B1328" t="str">
            <v>Clermont-Ferrand</v>
          </cell>
          <cell r="C1328" t="str">
            <v>France</v>
          </cell>
        </row>
        <row r="1329">
          <cell r="B1329" t="str">
            <v>Cafunfo</v>
          </cell>
          <cell r="C1329" t="str">
            <v>Angola</v>
          </cell>
        </row>
        <row r="1330">
          <cell r="B1330" t="str">
            <v>Cienfuegos</v>
          </cell>
          <cell r="C1330" t="str">
            <v>Cuba</v>
          </cell>
        </row>
        <row r="1331">
          <cell r="B1331" t="str">
            <v>Clifton Hills</v>
          </cell>
          <cell r="C1331" t="str">
            <v>Australia</v>
          </cell>
        </row>
        <row r="1332">
          <cell r="B1332" t="str">
            <v>Camfield Station</v>
          </cell>
          <cell r="C1332" t="str">
            <v>Australia</v>
          </cell>
        </row>
        <row r="1333">
          <cell r="B1333" t="str">
            <v>Chlef</v>
          </cell>
          <cell r="C1333" t="str">
            <v>Algeria</v>
          </cell>
        </row>
        <row r="1334">
          <cell r="B1334" t="str">
            <v>Carrickfinn</v>
          </cell>
          <cell r="C1334" t="str">
            <v>Ireland</v>
          </cell>
        </row>
        <row r="1335">
          <cell r="B1335" t="str">
            <v>Confreza</v>
          </cell>
          <cell r="C1335" t="str">
            <v>Brazil</v>
          </cell>
        </row>
        <row r="1336">
          <cell r="B1336" t="str">
            <v>Carpentaria Downs</v>
          </cell>
          <cell r="C1336" t="str">
            <v>Australia</v>
          </cell>
        </row>
        <row r="1337">
          <cell r="B1337" t="str">
            <v>Creston</v>
          </cell>
          <cell r="C1337" t="str">
            <v>Canada</v>
          </cell>
        </row>
        <row r="1338">
          <cell r="B1338" t="str">
            <v>Caen</v>
          </cell>
          <cell r="C1338" t="str">
            <v>France</v>
          </cell>
        </row>
        <row r="1339">
          <cell r="B1339" t="str">
            <v>Coffs Harbour</v>
          </cell>
          <cell r="C1339" t="str">
            <v>Australia</v>
          </cell>
        </row>
        <row r="1340">
          <cell r="B1340" t="str">
            <v>Clifton</v>
          </cell>
          <cell r="C1340" t="str">
            <v>United States</v>
          </cell>
        </row>
        <row r="1341">
          <cell r="B1341" t="str">
            <v>Corfu</v>
          </cell>
          <cell r="C1341" t="str">
            <v>Greece</v>
          </cell>
        </row>
        <row r="1342">
          <cell r="B1342" t="str">
            <v>Coffeyville</v>
          </cell>
          <cell r="C1342" t="str">
            <v>United States</v>
          </cell>
        </row>
        <row r="1343">
          <cell r="B1343" t="str">
            <v>Cardiff</v>
          </cell>
          <cell r="C1343" t="str">
            <v>United Kingdom</v>
          </cell>
        </row>
        <row r="1344">
          <cell r="B1344" t="str">
            <v>Craig</v>
          </cell>
          <cell r="C1344" t="str">
            <v>United States</v>
          </cell>
        </row>
        <row r="1345">
          <cell r="B1345" t="str">
            <v>Cuiaba</v>
          </cell>
          <cell r="C1345" t="str">
            <v>Brazil</v>
          </cell>
        </row>
        <row r="1346">
          <cell r="B1346" t="str">
            <v>Cape Gloucester</v>
          </cell>
          <cell r="C1346" t="str">
            <v>Papua New Guinea</v>
          </cell>
        </row>
        <row r="1347">
          <cell r="B1347" t="str">
            <v>Changde</v>
          </cell>
          <cell r="C1347" t="str">
            <v>China</v>
          </cell>
        </row>
        <row r="1348">
          <cell r="B1348" t="str">
            <v>Cambridge</v>
          </cell>
          <cell r="C1348" t="str">
            <v>United States</v>
          </cell>
        </row>
        <row r="1349">
          <cell r="B1349" t="str">
            <v>Cleveland</v>
          </cell>
          <cell r="C1349" t="str">
            <v>United States</v>
          </cell>
        </row>
        <row r="1350">
          <cell r="B1350" t="str">
            <v>Casiguran</v>
          </cell>
          <cell r="C1350" t="str">
            <v>Philippines</v>
          </cell>
        </row>
        <row r="1351">
          <cell r="B1351" t="str">
            <v>Sao Paulo-Congonhas</v>
          </cell>
          <cell r="C1351" t="str">
            <v>Brazil</v>
          </cell>
        </row>
        <row r="1352">
          <cell r="B1352" t="str">
            <v>Cape Girardeau</v>
          </cell>
          <cell r="C1352" t="str">
            <v>United States</v>
          </cell>
        </row>
        <row r="1353">
          <cell r="B1353" t="str">
            <v>Chingola</v>
          </cell>
          <cell r="C1353" t="str">
            <v>Zambia</v>
          </cell>
        </row>
        <row r="1354">
          <cell r="B1354" t="str">
            <v>Jakarta</v>
          </cell>
          <cell r="C1354" t="str">
            <v>Indonesia</v>
          </cell>
        </row>
        <row r="1355">
          <cell r="B1355" t="str">
            <v>Camiguin Island</v>
          </cell>
          <cell r="C1355" t="str">
            <v>Philippines</v>
          </cell>
        </row>
        <row r="1356">
          <cell r="B1356" t="str">
            <v>Cologne-Bonn</v>
          </cell>
          <cell r="C1356" t="str">
            <v>Germany</v>
          </cell>
        </row>
        <row r="1357">
          <cell r="B1357" t="str">
            <v>Zhengzhou</v>
          </cell>
          <cell r="C1357" t="str">
            <v>China</v>
          </cell>
        </row>
        <row r="1358">
          <cell r="B1358" t="str">
            <v>Chittagong</v>
          </cell>
          <cell r="C1358" t="str">
            <v>Bangladesh</v>
          </cell>
        </row>
        <row r="1359">
          <cell r="B1359" t="str">
            <v>Changchun</v>
          </cell>
          <cell r="C1359" t="str">
            <v>China</v>
          </cell>
        </row>
        <row r="1360">
          <cell r="B1360" t="str">
            <v>Campo Grande</v>
          </cell>
          <cell r="C1360" t="str">
            <v>Brazil</v>
          </cell>
        </row>
        <row r="1361">
          <cell r="B1361" t="str">
            <v>College Park</v>
          </cell>
          <cell r="C1361" t="str">
            <v>United States</v>
          </cell>
        </row>
        <row r="1362">
          <cell r="B1362" t="str">
            <v>Chinguetti</v>
          </cell>
          <cell r="C1362" t="str">
            <v>Mauritania</v>
          </cell>
        </row>
        <row r="1363">
          <cell r="B1363" t="str">
            <v>Ciudad Guayana</v>
          </cell>
          <cell r="C1363" t="str">
            <v>Venezuela</v>
          </cell>
        </row>
        <row r="1364">
          <cell r="B1364" t="str">
            <v>Caiguna</v>
          </cell>
          <cell r="C1364" t="str">
            <v>Australia</v>
          </cell>
        </row>
        <row r="1365">
          <cell r="B1365" t="str">
            <v>Chicago</v>
          </cell>
          <cell r="C1365" t="str">
            <v>United States</v>
          </cell>
        </row>
        <row r="1366">
          <cell r="B1366" t="str">
            <v>Cagayan de Oro</v>
          </cell>
          <cell r="C1366" t="str">
            <v>Philippines</v>
          </cell>
        </row>
        <row r="1367">
          <cell r="B1367" t="str">
            <v>Casa Grande</v>
          </cell>
          <cell r="C1367" t="str">
            <v>United States</v>
          </cell>
        </row>
        <row r="1368">
          <cell r="B1368" t="str">
            <v>Chattanooga</v>
          </cell>
          <cell r="C1368" t="str">
            <v>United States</v>
          </cell>
        </row>
        <row r="1369">
          <cell r="B1369" t="str">
            <v>Chilas</v>
          </cell>
          <cell r="C1369" t="str">
            <v>Pakistan</v>
          </cell>
        </row>
        <row r="1370">
          <cell r="B1370" t="str">
            <v>Christchurch</v>
          </cell>
          <cell r="C1370" t="str">
            <v>New Zealand</v>
          </cell>
        </row>
        <row r="1371">
          <cell r="B1371" t="str">
            <v>Chandler</v>
          </cell>
          <cell r="C1371" t="str">
            <v>United States</v>
          </cell>
        </row>
        <row r="1372">
          <cell r="B1372" t="str">
            <v>Tallinn</v>
          </cell>
          <cell r="C1372" t="str">
            <v>Estonia</v>
          </cell>
        </row>
        <row r="1373">
          <cell r="B1373" t="str">
            <v>Chinhae</v>
          </cell>
          <cell r="C1373" t="str">
            <v>South Korea</v>
          </cell>
        </row>
        <row r="1374">
          <cell r="B1374" t="str">
            <v>Chaoyang</v>
          </cell>
          <cell r="C1374" t="str">
            <v>China</v>
          </cell>
        </row>
        <row r="1375">
          <cell r="B1375" t="str">
            <v>Chachapoyas</v>
          </cell>
          <cell r="C1375" t="str">
            <v>Peru</v>
          </cell>
        </row>
        <row r="1376">
          <cell r="B1376" t="str">
            <v>Chicago-Metro</v>
          </cell>
          <cell r="C1376" t="str">
            <v>United States</v>
          </cell>
        </row>
        <row r="1377">
          <cell r="B1377" t="str">
            <v>Chipinge</v>
          </cell>
          <cell r="C1377" t="str">
            <v>Zimbabwe</v>
          </cell>
        </row>
        <row r="1378">
          <cell r="B1378" t="str">
            <v>Chickasha</v>
          </cell>
          <cell r="C1378" t="str">
            <v>United States</v>
          </cell>
        </row>
        <row r="1379">
          <cell r="B1379" t="str">
            <v>Challis</v>
          </cell>
          <cell r="C1379" t="str">
            <v>United States</v>
          </cell>
        </row>
        <row r="1380">
          <cell r="B1380" t="str">
            <v>Chimbote</v>
          </cell>
          <cell r="C1380" t="str">
            <v>Peru</v>
          </cell>
        </row>
        <row r="1381">
          <cell r="B1381" t="str">
            <v>Chonju</v>
          </cell>
          <cell r="C1381" t="str">
            <v>South Korea</v>
          </cell>
        </row>
        <row r="1382">
          <cell r="B1382" t="str">
            <v>Charlottesville</v>
          </cell>
          <cell r="C1382" t="str">
            <v>United States</v>
          </cell>
        </row>
        <row r="1383">
          <cell r="B1383" t="str">
            <v>Circle Hot Spgs.</v>
          </cell>
          <cell r="C1383" t="str">
            <v>United States</v>
          </cell>
        </row>
        <row r="1384">
          <cell r="B1384" t="str">
            <v>Chania, Crete</v>
          </cell>
          <cell r="C1384" t="str">
            <v>Greece</v>
          </cell>
        </row>
        <row r="1385">
          <cell r="B1385" t="str">
            <v>Chateauroux</v>
          </cell>
          <cell r="C1385" t="str">
            <v>France</v>
          </cell>
        </row>
        <row r="1386">
          <cell r="B1386" t="str">
            <v>Charleston</v>
          </cell>
          <cell r="C1386" t="str">
            <v>United States</v>
          </cell>
        </row>
        <row r="1387">
          <cell r="B1387" t="str">
            <v>Chatham Island</v>
          </cell>
          <cell r="C1387" t="str">
            <v>New Zealand</v>
          </cell>
        </row>
        <row r="1388">
          <cell r="B1388" t="str">
            <v>Chuathbaluk</v>
          </cell>
          <cell r="C1388" t="str">
            <v>United States</v>
          </cell>
        </row>
        <row r="1389">
          <cell r="B1389" t="str">
            <v>Chaves</v>
          </cell>
          <cell r="C1389" t="str">
            <v>Portugal</v>
          </cell>
        </row>
        <row r="1390">
          <cell r="B1390" t="str">
            <v>Jiuquan</v>
          </cell>
          <cell r="C1390" t="str">
            <v>China</v>
          </cell>
        </row>
        <row r="1391">
          <cell r="B1391" t="str">
            <v>Changuinola</v>
          </cell>
          <cell r="C1391" t="str">
            <v>Panama</v>
          </cell>
        </row>
        <row r="1392">
          <cell r="B1392" t="str">
            <v>Choiseul Bay</v>
          </cell>
          <cell r="C1392" t="str">
            <v>Solomon Islands</v>
          </cell>
        </row>
        <row r="1393">
          <cell r="B1393" t="str">
            <v>Chiloquin</v>
          </cell>
          <cell r="C1393" t="str">
            <v>United States</v>
          </cell>
        </row>
        <row r="1394">
          <cell r="B1394" t="str">
            <v>Rome-Ciampino</v>
          </cell>
          <cell r="C1394" t="str">
            <v>Italy</v>
          </cell>
        </row>
        <row r="1395">
          <cell r="B1395" t="str">
            <v>Catalina Island</v>
          </cell>
          <cell r="C1395" t="str">
            <v>United States</v>
          </cell>
        </row>
        <row r="1396">
          <cell r="B1396" t="str">
            <v>Chico</v>
          </cell>
          <cell r="C1396" t="str">
            <v>United States</v>
          </cell>
        </row>
        <row r="1397">
          <cell r="B1397" t="str">
            <v>Cedar Rapids</v>
          </cell>
          <cell r="C1397" t="str">
            <v>United States</v>
          </cell>
        </row>
        <row r="1398">
          <cell r="B1398" t="str">
            <v>Collie</v>
          </cell>
          <cell r="C1398" t="str">
            <v>Australia</v>
          </cell>
        </row>
        <row r="1399">
          <cell r="B1399" t="str">
            <v>Chifeng</v>
          </cell>
          <cell r="C1399" t="str">
            <v>China</v>
          </cell>
        </row>
        <row r="1400">
          <cell r="B1400" t="str">
            <v>Craig</v>
          </cell>
          <cell r="C1400" t="str">
            <v>United States</v>
          </cell>
        </row>
        <row r="1401">
          <cell r="B1401" t="str">
            <v>Changzhi</v>
          </cell>
          <cell r="C1401" t="str">
            <v>China</v>
          </cell>
        </row>
        <row r="1402">
          <cell r="B1402" t="str">
            <v>Aydin</v>
          </cell>
          <cell r="C1402" t="str">
            <v>Turkey</v>
          </cell>
        </row>
        <row r="1403">
          <cell r="B1403" t="str">
            <v>Cobija</v>
          </cell>
          <cell r="C1403" t="str">
            <v>Bolivia</v>
          </cell>
        </row>
        <row r="1404">
          <cell r="B1404" t="str">
            <v>Chalkyitsik</v>
          </cell>
          <cell r="C1404" t="str">
            <v>United States</v>
          </cell>
        </row>
        <row r="1405">
          <cell r="B1405" t="str">
            <v>Council</v>
          </cell>
          <cell r="C1405" t="str">
            <v>United States</v>
          </cell>
        </row>
        <row r="1406">
          <cell r="B1406" t="str">
            <v>Cimitarra</v>
          </cell>
          <cell r="C1406" t="str">
            <v>Colombia</v>
          </cell>
        </row>
        <row r="1407">
          <cell r="B1407" t="str">
            <v>Carroll</v>
          </cell>
          <cell r="C1407" t="str">
            <v>United States</v>
          </cell>
        </row>
        <row r="1408">
          <cell r="B1408" t="str">
            <v>Concepcion</v>
          </cell>
          <cell r="C1408" t="str">
            <v>Paraguay</v>
          </cell>
        </row>
        <row r="1409">
          <cell r="B1409" t="str">
            <v>Chipata</v>
          </cell>
          <cell r="C1409" t="str">
            <v>Zambia</v>
          </cell>
        </row>
        <row r="1410">
          <cell r="B1410" t="str">
            <v>Chiquimula</v>
          </cell>
          <cell r="C1410" t="str">
            <v>Guatemala</v>
          </cell>
        </row>
        <row r="1411">
          <cell r="B1411" t="str">
            <v>Cairo</v>
          </cell>
          <cell r="C1411" t="str">
            <v>United States</v>
          </cell>
        </row>
        <row r="1412">
          <cell r="B1412" t="str">
            <v>Canton Island</v>
          </cell>
          <cell r="C1412" t="str">
            <v>Kiribati</v>
          </cell>
        </row>
        <row r="1413">
          <cell r="B1413" t="str">
            <v>Shymkent</v>
          </cell>
          <cell r="C1413" t="str">
            <v>Kazakhstan</v>
          </cell>
        </row>
        <row r="1414">
          <cell r="B1414" t="str">
            <v>Sault Ste. Marie</v>
          </cell>
          <cell r="C1414" t="str">
            <v>United States</v>
          </cell>
        </row>
        <row r="1415">
          <cell r="B1415" t="str">
            <v>Chomley</v>
          </cell>
          <cell r="C1415" t="str">
            <v>United States</v>
          </cell>
        </row>
        <row r="1416">
          <cell r="B1416" t="str">
            <v>Canouan</v>
          </cell>
          <cell r="C1416" t="str">
            <v>Saint Vincent and Grenadines</v>
          </cell>
        </row>
        <row r="1417">
          <cell r="B1417" t="str">
            <v>Chiclayo</v>
          </cell>
          <cell r="C1417" t="str">
            <v>Peru</v>
          </cell>
        </row>
        <row r="1418">
          <cell r="B1418" t="str">
            <v>Comiso</v>
          </cell>
          <cell r="C1418" t="str">
            <v>Italy</v>
          </cell>
        </row>
        <row r="1419">
          <cell r="B1419" t="str">
            <v>Coari</v>
          </cell>
          <cell r="C1419" t="str">
            <v>Brazil</v>
          </cell>
        </row>
        <row r="1420">
          <cell r="B1420" t="str">
            <v>Cajamarca</v>
          </cell>
          <cell r="C1420" t="str">
            <v>Peru</v>
          </cell>
        </row>
        <row r="1421">
          <cell r="B1421" t="str">
            <v>Coimbatore</v>
          </cell>
          <cell r="C1421" t="str">
            <v>India</v>
          </cell>
        </row>
        <row r="1422">
          <cell r="B1422" t="str">
            <v>Calama</v>
          </cell>
          <cell r="C1422" t="str">
            <v>Chile</v>
          </cell>
        </row>
        <row r="1423">
          <cell r="B1423" t="str">
            <v>Candilejas</v>
          </cell>
          <cell r="C1423" t="str">
            <v>Colombia</v>
          </cell>
        </row>
        <row r="1424">
          <cell r="B1424" t="str">
            <v>Coondewanna</v>
          </cell>
          <cell r="C1424" t="str">
            <v>Australia</v>
          </cell>
        </row>
        <row r="1425">
          <cell r="B1425" t="str">
            <v>Chilko Lake</v>
          </cell>
          <cell r="C1425" t="str">
            <v>Canada</v>
          </cell>
        </row>
        <row r="1426">
          <cell r="B1426" t="str">
            <v>Ciudad Real</v>
          </cell>
          <cell r="C1426" t="str">
            <v>Spain</v>
          </cell>
        </row>
        <row r="1427">
          <cell r="B1427" t="str">
            <v>Cheongju</v>
          </cell>
          <cell r="C1427" t="str">
            <v>South Korea</v>
          </cell>
        </row>
        <row r="1428">
          <cell r="B1428" t="str">
            <v>Chitral</v>
          </cell>
          <cell r="C1428" t="str">
            <v>Pakistan</v>
          </cell>
        </row>
        <row r="1429">
          <cell r="B1429" t="str">
            <v>Chumphon</v>
          </cell>
          <cell r="C1429" t="str">
            <v>Thailand</v>
          </cell>
        </row>
        <row r="1430">
          <cell r="B1430" t="str">
            <v>El Cajon</v>
          </cell>
          <cell r="C1430" t="str">
            <v>United States</v>
          </cell>
        </row>
        <row r="1431">
          <cell r="B1431" t="str">
            <v>Ciudad Juarez</v>
          </cell>
          <cell r="C1431" t="str">
            <v>Mexico</v>
          </cell>
        </row>
        <row r="1432">
          <cell r="B1432" t="str">
            <v>Comitan</v>
          </cell>
          <cell r="C1432" t="str">
            <v>Mexico</v>
          </cell>
        </row>
        <row r="1433">
          <cell r="B1433" t="str">
            <v>Jeju</v>
          </cell>
          <cell r="C1433" t="str">
            <v>South Korea</v>
          </cell>
        </row>
        <row r="1434">
          <cell r="B1434" t="str">
            <v>Cherokee</v>
          </cell>
          <cell r="C1434" t="str">
            <v>United States</v>
          </cell>
        </row>
        <row r="1435">
          <cell r="B1435" t="str">
            <v>Clarksburg</v>
          </cell>
          <cell r="C1435" t="str">
            <v>United States</v>
          </cell>
        </row>
        <row r="1436">
          <cell r="B1436" t="str">
            <v>Cherkasy</v>
          </cell>
          <cell r="C1436" t="str">
            <v>Ukraine</v>
          </cell>
        </row>
        <row r="1437">
          <cell r="B1437" t="str">
            <v>Crooked Creek</v>
          </cell>
          <cell r="C1437" t="str">
            <v>United States</v>
          </cell>
        </row>
        <row r="1438">
          <cell r="B1438" t="str">
            <v>Clear Lake</v>
          </cell>
          <cell r="C1438" t="str">
            <v>United States</v>
          </cell>
        </row>
        <row r="1439">
          <cell r="B1439" t="str">
            <v>Chongqing</v>
          </cell>
          <cell r="C1439" t="str">
            <v>China</v>
          </cell>
        </row>
        <row r="1440">
          <cell r="B1440" t="str">
            <v>Chokurdakh</v>
          </cell>
          <cell r="C1440" t="str">
            <v>Russian Federation</v>
          </cell>
        </row>
        <row r="1441">
          <cell r="B1441" t="str">
            <v>Croker Island</v>
          </cell>
          <cell r="C1441" t="str">
            <v>Australia</v>
          </cell>
        </row>
        <row r="1442">
          <cell r="B1442" t="str">
            <v>Cherokee Village</v>
          </cell>
          <cell r="C1442" t="str">
            <v>United States</v>
          </cell>
        </row>
        <row r="1443">
          <cell r="B1443" t="str">
            <v>Chkalovsky</v>
          </cell>
          <cell r="C1443" t="str">
            <v>Russian Federation</v>
          </cell>
        </row>
        <row r="1444">
          <cell r="B1444" t="str">
            <v>Clarksdale</v>
          </cell>
          <cell r="C1444" t="str">
            <v>United States</v>
          </cell>
        </row>
        <row r="1445">
          <cell r="B1445" t="str">
            <v>Crookston</v>
          </cell>
          <cell r="C1445" t="str">
            <v>United States</v>
          </cell>
        </row>
        <row r="1446">
          <cell r="B1446" t="str">
            <v>Cornelio Procopio</v>
          </cell>
          <cell r="C1446" t="str">
            <v>Brazil</v>
          </cell>
        </row>
        <row r="1447">
          <cell r="B1447" t="str">
            <v>Crane Island</v>
          </cell>
          <cell r="C1447" t="str">
            <v>United States</v>
          </cell>
        </row>
        <row r="1448">
          <cell r="B1448" t="str">
            <v>Carajas</v>
          </cell>
          <cell r="C1448" t="str">
            <v>Brazil</v>
          </cell>
        </row>
        <row r="1449">
          <cell r="B1449" t="str">
            <v>Sarakhs</v>
          </cell>
          <cell r="C1449" t="str">
            <v>Iran</v>
          </cell>
        </row>
        <row r="1450">
          <cell r="B1450" t="str">
            <v>Cordova</v>
          </cell>
          <cell r="C1450" t="str">
            <v>United States</v>
          </cell>
        </row>
        <row r="1451">
          <cell r="B1451" t="str">
            <v>Clarksville</v>
          </cell>
          <cell r="C1451" t="str">
            <v>United States</v>
          </cell>
        </row>
        <row r="1452">
          <cell r="B1452" t="str">
            <v>Christmas Creek Mine</v>
          </cell>
          <cell r="C1452" t="str">
            <v>Australia</v>
          </cell>
        </row>
        <row r="1453">
          <cell r="B1453" t="str">
            <v>Chicken</v>
          </cell>
          <cell r="C1453" t="str">
            <v>United States</v>
          </cell>
        </row>
        <row r="1454">
          <cell r="B1454" t="str">
            <v>Conakry</v>
          </cell>
          <cell r="C1454" t="str">
            <v>Guinea</v>
          </cell>
        </row>
        <row r="1455">
          <cell r="B1455" t="str">
            <v>Canakkale</v>
          </cell>
          <cell r="C1455" t="str">
            <v>Turkey</v>
          </cell>
        </row>
        <row r="1456">
          <cell r="B1456" t="str">
            <v>Comilla</v>
          </cell>
          <cell r="C1456" t="str">
            <v>Bangladesh</v>
          </cell>
        </row>
        <row r="1457">
          <cell r="B1457" t="str">
            <v>Castlebar</v>
          </cell>
          <cell r="C1457" t="str">
            <v>Ireland</v>
          </cell>
        </row>
        <row r="1458">
          <cell r="B1458" t="str">
            <v>Clear Lake City</v>
          </cell>
          <cell r="C1458" t="str">
            <v>United States</v>
          </cell>
        </row>
        <row r="1459">
          <cell r="B1459" t="str">
            <v>Carlsbad</v>
          </cell>
          <cell r="C1459" t="str">
            <v>United States</v>
          </cell>
        </row>
        <row r="1460">
          <cell r="B1460" t="str">
            <v>Cleveland</v>
          </cell>
          <cell r="C1460" t="str">
            <v>United States</v>
          </cell>
        </row>
        <row r="1461">
          <cell r="B1461" t="str">
            <v>Coltishall</v>
          </cell>
          <cell r="C1461" t="str">
            <v>United Kingdom</v>
          </cell>
        </row>
        <row r="1462">
          <cell r="B1462" t="str">
            <v>Coalinga</v>
          </cell>
          <cell r="C1462" t="str">
            <v>United States</v>
          </cell>
        </row>
        <row r="1463">
          <cell r="B1463" t="str">
            <v>Coolah</v>
          </cell>
          <cell r="C1463" t="str">
            <v>Australia</v>
          </cell>
        </row>
        <row r="1464">
          <cell r="B1464" t="str">
            <v>Clintonville</v>
          </cell>
          <cell r="C1464" t="str">
            <v>United States</v>
          </cell>
        </row>
        <row r="1465">
          <cell r="B1465" t="str">
            <v>Cluj-Napoca</v>
          </cell>
          <cell r="C1465" t="str">
            <v>Romania</v>
          </cell>
        </row>
        <row r="1466">
          <cell r="B1466" t="str">
            <v>Clinton</v>
          </cell>
          <cell r="C1466" t="str">
            <v>United States</v>
          </cell>
        </row>
        <row r="1467">
          <cell r="B1467" t="str">
            <v>College Station</v>
          </cell>
          <cell r="C1467" t="str">
            <v>United States</v>
          </cell>
        </row>
        <row r="1468">
          <cell r="B1468" t="str">
            <v>Port Angeles</v>
          </cell>
          <cell r="C1468" t="str">
            <v>United States</v>
          </cell>
        </row>
        <row r="1469">
          <cell r="B1469" t="str">
            <v>Carolina</v>
          </cell>
          <cell r="C1469" t="str">
            <v>Brazil</v>
          </cell>
        </row>
        <row r="1470">
          <cell r="B1470" t="str">
            <v>Cali</v>
          </cell>
          <cell r="C1470" t="str">
            <v>Colombia</v>
          </cell>
        </row>
        <row r="1471">
          <cell r="B1471" t="str">
            <v>Clarks Point</v>
          </cell>
          <cell r="C1471" t="str">
            <v>United States</v>
          </cell>
        </row>
        <row r="1472">
          <cell r="B1472" t="str">
            <v>Colima</v>
          </cell>
          <cell r="C1472" t="str">
            <v>Mexico</v>
          </cell>
        </row>
        <row r="1473">
          <cell r="B1473" t="str">
            <v>Calipatria</v>
          </cell>
          <cell r="C1473" t="str">
            <v>United States</v>
          </cell>
        </row>
        <row r="1474">
          <cell r="B1474" t="str">
            <v>Chehalis</v>
          </cell>
          <cell r="C1474" t="str">
            <v>United States</v>
          </cell>
        </row>
        <row r="1475">
          <cell r="B1475" t="str">
            <v>Charlotte-Douglas</v>
          </cell>
          <cell r="C1475" t="str">
            <v>United States</v>
          </cell>
        </row>
        <row r="1476">
          <cell r="B1476" t="str">
            <v>Columbus</v>
          </cell>
          <cell r="C1476" t="str">
            <v>United States</v>
          </cell>
        </row>
        <row r="1477">
          <cell r="B1477" t="str">
            <v>Caldas Novas</v>
          </cell>
          <cell r="C1477" t="str">
            <v>Brazil</v>
          </cell>
        </row>
        <row r="1478">
          <cell r="B1478" t="str">
            <v>Clearwater</v>
          </cell>
          <cell r="C1478" t="str">
            <v>United States</v>
          </cell>
        </row>
        <row r="1479">
          <cell r="B1479" t="str">
            <v>Clorinda</v>
          </cell>
          <cell r="C1479" t="str">
            <v>Argentina</v>
          </cell>
        </row>
        <row r="1480">
          <cell r="B1480" t="str">
            <v>Calvi, Corsica</v>
          </cell>
          <cell r="C1480" t="str">
            <v>France</v>
          </cell>
        </row>
        <row r="1481">
          <cell r="B1481" t="str">
            <v>Calabozo</v>
          </cell>
          <cell r="C1481" t="str">
            <v>Venezuela</v>
          </cell>
        </row>
        <row r="1482">
          <cell r="B1482" t="str">
            <v>Cunnamulla</v>
          </cell>
          <cell r="C1482" t="str">
            <v>Australia</v>
          </cell>
        </row>
        <row r="1483">
          <cell r="B1483" t="str">
            <v>Colombo</v>
          </cell>
          <cell r="C1483" t="str">
            <v>Sri Lanka</v>
          </cell>
        </row>
        <row r="1484">
          <cell r="B1484" t="str">
            <v>Camocim</v>
          </cell>
          <cell r="C1484" t="str">
            <v>Brazil</v>
          </cell>
        </row>
        <row r="1485">
          <cell r="B1485" t="str">
            <v>Cootamundra</v>
          </cell>
          <cell r="C1485" t="str">
            <v>Australia</v>
          </cell>
        </row>
        <row r="1486">
          <cell r="B1486" t="str">
            <v>Ciudad del Carmen</v>
          </cell>
          <cell r="C1486" t="str">
            <v>Mexico</v>
          </cell>
        </row>
        <row r="1487">
          <cell r="B1487" t="str">
            <v>Chambery</v>
          </cell>
          <cell r="C1487" t="str">
            <v>France</v>
          </cell>
        </row>
        <row r="1488">
          <cell r="B1488" t="str">
            <v>Corumba</v>
          </cell>
          <cell r="C1488" t="str">
            <v>Brazil</v>
          </cell>
        </row>
        <row r="1489">
          <cell r="B1489" t="str">
            <v>Columbus</v>
          </cell>
          <cell r="C1489" t="str">
            <v>United States</v>
          </cell>
        </row>
        <row r="1490">
          <cell r="B1490" t="str">
            <v>Champaign</v>
          </cell>
          <cell r="C1490" t="str">
            <v>United States</v>
          </cell>
        </row>
        <row r="1491">
          <cell r="B1491" t="str">
            <v>Qimei</v>
          </cell>
          <cell r="C1491" t="str">
            <v>Taiwan</v>
          </cell>
        </row>
        <row r="1492">
          <cell r="B1492" t="str">
            <v>Club Makokola</v>
          </cell>
          <cell r="C1492" t="str">
            <v>Malawi</v>
          </cell>
        </row>
        <row r="1493">
          <cell r="B1493" t="str">
            <v>Camooweal</v>
          </cell>
          <cell r="C1493" t="str">
            <v>Australia</v>
          </cell>
        </row>
        <row r="1494">
          <cell r="B1494" t="str">
            <v>Carmelita</v>
          </cell>
          <cell r="C1494" t="str">
            <v>Guatemala</v>
          </cell>
        </row>
        <row r="1495">
          <cell r="B1495" t="str">
            <v>Casablanca</v>
          </cell>
          <cell r="C1495" t="str">
            <v>Morocco</v>
          </cell>
        </row>
        <row r="1496">
          <cell r="B1496" t="str">
            <v>Obbia</v>
          </cell>
          <cell r="C1496" t="str">
            <v>Somalia</v>
          </cell>
        </row>
        <row r="1497">
          <cell r="B1497" t="str">
            <v>Santana Do Araguaia</v>
          </cell>
          <cell r="C1497" t="str">
            <v>Brazil</v>
          </cell>
        </row>
        <row r="1498">
          <cell r="B1498" t="str">
            <v>Clermont</v>
          </cell>
          <cell r="C1498" t="str">
            <v>Australia</v>
          </cell>
        </row>
        <row r="1499">
          <cell r="B1499" t="str">
            <v>Colmar</v>
          </cell>
          <cell r="C1499" t="str">
            <v>France</v>
          </cell>
        </row>
        <row r="1500">
          <cell r="B1500" t="str">
            <v>Scusciuban</v>
          </cell>
          <cell r="C1500" t="str">
            <v>Somalia</v>
          </cell>
        </row>
        <row r="1501">
          <cell r="B1501" t="str">
            <v>Cameta</v>
          </cell>
          <cell r="C1501" t="str">
            <v>Brazil</v>
          </cell>
        </row>
        <row r="1502">
          <cell r="B1502" t="str">
            <v>Kundiawa</v>
          </cell>
          <cell r="C1502" t="str">
            <v>Papua New Guinea</v>
          </cell>
        </row>
        <row r="1503">
          <cell r="B1503" t="str">
            <v>Coromandel</v>
          </cell>
          <cell r="C1503" t="str">
            <v>New Zealand</v>
          </cell>
        </row>
        <row r="1504">
          <cell r="B1504" t="str">
            <v>Camaguey</v>
          </cell>
          <cell r="C1504" t="str">
            <v>Cuba</v>
          </cell>
        </row>
        <row r="1505">
          <cell r="B1505" t="str">
            <v>Hancock</v>
          </cell>
          <cell r="C1505" t="str">
            <v>United States</v>
          </cell>
        </row>
        <row r="1506">
          <cell r="B1506" t="str">
            <v>Sparta</v>
          </cell>
          <cell r="C1506" t="str">
            <v>United States</v>
          </cell>
        </row>
        <row r="1507">
          <cell r="B1507" t="str">
            <v>Caia</v>
          </cell>
          <cell r="C1507" t="str">
            <v>Mozambique</v>
          </cell>
        </row>
        <row r="1508">
          <cell r="B1508" t="str">
            <v>Cananea</v>
          </cell>
          <cell r="C1508" t="str">
            <v>Mexico</v>
          </cell>
        </row>
        <row r="1509">
          <cell r="B1509" t="str">
            <v>Coonamble</v>
          </cell>
          <cell r="C1509" t="str">
            <v>Australia</v>
          </cell>
        </row>
        <row r="1510">
          <cell r="B1510" t="str">
            <v>Coconut Island</v>
          </cell>
          <cell r="C1510" t="str">
            <v>Australia</v>
          </cell>
        </row>
        <row r="1511">
          <cell r="B1511" t="str">
            <v>Constanta</v>
          </cell>
          <cell r="C1511" t="str">
            <v>Romania</v>
          </cell>
        </row>
        <row r="1512">
          <cell r="B1512" t="str">
            <v>Canon City</v>
          </cell>
          <cell r="C1512" t="str">
            <v>United States</v>
          </cell>
        </row>
        <row r="1513">
          <cell r="B1513" t="str">
            <v>Belo Horizonte</v>
          </cell>
          <cell r="C1513" t="str">
            <v>Brazil</v>
          </cell>
        </row>
        <row r="1514">
          <cell r="B1514" t="str">
            <v>Cognac</v>
          </cell>
          <cell r="C1514" t="str">
            <v>France</v>
          </cell>
        </row>
        <row r="1515">
          <cell r="B1515" t="str">
            <v>Claremont</v>
          </cell>
          <cell r="C1515" t="str">
            <v>United States</v>
          </cell>
        </row>
        <row r="1516">
          <cell r="B1516" t="str">
            <v>Changhai</v>
          </cell>
          <cell r="C1516" t="str">
            <v>China</v>
          </cell>
        </row>
        <row r="1517">
          <cell r="B1517" t="str">
            <v>Cloncurry</v>
          </cell>
          <cell r="C1517" t="str">
            <v>Australia</v>
          </cell>
        </row>
        <row r="1518">
          <cell r="B1518" t="str">
            <v>Concordia</v>
          </cell>
          <cell r="C1518" t="str">
            <v>United States</v>
          </cell>
        </row>
        <row r="1519">
          <cell r="B1519" t="str">
            <v>Sindal</v>
          </cell>
          <cell r="C1519" t="str">
            <v>Denmark</v>
          </cell>
        </row>
        <row r="1520">
          <cell r="B1520" t="str">
            <v>Carlsbad</v>
          </cell>
          <cell r="C1520" t="str">
            <v>United States</v>
          </cell>
        </row>
        <row r="1521">
          <cell r="B1521" t="str">
            <v>Chulman</v>
          </cell>
          <cell r="C1521" t="str">
            <v>Russian Federation</v>
          </cell>
        </row>
        <row r="1522">
          <cell r="B1522" t="str">
            <v>Chino</v>
          </cell>
          <cell r="C1522" t="str">
            <v>United States</v>
          </cell>
        </row>
        <row r="1523">
          <cell r="B1523" t="str">
            <v>Neerlerit Inaat</v>
          </cell>
          <cell r="C1523" t="str">
            <v>Greenland</v>
          </cell>
        </row>
        <row r="1524">
          <cell r="B1524" t="str">
            <v>Corrientes</v>
          </cell>
          <cell r="C1524" t="str">
            <v>Argentina</v>
          </cell>
        </row>
        <row r="1525">
          <cell r="B1525" t="str">
            <v>Chanaral</v>
          </cell>
          <cell r="C1525" t="str">
            <v>Chile</v>
          </cell>
        </row>
        <row r="1526">
          <cell r="B1526" t="str">
            <v>Cairns</v>
          </cell>
          <cell r="C1526" t="str">
            <v>Australia</v>
          </cell>
        </row>
        <row r="1527">
          <cell r="B1527" t="str">
            <v>Charata</v>
          </cell>
          <cell r="C1527" t="str">
            <v>Argentina</v>
          </cell>
        </row>
        <row r="1528">
          <cell r="B1528" t="str">
            <v>Chanute</v>
          </cell>
          <cell r="C1528" t="str">
            <v>United States</v>
          </cell>
        </row>
        <row r="1529">
          <cell r="B1529" t="str">
            <v>Canavieiras</v>
          </cell>
          <cell r="C1529" t="str">
            <v>Brazil</v>
          </cell>
        </row>
        <row r="1530">
          <cell r="B1530" t="str">
            <v>Waco</v>
          </cell>
          <cell r="C1530" t="str">
            <v>United States</v>
          </cell>
        </row>
        <row r="1531">
          <cell r="B1531" t="str">
            <v>Chiang Mai</v>
          </cell>
          <cell r="C1531" t="str">
            <v>Thailand</v>
          </cell>
        </row>
        <row r="1532">
          <cell r="B1532" t="str">
            <v>Moab</v>
          </cell>
          <cell r="C1532" t="str">
            <v>United States</v>
          </cell>
        </row>
        <row r="1533">
          <cell r="B1533" t="str">
            <v>Cangamba</v>
          </cell>
          <cell r="C1533" t="str">
            <v>Angola</v>
          </cell>
        </row>
        <row r="1534">
          <cell r="B1534" t="str">
            <v>Columbia</v>
          </cell>
          <cell r="C1534" t="str">
            <v>United States</v>
          </cell>
        </row>
        <row r="1535">
          <cell r="B1535" t="str">
            <v>Coolibah</v>
          </cell>
          <cell r="C1535" t="str">
            <v>Australia</v>
          </cell>
        </row>
        <row r="1536">
          <cell r="B1536" t="str">
            <v>Concordia</v>
          </cell>
          <cell r="C1536" t="str">
            <v>Argentina</v>
          </cell>
        </row>
        <row r="1537">
          <cell r="B1537" t="str">
            <v>Cody</v>
          </cell>
          <cell r="C1537" t="str">
            <v>United States</v>
          </cell>
        </row>
        <row r="1538">
          <cell r="B1538" t="str">
            <v>Coeur D Alene</v>
          </cell>
          <cell r="C1538" t="str">
            <v>United States</v>
          </cell>
        </row>
        <row r="1539">
          <cell r="B1539" t="str">
            <v>Cocoa</v>
          </cell>
          <cell r="C1539" t="str">
            <v>United States</v>
          </cell>
        </row>
        <row r="1540">
          <cell r="B1540" t="str">
            <v>Condoto</v>
          </cell>
          <cell r="C1540" t="str">
            <v>Colombia</v>
          </cell>
        </row>
        <row r="1541">
          <cell r="B1541" t="str">
            <v>Cooch Behar</v>
          </cell>
          <cell r="C1541" t="str">
            <v>India</v>
          </cell>
        </row>
        <row r="1542">
          <cell r="B1542" t="str">
            <v>Cocoa</v>
          </cell>
          <cell r="C1542" t="str">
            <v>United States</v>
          </cell>
        </row>
        <row r="1543">
          <cell r="B1543" t="str">
            <v>Coonabarabran</v>
          </cell>
          <cell r="C1543" t="str">
            <v>Australia</v>
          </cell>
        </row>
        <row r="1544">
          <cell r="B1544" t="str">
            <v>Kochi</v>
          </cell>
          <cell r="C1544" t="str">
            <v>India</v>
          </cell>
        </row>
        <row r="1545">
          <cell r="B1545" t="str">
            <v>Coll Island</v>
          </cell>
          <cell r="C1545" t="str">
            <v>United Kingdom</v>
          </cell>
        </row>
        <row r="1546">
          <cell r="B1546" t="str">
            <v>Coleman</v>
          </cell>
          <cell r="C1546" t="str">
            <v>United States</v>
          </cell>
        </row>
        <row r="1547">
          <cell r="B1547" t="str">
            <v>Concord</v>
          </cell>
          <cell r="C1547" t="str">
            <v>United States</v>
          </cell>
        </row>
        <row r="1548">
          <cell r="B1548" t="str">
            <v>Cotonou</v>
          </cell>
          <cell r="C1548" t="str">
            <v>Benin</v>
          </cell>
        </row>
        <row r="1549">
          <cell r="B1549" t="str">
            <v>Cooperstown</v>
          </cell>
          <cell r="C1549" t="str">
            <v>United States</v>
          </cell>
        </row>
        <row r="1550">
          <cell r="B1550" t="str">
            <v>Choibalsan</v>
          </cell>
          <cell r="C1550" t="str">
            <v>Mongolia</v>
          </cell>
        </row>
        <row r="1551">
          <cell r="B1551" t="str">
            <v>Cordoba</v>
          </cell>
          <cell r="C1551" t="str">
            <v>Argentina</v>
          </cell>
        </row>
        <row r="1552">
          <cell r="B1552" t="str">
            <v>Colorado Springs</v>
          </cell>
          <cell r="C1552" t="str">
            <v>United States</v>
          </cell>
        </row>
        <row r="1553">
          <cell r="B1553" t="str">
            <v>Cotulla</v>
          </cell>
          <cell r="C1553" t="str">
            <v>United States</v>
          </cell>
        </row>
        <row r="1554">
          <cell r="B1554" t="str">
            <v>Columbia</v>
          </cell>
          <cell r="C1554" t="str">
            <v>United States</v>
          </cell>
        </row>
        <row r="1555">
          <cell r="B1555" t="str">
            <v>Covilha</v>
          </cell>
          <cell r="C1555" t="str">
            <v>Portugal</v>
          </cell>
        </row>
        <row r="1556">
          <cell r="B1556" t="str">
            <v>Coquimbo</v>
          </cell>
          <cell r="C1556" t="str">
            <v>Chile</v>
          </cell>
        </row>
        <row r="1557">
          <cell r="B1557" t="str">
            <v>Congo Town, Andros I</v>
          </cell>
          <cell r="C1557" t="str">
            <v>Bahamas</v>
          </cell>
        </row>
        <row r="1558">
          <cell r="B1558" t="str">
            <v>Coolawanyah Station</v>
          </cell>
          <cell r="C1558" t="str">
            <v>Australia</v>
          </cell>
        </row>
        <row r="1559">
          <cell r="B1559" t="str">
            <v>Constanza</v>
          </cell>
          <cell r="C1559" t="str">
            <v>Dominican Republic</v>
          </cell>
        </row>
        <row r="1560">
          <cell r="B1560" t="str">
            <v>Harper</v>
          </cell>
          <cell r="C1560" t="str">
            <v>Liberia</v>
          </cell>
        </row>
        <row r="1561">
          <cell r="B1561" t="str">
            <v>Capurgana</v>
          </cell>
          <cell r="C1561" t="str">
            <v>Colombia</v>
          </cell>
        </row>
        <row r="1562">
          <cell r="B1562" t="str">
            <v>San Martin De Los An</v>
          </cell>
          <cell r="C1562" t="str">
            <v>Argentina</v>
          </cell>
        </row>
        <row r="1563">
          <cell r="B1563" t="str">
            <v>Coober Pedy</v>
          </cell>
          <cell r="C1563" t="str">
            <v>Australia</v>
          </cell>
        </row>
        <row r="1564">
          <cell r="B1564" t="str">
            <v>Campeche</v>
          </cell>
          <cell r="C1564" t="str">
            <v>Mexico</v>
          </cell>
        </row>
        <row r="1565">
          <cell r="B1565" t="str">
            <v>Cepu</v>
          </cell>
          <cell r="C1565" t="str">
            <v>Indonesia</v>
          </cell>
        </row>
        <row r="1566">
          <cell r="B1566" t="str">
            <v>Carmen De Patagones</v>
          </cell>
          <cell r="C1566" t="str">
            <v>Argentina</v>
          </cell>
        </row>
        <row r="1567">
          <cell r="B1567" t="str">
            <v>Copenhagen</v>
          </cell>
          <cell r="C1567" t="str">
            <v>Denmark</v>
          </cell>
        </row>
        <row r="1568">
          <cell r="B1568" t="str">
            <v>Cape Orford</v>
          </cell>
          <cell r="C1568" t="str">
            <v>Papua New Guinea</v>
          </cell>
        </row>
        <row r="1569">
          <cell r="B1569" t="str">
            <v>Castellon de la Plana</v>
          </cell>
          <cell r="C1569" t="str">
            <v>Spain</v>
          </cell>
        </row>
        <row r="1570">
          <cell r="B1570" t="str">
            <v>Chaparral</v>
          </cell>
          <cell r="C1570" t="str">
            <v>Colombia</v>
          </cell>
        </row>
        <row r="1571">
          <cell r="B1571" t="str">
            <v>Compton</v>
          </cell>
          <cell r="C1571" t="str">
            <v>United States</v>
          </cell>
        </row>
        <row r="1572">
          <cell r="B1572" t="str">
            <v>Cape Rodney</v>
          </cell>
          <cell r="C1572" t="str">
            <v>Papua New Guinea</v>
          </cell>
        </row>
        <row r="1573">
          <cell r="B1573" t="str">
            <v>Copiapo</v>
          </cell>
          <cell r="C1573" t="str">
            <v>Chile</v>
          </cell>
        </row>
        <row r="1574">
          <cell r="B1574" t="str">
            <v>Campinas</v>
          </cell>
          <cell r="C1574" t="str">
            <v>Brazil</v>
          </cell>
        </row>
        <row r="1575">
          <cell r="B1575" t="str">
            <v>Casper</v>
          </cell>
          <cell r="C1575" t="str">
            <v>United States</v>
          </cell>
        </row>
        <row r="1576">
          <cell r="B1576" t="str">
            <v>St. Louis</v>
          </cell>
          <cell r="C1576" t="str">
            <v>United States</v>
          </cell>
        </row>
        <row r="1577">
          <cell r="B1577" t="str">
            <v>Cape Town</v>
          </cell>
          <cell r="C1577" t="str">
            <v>South Africa</v>
          </cell>
        </row>
        <row r="1578">
          <cell r="B1578" t="str">
            <v>Cururupu</v>
          </cell>
          <cell r="C1578" t="str">
            <v>Brazil</v>
          </cell>
        </row>
        <row r="1579">
          <cell r="B1579" t="str">
            <v>Campina Grande</v>
          </cell>
          <cell r="C1579" t="str">
            <v>Brazil</v>
          </cell>
        </row>
        <row r="1580">
          <cell r="B1580" t="str">
            <v>Culebra</v>
          </cell>
          <cell r="C1580" t="str">
            <v>Puerto Rico</v>
          </cell>
        </row>
        <row r="1581">
          <cell r="B1581" t="str">
            <v>Cipolletti</v>
          </cell>
          <cell r="C1581" t="str">
            <v>Argentina</v>
          </cell>
        </row>
        <row r="1582">
          <cell r="B1582" t="str">
            <v>Canarana</v>
          </cell>
          <cell r="C1582" t="str">
            <v>Brazil</v>
          </cell>
        </row>
        <row r="1583">
          <cell r="B1583" t="str">
            <v>Shahre Kord</v>
          </cell>
          <cell r="C1583" t="str">
            <v>Iran</v>
          </cell>
        </row>
        <row r="1584">
          <cell r="B1584" t="str">
            <v>Calais</v>
          </cell>
          <cell r="C1584" t="str">
            <v>France</v>
          </cell>
        </row>
        <row r="1585">
          <cell r="B1585" t="str">
            <v>Ciudad Real</v>
          </cell>
          <cell r="C1585" t="str">
            <v>Spain</v>
          </cell>
        </row>
        <row r="1586">
          <cell r="B1586" t="str">
            <v>Cape Flattery</v>
          </cell>
          <cell r="C1586" t="str">
            <v>Australia</v>
          </cell>
        </row>
        <row r="1587">
          <cell r="B1587" t="str">
            <v>Costa Marques</v>
          </cell>
          <cell r="C1587" t="str">
            <v>Brazil</v>
          </cell>
        </row>
        <row r="1588">
          <cell r="B1588" t="str">
            <v>Caquetania</v>
          </cell>
          <cell r="C1588" t="str">
            <v>Colombia</v>
          </cell>
        </row>
        <row r="1589">
          <cell r="B1589" t="str">
            <v>Craiova</v>
          </cell>
          <cell r="C1589" t="str">
            <v>Romania</v>
          </cell>
        </row>
        <row r="1590">
          <cell r="B1590" t="str">
            <v>Collarenebri</v>
          </cell>
          <cell r="C1590" t="str">
            <v>Australia</v>
          </cell>
        </row>
        <row r="1591">
          <cell r="B1591" t="str">
            <v>Cartago</v>
          </cell>
          <cell r="C1591" t="str">
            <v>Colombia</v>
          </cell>
        </row>
        <row r="1592">
          <cell r="B1592" t="str">
            <v>Comodoro Rivadavia</v>
          </cell>
          <cell r="C1592" t="str">
            <v>Argentina</v>
          </cell>
        </row>
        <row r="1593">
          <cell r="B1593" t="str">
            <v>Myrtle Beach</v>
          </cell>
          <cell r="C1593" t="str">
            <v>United States</v>
          </cell>
        </row>
        <row r="1594">
          <cell r="B1594" t="str">
            <v>Carnot</v>
          </cell>
          <cell r="C1594" t="str">
            <v>Central African Republic</v>
          </cell>
        </row>
        <row r="1595">
          <cell r="B1595" t="str">
            <v>Jacksonville</v>
          </cell>
          <cell r="C1595" t="str">
            <v>United States</v>
          </cell>
        </row>
        <row r="1596">
          <cell r="B1596" t="str">
            <v>Cherrabah</v>
          </cell>
          <cell r="C1596" t="str">
            <v>Australia</v>
          </cell>
        </row>
        <row r="1597">
          <cell r="B1597" t="str">
            <v>Crooked Island</v>
          </cell>
          <cell r="C1597" t="str">
            <v>Bahamas</v>
          </cell>
        </row>
        <row r="1598">
          <cell r="B1598" t="str">
            <v>Coorabie</v>
          </cell>
          <cell r="C1598" t="str">
            <v>Australia</v>
          </cell>
        </row>
        <row r="1599">
          <cell r="B1599" t="str">
            <v>Angeles/Mabalacat</v>
          </cell>
          <cell r="C1599" t="str">
            <v>Philippines</v>
          </cell>
        </row>
        <row r="1600">
          <cell r="B1600" t="str">
            <v>Brussels</v>
          </cell>
          <cell r="C1600" t="str">
            <v>Belgium</v>
          </cell>
        </row>
        <row r="1601">
          <cell r="B1601" t="str">
            <v>Catarman</v>
          </cell>
          <cell r="C1601" t="str">
            <v>Philippines</v>
          </cell>
        </row>
        <row r="1602">
          <cell r="B1602" t="str">
            <v>Cromarty</v>
          </cell>
          <cell r="C1602" t="str">
            <v>United Kingdom</v>
          </cell>
        </row>
        <row r="1603">
          <cell r="B1603" t="str">
            <v>Corcoran</v>
          </cell>
          <cell r="C1603" t="str">
            <v>United States</v>
          </cell>
        </row>
        <row r="1604">
          <cell r="B1604" t="str">
            <v>Corpus Christi</v>
          </cell>
          <cell r="C1604" t="str">
            <v>United States</v>
          </cell>
        </row>
        <row r="1605">
          <cell r="B1605" t="str">
            <v>Caravelas</v>
          </cell>
          <cell r="C1605" t="str">
            <v>Brazil</v>
          </cell>
        </row>
        <row r="1606">
          <cell r="B1606" t="str">
            <v>Ceres</v>
          </cell>
          <cell r="C1606" t="str">
            <v>Argentina</v>
          </cell>
        </row>
        <row r="1607">
          <cell r="B1607" t="str">
            <v>Corsicana</v>
          </cell>
          <cell r="C1607" t="str">
            <v>United States</v>
          </cell>
        </row>
        <row r="1608">
          <cell r="B1608" t="str">
            <v>Crossett</v>
          </cell>
          <cell r="C1608" t="str">
            <v>United States</v>
          </cell>
        </row>
        <row r="1609">
          <cell r="B1609" t="str">
            <v>Carriacou</v>
          </cell>
          <cell r="C1609" t="str">
            <v>Grenada and South Grenadines</v>
          </cell>
        </row>
        <row r="1610">
          <cell r="B1610" t="str">
            <v>Crotone</v>
          </cell>
          <cell r="C1610" t="str">
            <v>Italy</v>
          </cell>
        </row>
        <row r="1611">
          <cell r="B1611" t="str">
            <v>Charleston</v>
          </cell>
          <cell r="C1611" t="str">
            <v>United States</v>
          </cell>
        </row>
        <row r="1612">
          <cell r="B1612" t="str">
            <v>Corinth</v>
          </cell>
          <cell r="C1612" t="str">
            <v>United States</v>
          </cell>
        </row>
        <row r="1613">
          <cell r="B1613" t="str">
            <v>Carlton Hill</v>
          </cell>
          <cell r="C1613" t="str">
            <v>Australia</v>
          </cell>
        </row>
        <row r="1614">
          <cell r="B1614" t="str">
            <v>Turkmenabat</v>
          </cell>
          <cell r="C1614" t="str">
            <v>Turkmenistan</v>
          </cell>
        </row>
        <row r="1615">
          <cell r="B1615" t="str">
            <v>Colonsay</v>
          </cell>
          <cell r="C1615" t="str">
            <v>United Kingdom</v>
          </cell>
        </row>
        <row r="1616">
          <cell r="B1616" t="str">
            <v>Caransebes</v>
          </cell>
          <cell r="C1616" t="str">
            <v>Romania</v>
          </cell>
        </row>
        <row r="1617">
          <cell r="B1617" t="str">
            <v>Canas</v>
          </cell>
          <cell r="C1617" t="str">
            <v>Costa Rica</v>
          </cell>
        </row>
        <row r="1618">
          <cell r="B1618" t="str">
            <v>Cresswell Downs</v>
          </cell>
          <cell r="C1618" t="str">
            <v>Australia</v>
          </cell>
        </row>
        <row r="1619">
          <cell r="B1619" t="str">
            <v>Crested Butte</v>
          </cell>
          <cell r="C1619" t="str">
            <v>United States</v>
          </cell>
        </row>
        <row r="1620">
          <cell r="B1620" t="str">
            <v>Creil</v>
          </cell>
          <cell r="C1620" t="str">
            <v>France</v>
          </cell>
        </row>
        <row r="1621">
          <cell r="B1621" t="str">
            <v>Columbus</v>
          </cell>
          <cell r="C1621" t="str">
            <v>United States</v>
          </cell>
        </row>
        <row r="1622">
          <cell r="B1622" t="str">
            <v>Solovetsky</v>
          </cell>
          <cell r="C1622" t="str">
            <v>Russian Federation</v>
          </cell>
        </row>
        <row r="1623">
          <cell r="B1623" t="str">
            <v>Casino</v>
          </cell>
          <cell r="C1623" t="str">
            <v>Australia</v>
          </cell>
        </row>
        <row r="1624">
          <cell r="B1624" t="str">
            <v>Cape St Jacques</v>
          </cell>
          <cell r="C1624" t="str">
            <v>Vietnam</v>
          </cell>
        </row>
        <row r="1625">
          <cell r="B1625" t="str">
            <v>Cap Skiring</v>
          </cell>
          <cell r="C1625" t="str">
            <v>Senegal</v>
          </cell>
        </row>
        <row r="1626">
          <cell r="B1626" t="str">
            <v>San Luis Obispo</v>
          </cell>
          <cell r="C1626" t="str">
            <v>United States</v>
          </cell>
        </row>
        <row r="1627">
          <cell r="B1627" t="str">
            <v>Clinton</v>
          </cell>
          <cell r="C1627" t="str">
            <v>United States</v>
          </cell>
        </row>
        <row r="1628">
          <cell r="B1628" t="str">
            <v>Carson City</v>
          </cell>
          <cell r="C1628" t="str">
            <v>United States</v>
          </cell>
        </row>
        <row r="1629">
          <cell r="B1629" t="str">
            <v>Magdeburg</v>
          </cell>
          <cell r="C1629" t="str">
            <v>Germany</v>
          </cell>
        </row>
        <row r="1630">
          <cell r="B1630" t="str">
            <v>Cape Spencer</v>
          </cell>
          <cell r="C1630" t="str">
            <v>United States</v>
          </cell>
        </row>
        <row r="1631">
          <cell r="B1631" t="str">
            <v>Creston</v>
          </cell>
          <cell r="C1631" t="str">
            <v>United States</v>
          </cell>
        </row>
        <row r="1632">
          <cell r="B1632" t="str">
            <v>Casuarito</v>
          </cell>
          <cell r="C1632" t="str">
            <v>Colombia</v>
          </cell>
        </row>
        <row r="1633">
          <cell r="B1633" t="str">
            <v>Cassilandia</v>
          </cell>
          <cell r="C1633" t="str">
            <v>Brazil</v>
          </cell>
        </row>
        <row r="1634">
          <cell r="B1634" t="str">
            <v>Castaway Island</v>
          </cell>
          <cell r="C1634" t="str">
            <v>Fiji</v>
          </cell>
        </row>
        <row r="1635">
          <cell r="B1635" t="str">
            <v>Cape Sabine, Ak</v>
          </cell>
          <cell r="C1635" t="str">
            <v>United States</v>
          </cell>
        </row>
        <row r="1636">
          <cell r="B1636" t="str">
            <v>Crossville</v>
          </cell>
          <cell r="C1636" t="str">
            <v>United States</v>
          </cell>
        </row>
        <row r="1637">
          <cell r="B1637" t="str">
            <v>Colorado do Oeste</v>
          </cell>
          <cell r="C1637" t="str">
            <v>Brazil</v>
          </cell>
        </row>
        <row r="1638">
          <cell r="B1638" t="str">
            <v>Changsha</v>
          </cell>
          <cell r="C1638" t="str">
            <v>China</v>
          </cell>
        </row>
        <row r="1639">
          <cell r="B1639" t="str">
            <v>Cheboksary</v>
          </cell>
          <cell r="C1639" t="str">
            <v>Russian Federation</v>
          </cell>
        </row>
        <row r="1640">
          <cell r="B1640" t="str">
            <v xml:space="preserve">Coronel Suarez </v>
          </cell>
          <cell r="C1640" t="str">
            <v>Argentina</v>
          </cell>
        </row>
        <row r="1641">
          <cell r="B1641" t="str">
            <v>Catania</v>
          </cell>
          <cell r="C1641" t="str">
            <v>Italy</v>
          </cell>
        </row>
        <row r="1642">
          <cell r="B1642" t="str">
            <v>Cut Bank</v>
          </cell>
          <cell r="C1642" t="str">
            <v>United States</v>
          </cell>
        </row>
        <row r="1643">
          <cell r="B1643" t="str">
            <v>Catamarca</v>
          </cell>
          <cell r="C1643" t="str">
            <v>Argentina</v>
          </cell>
        </row>
        <row r="1644">
          <cell r="B1644" t="str">
            <v>Chitre</v>
          </cell>
          <cell r="C1644" t="str">
            <v>Panama</v>
          </cell>
        </row>
        <row r="1645">
          <cell r="B1645" t="str">
            <v>Carti</v>
          </cell>
          <cell r="C1645" t="str">
            <v>Panama</v>
          </cell>
        </row>
        <row r="1646">
          <cell r="B1646" t="str">
            <v>Coatepeque</v>
          </cell>
          <cell r="C1646" t="str">
            <v>Guatemala</v>
          </cell>
        </row>
        <row r="1647">
          <cell r="B1647" t="str">
            <v>Cartagena</v>
          </cell>
          <cell r="C1647" t="str">
            <v>Colombia</v>
          </cell>
        </row>
        <row r="1648">
          <cell r="B1648" t="str">
            <v>Coatesville</v>
          </cell>
          <cell r="C1648" t="str">
            <v>United States</v>
          </cell>
        </row>
        <row r="1649">
          <cell r="B1649" t="str">
            <v>Cuito Cuanavale</v>
          </cell>
          <cell r="C1649" t="str">
            <v>Angola</v>
          </cell>
        </row>
        <row r="1650">
          <cell r="B1650" t="str">
            <v>Caserta</v>
          </cell>
          <cell r="C1650" t="str">
            <v>Italy</v>
          </cell>
        </row>
        <row r="1651">
          <cell r="B1651" t="str">
            <v>Canton</v>
          </cell>
          <cell r="C1651" t="str">
            <v>United States</v>
          </cell>
        </row>
        <row r="1652">
          <cell r="B1652" t="str">
            <v>Charleville</v>
          </cell>
          <cell r="C1652" t="str">
            <v>Australia</v>
          </cell>
        </row>
        <row r="1653">
          <cell r="B1653" t="str">
            <v>Chetumal</v>
          </cell>
          <cell r="C1653" t="str">
            <v>Mexico</v>
          </cell>
        </row>
        <row r="1654">
          <cell r="B1654" t="str">
            <v>Cooktown</v>
          </cell>
          <cell r="C1654" t="str">
            <v>Australia</v>
          </cell>
        </row>
        <row r="1655">
          <cell r="B1655" t="str">
            <v>Calverton</v>
          </cell>
          <cell r="C1655" t="str">
            <v>United States</v>
          </cell>
        </row>
        <row r="1656">
          <cell r="B1656" t="str">
            <v>Carutapera</v>
          </cell>
          <cell r="C1656" t="str">
            <v>Brazil</v>
          </cell>
        </row>
        <row r="1657">
          <cell r="B1657" t="str">
            <v>Santa Vitoria</v>
          </cell>
          <cell r="C1657" t="str">
            <v>Brazil</v>
          </cell>
        </row>
        <row r="1658">
          <cell r="B1658" t="str">
            <v>Cattle Creek</v>
          </cell>
          <cell r="C1658" t="str">
            <v>Australia</v>
          </cell>
        </row>
        <row r="1659">
          <cell r="B1659" t="str">
            <v>Sapporo</v>
          </cell>
          <cell r="C1659" t="str">
            <v>Japan</v>
          </cell>
        </row>
        <row r="1660">
          <cell r="B1660" t="str">
            <v>Le Castellet</v>
          </cell>
          <cell r="C1660" t="str">
            <v>France</v>
          </cell>
        </row>
        <row r="1661">
          <cell r="B1661" t="str">
            <v>Chengdu</v>
          </cell>
          <cell r="C1661" t="str">
            <v>China</v>
          </cell>
        </row>
        <row r="1662">
          <cell r="B1662" t="str">
            <v>Cottonwood</v>
          </cell>
          <cell r="C1662" t="str">
            <v>United States</v>
          </cell>
        </row>
        <row r="1663">
          <cell r="B1663" t="str">
            <v>Cortland</v>
          </cell>
          <cell r="C1663" t="str">
            <v>United States</v>
          </cell>
        </row>
        <row r="1664">
          <cell r="B1664" t="str">
            <v>Cross City</v>
          </cell>
          <cell r="C1664" t="str">
            <v>United States</v>
          </cell>
        </row>
        <row r="1665">
          <cell r="B1665" t="str">
            <v>Clinton</v>
          </cell>
          <cell r="C1665" t="str">
            <v>United States</v>
          </cell>
        </row>
        <row r="1666">
          <cell r="B1666" t="str">
            <v>Ciudad Constitucion</v>
          </cell>
          <cell r="C1666" t="str">
            <v>Mexico</v>
          </cell>
        </row>
        <row r="1667">
          <cell r="B1667" t="str">
            <v>Columbia</v>
          </cell>
          <cell r="C1667" t="str">
            <v>United States</v>
          </cell>
        </row>
        <row r="1668">
          <cell r="B1668" t="str">
            <v>Cucuta</v>
          </cell>
          <cell r="C1668" t="str">
            <v>Colombia</v>
          </cell>
        </row>
        <row r="1669">
          <cell r="B1669" t="str">
            <v>Caloundra</v>
          </cell>
          <cell r="C1669" t="str">
            <v>Australia</v>
          </cell>
        </row>
        <row r="1670">
          <cell r="B1670" t="str">
            <v>Cuenca</v>
          </cell>
          <cell r="C1670" t="str">
            <v>Ecuador</v>
          </cell>
        </row>
        <row r="1671">
          <cell r="B1671" t="str">
            <v>Cuneo</v>
          </cell>
          <cell r="C1671" t="str">
            <v>Italy</v>
          </cell>
        </row>
        <row r="1672">
          <cell r="B1672" t="str">
            <v>Orange</v>
          </cell>
          <cell r="C1672" t="str">
            <v>Australia</v>
          </cell>
        </row>
        <row r="1673">
          <cell r="B1673" t="str">
            <v>Cushing</v>
          </cell>
          <cell r="C1673" t="str">
            <v>United States</v>
          </cell>
        </row>
        <row r="1674">
          <cell r="B1674" t="str">
            <v>Currillo</v>
          </cell>
          <cell r="C1674" t="str">
            <v>Colombia</v>
          </cell>
        </row>
        <row r="1675">
          <cell r="B1675" t="str">
            <v>Culion</v>
          </cell>
          <cell r="C1675" t="str">
            <v>Philippines</v>
          </cell>
        </row>
        <row r="1676">
          <cell r="B1676" t="str">
            <v>Caye Caulker</v>
          </cell>
          <cell r="C1676" t="str">
            <v>Belize</v>
          </cell>
        </row>
        <row r="1677">
          <cell r="B1677" t="str">
            <v>Culiacan</v>
          </cell>
          <cell r="C1677" t="str">
            <v>Mexico</v>
          </cell>
        </row>
        <row r="1678">
          <cell r="B1678" t="str">
            <v>Cumana</v>
          </cell>
          <cell r="C1678" t="str">
            <v>Venezuela</v>
          </cell>
        </row>
        <row r="1679">
          <cell r="B1679" t="str">
            <v>Cancun</v>
          </cell>
          <cell r="C1679" t="str">
            <v>Mexico</v>
          </cell>
        </row>
        <row r="1680">
          <cell r="B1680" t="str">
            <v>Caruru</v>
          </cell>
          <cell r="C1680" t="str">
            <v>Colombia</v>
          </cell>
        </row>
        <row r="1681">
          <cell r="B1681" t="str">
            <v>Carupano</v>
          </cell>
          <cell r="C1681" t="str">
            <v>Venezuela</v>
          </cell>
        </row>
        <row r="1682">
          <cell r="B1682" t="str">
            <v>Coen</v>
          </cell>
          <cell r="C1682" t="str">
            <v>Australia</v>
          </cell>
        </row>
        <row r="1683">
          <cell r="B1683" t="str">
            <v>Curacao</v>
          </cell>
          <cell r="C1683" t="str">
            <v>Curacao</v>
          </cell>
        </row>
        <row r="1684">
          <cell r="B1684" t="str">
            <v>Columbus</v>
          </cell>
          <cell r="C1684" t="str">
            <v>United States</v>
          </cell>
        </row>
        <row r="1685">
          <cell r="B1685" t="str">
            <v>Cutral</v>
          </cell>
          <cell r="C1685" t="str">
            <v>Argentina</v>
          </cell>
        </row>
        <row r="1686">
          <cell r="B1686" t="str">
            <v>Chihuahua</v>
          </cell>
          <cell r="C1686" t="str">
            <v>Mexico</v>
          </cell>
        </row>
        <row r="1687">
          <cell r="B1687" t="str">
            <v>Casigua El Cubo</v>
          </cell>
          <cell r="C1687" t="str">
            <v>Venezuela</v>
          </cell>
        </row>
        <row r="1688">
          <cell r="B1688" t="str">
            <v>Cube Cove</v>
          </cell>
          <cell r="C1688" t="str">
            <v>United States</v>
          </cell>
        </row>
        <row r="1689">
          <cell r="B1689" t="str">
            <v>Corpus Christi</v>
          </cell>
          <cell r="C1689" t="str">
            <v>United States</v>
          </cell>
        </row>
        <row r="1690">
          <cell r="B1690" t="str">
            <v>Cue</v>
          </cell>
          <cell r="C1690" t="str">
            <v>Australia</v>
          </cell>
        </row>
        <row r="1691">
          <cell r="B1691" t="str">
            <v>Cusco</v>
          </cell>
          <cell r="C1691" t="str">
            <v>Peru</v>
          </cell>
        </row>
        <row r="1692">
          <cell r="B1692" t="str">
            <v>Pittsburgh</v>
          </cell>
          <cell r="C1692" t="str">
            <v>United States</v>
          </cell>
        </row>
        <row r="1693">
          <cell r="B1693" t="str">
            <v>Chungrebu</v>
          </cell>
          <cell r="C1693" t="str">
            <v>Papua New Guinea</v>
          </cell>
        </row>
        <row r="1694">
          <cell r="B1694" t="str">
            <v>Cleve</v>
          </cell>
          <cell r="C1694" t="str">
            <v>Australia</v>
          </cell>
        </row>
        <row r="1695">
          <cell r="B1695" t="str">
            <v>Covenas</v>
          </cell>
          <cell r="C1695" t="str">
            <v>Colombia</v>
          </cell>
        </row>
        <row r="1696">
          <cell r="B1696" t="str">
            <v>Courchevel</v>
          </cell>
          <cell r="C1696" t="str">
            <v>France</v>
          </cell>
        </row>
        <row r="1697">
          <cell r="B1697" t="str">
            <v>Cincinnati, OH/Covington</v>
          </cell>
          <cell r="C1697" t="str">
            <v>United States</v>
          </cell>
        </row>
        <row r="1698">
          <cell r="B1698" t="str">
            <v>Caviahue</v>
          </cell>
          <cell r="C1698" t="str">
            <v>Argentina</v>
          </cell>
        </row>
        <row r="1699">
          <cell r="B1699" t="str">
            <v>Caleta Olivia</v>
          </cell>
          <cell r="C1699" t="str">
            <v>Argentina</v>
          </cell>
        </row>
        <row r="1700">
          <cell r="B1700" t="str">
            <v>Cuernavaca</v>
          </cell>
          <cell r="C1700" t="str">
            <v>Mexico</v>
          </cell>
        </row>
        <row r="1701">
          <cell r="B1701" t="str">
            <v>Cape Vogel</v>
          </cell>
          <cell r="C1701" t="str">
            <v>Papua New Guinea</v>
          </cell>
        </row>
        <row r="1702">
          <cell r="B1702" t="str">
            <v>Ciudad Victoria</v>
          </cell>
          <cell r="C1702" t="str">
            <v>Mexico</v>
          </cell>
        </row>
        <row r="1703">
          <cell r="B1703" t="str">
            <v>Clovis</v>
          </cell>
          <cell r="C1703" t="str">
            <v>United States</v>
          </cell>
        </row>
        <row r="1704">
          <cell r="B1704" t="str">
            <v>Corvallis</v>
          </cell>
          <cell r="C1704" t="str">
            <v>United States</v>
          </cell>
        </row>
        <row r="1705">
          <cell r="B1705" t="str">
            <v>Carnarvon</v>
          </cell>
          <cell r="C1705" t="str">
            <v>Australia</v>
          </cell>
        </row>
        <row r="1706">
          <cell r="B1706" t="str">
            <v>Culver City</v>
          </cell>
          <cell r="C1706" t="str">
            <v>United States</v>
          </cell>
        </row>
        <row r="1707">
          <cell r="B1707" t="str">
            <v>Clovis</v>
          </cell>
          <cell r="C1707" t="str">
            <v>United States</v>
          </cell>
        </row>
        <row r="1708">
          <cell r="B1708" t="str">
            <v>Coventry</v>
          </cell>
          <cell r="C1708" t="str">
            <v>United Kingdom</v>
          </cell>
        </row>
        <row r="1709">
          <cell r="B1709" t="str">
            <v>Corvo Island</v>
          </cell>
          <cell r="C1709" t="str">
            <v>Portugal</v>
          </cell>
        </row>
        <row r="1710">
          <cell r="B1710" t="str">
            <v>Charlevoix</v>
          </cell>
          <cell r="C1710" t="str">
            <v>United States</v>
          </cell>
        </row>
        <row r="1711">
          <cell r="B1711" t="str">
            <v>Wausau</v>
          </cell>
          <cell r="C1711" t="str">
            <v>United States</v>
          </cell>
        </row>
        <row r="1712">
          <cell r="B1712" t="str">
            <v>Curitiba</v>
          </cell>
          <cell r="C1712" t="str">
            <v>Brazil</v>
          </cell>
        </row>
        <row r="1713">
          <cell r="B1713" t="str">
            <v>Chernivtsi</v>
          </cell>
          <cell r="C1713" t="str">
            <v>Ukraine</v>
          </cell>
        </row>
        <row r="1714">
          <cell r="B1714" t="str">
            <v>Lake Charles</v>
          </cell>
          <cell r="C1714" t="str">
            <v>United States</v>
          </cell>
        </row>
        <row r="1715">
          <cell r="B1715" t="str">
            <v>Callaway Gardens</v>
          </cell>
          <cell r="C1715" t="str">
            <v>United States</v>
          </cell>
        </row>
        <row r="1716">
          <cell r="B1716" t="str">
            <v>Clinton</v>
          </cell>
          <cell r="C1716" t="str">
            <v>United States</v>
          </cell>
        </row>
        <row r="1717">
          <cell r="B1717" t="str">
            <v>Cardiff</v>
          </cell>
          <cell r="C1717" t="str">
            <v>United Kingdom</v>
          </cell>
        </row>
        <row r="1718">
          <cell r="B1718" t="str">
            <v>Mineral Wells</v>
          </cell>
          <cell r="C1718" t="str">
            <v>United States</v>
          </cell>
        </row>
        <row r="1719">
          <cell r="B1719" t="str">
            <v>Campbellpore</v>
          </cell>
          <cell r="C1719" t="str">
            <v>Pakistan</v>
          </cell>
        </row>
        <row r="1720">
          <cell r="B1720" t="str">
            <v>Cowarie</v>
          </cell>
          <cell r="C1720" t="str">
            <v>Australia</v>
          </cell>
        </row>
        <row r="1721">
          <cell r="B1721" t="str">
            <v>Center Island</v>
          </cell>
          <cell r="C1721" t="str">
            <v>United States</v>
          </cell>
        </row>
        <row r="1722">
          <cell r="B1722" t="str">
            <v>Cowra</v>
          </cell>
          <cell r="C1722" t="str">
            <v>Australia</v>
          </cell>
        </row>
        <row r="1723">
          <cell r="B1723" t="str">
            <v>Corowa</v>
          </cell>
          <cell r="C1723" t="str">
            <v>Australia</v>
          </cell>
        </row>
        <row r="1724">
          <cell r="B1724" t="str">
            <v>Willcox</v>
          </cell>
          <cell r="C1724" t="str">
            <v>United States</v>
          </cell>
        </row>
        <row r="1725">
          <cell r="B1725" t="str">
            <v>Caicara de Orinoco</v>
          </cell>
          <cell r="C1725" t="str">
            <v>Venezuela</v>
          </cell>
        </row>
        <row r="1726">
          <cell r="B1726" t="str">
            <v>Cox's Bazar</v>
          </cell>
          <cell r="C1726" t="str">
            <v>Bangladesh</v>
          </cell>
        </row>
        <row r="1727">
          <cell r="B1727" t="str">
            <v>Chitina</v>
          </cell>
          <cell r="C1727" t="str">
            <v>United States</v>
          </cell>
        </row>
        <row r="1728">
          <cell r="B1728" t="str">
            <v>Coldfoot</v>
          </cell>
          <cell r="C1728" t="str">
            <v>United States</v>
          </cell>
        </row>
        <row r="1729">
          <cell r="B1729" t="str">
            <v>Vancouver</v>
          </cell>
          <cell r="C1729" t="str">
            <v>Canada</v>
          </cell>
        </row>
        <row r="1730">
          <cell r="B1730" t="str">
            <v>Kiritimati</v>
          </cell>
          <cell r="C1730" t="str">
            <v>Kiribati</v>
          </cell>
        </row>
        <row r="1731">
          <cell r="B1731" t="str">
            <v>Caxias Do Sul</v>
          </cell>
          <cell r="C1731" t="str">
            <v>Brazil</v>
          </cell>
        </row>
        <row r="1732">
          <cell r="B1732" t="str">
            <v>Calexico</v>
          </cell>
          <cell r="C1732" t="str">
            <v>United States</v>
          </cell>
        </row>
        <row r="1733">
          <cell r="B1733" t="str">
            <v>Candala</v>
          </cell>
          <cell r="C1733" t="str">
            <v>Somalia</v>
          </cell>
        </row>
        <row r="1734">
          <cell r="B1734" t="str">
            <v>Conroe</v>
          </cell>
          <cell r="C1734" t="str">
            <v>United States</v>
          </cell>
        </row>
        <row r="1735">
          <cell r="B1735" t="str">
            <v>Cilacap</v>
          </cell>
          <cell r="C1735" t="str">
            <v>Indonesia</v>
          </cell>
        </row>
        <row r="1736">
          <cell r="B1736" t="str">
            <v>Christmas Creek Station</v>
          </cell>
          <cell r="C1736" t="str">
            <v>Australia</v>
          </cell>
        </row>
        <row r="1737">
          <cell r="B1737" t="str">
            <v>Nha Trang</v>
          </cell>
          <cell r="C1737" t="str">
            <v>Vietnam</v>
          </cell>
        </row>
        <row r="1738">
          <cell r="B1738" t="str">
            <v>Charters Towers</v>
          </cell>
          <cell r="C1738" t="str">
            <v>Australia</v>
          </cell>
        </row>
        <row r="1739">
          <cell r="B1739" t="str">
            <v>Cat Cays</v>
          </cell>
          <cell r="C1739" t="str">
            <v>Bahamas</v>
          </cell>
        </row>
        <row r="1740">
          <cell r="B1740" t="str">
            <v>Les Cayes</v>
          </cell>
          <cell r="C1740" t="str">
            <v>Haiti</v>
          </cell>
        </row>
        <row r="1741">
          <cell r="B1741" t="str">
            <v>Cayman Brac</v>
          </cell>
          <cell r="C1741" t="str">
            <v>Cayman Islands</v>
          </cell>
        </row>
        <row r="1742">
          <cell r="B1742" t="str">
            <v>Caye Chapel</v>
          </cell>
          <cell r="C1742" t="str">
            <v>Belize</v>
          </cell>
        </row>
        <row r="1743">
          <cell r="B1743" t="str">
            <v>Crystal Lake</v>
          </cell>
          <cell r="C1743" t="str">
            <v>United States</v>
          </cell>
        </row>
        <row r="1744">
          <cell r="B1744" t="str">
            <v>Chefornak</v>
          </cell>
          <cell r="C1744" t="str">
            <v>United States</v>
          </cell>
        </row>
        <row r="1745">
          <cell r="B1745" t="str">
            <v>Corryong</v>
          </cell>
          <cell r="C1745" t="str">
            <v>Australia</v>
          </cell>
        </row>
        <row r="1746">
          <cell r="B1746" t="str">
            <v>Chiayi</v>
          </cell>
          <cell r="C1746" t="str">
            <v>Taiwan</v>
          </cell>
        </row>
        <row r="1747">
          <cell r="B1747" t="str">
            <v>Coyoles</v>
          </cell>
          <cell r="C1747" t="str">
            <v>Honduras</v>
          </cell>
        </row>
        <row r="1748">
          <cell r="B1748" t="str">
            <v>Chatham</v>
          </cell>
          <cell r="C1748" t="str">
            <v>United States</v>
          </cell>
        </row>
        <row r="1749">
          <cell r="B1749" t="str">
            <v>Cayo Largo Del Sur</v>
          </cell>
          <cell r="C1749" t="str">
            <v>Cuba</v>
          </cell>
        </row>
        <row r="1750">
          <cell r="B1750" t="str">
            <v>Calbayog</v>
          </cell>
          <cell r="C1750" t="str">
            <v>Philippines</v>
          </cell>
        </row>
        <row r="1751">
          <cell r="B1751" t="str">
            <v>Colonia</v>
          </cell>
          <cell r="C1751" t="str">
            <v>Uruguay</v>
          </cell>
        </row>
        <row r="1752">
          <cell r="B1752" t="str">
            <v>Cheyenne</v>
          </cell>
          <cell r="C1752" t="str">
            <v>United States</v>
          </cell>
        </row>
        <row r="1753">
          <cell r="B1753" t="str">
            <v>Cape Yakataga</v>
          </cell>
          <cell r="C1753" t="str">
            <v>United States</v>
          </cell>
        </row>
        <row r="1754">
          <cell r="B1754" t="str">
            <v>Cuyo</v>
          </cell>
          <cell r="C1754" t="str">
            <v>Philippines</v>
          </cell>
        </row>
        <row r="1755">
          <cell r="B1755" t="str">
            <v>Celaya</v>
          </cell>
          <cell r="C1755" t="str">
            <v>Mexico</v>
          </cell>
        </row>
        <row r="1756">
          <cell r="B1756" t="str">
            <v>Chersky</v>
          </cell>
          <cell r="C1756" t="str">
            <v>Russian Federation</v>
          </cell>
        </row>
        <row r="1757">
          <cell r="B1757" t="str">
            <v>Cauayan</v>
          </cell>
          <cell r="C1757" t="str">
            <v>Philippines</v>
          </cell>
        </row>
        <row r="1758">
          <cell r="B1758" t="str">
            <v>Chichen-Itza</v>
          </cell>
          <cell r="C1758" t="str">
            <v>Mexico</v>
          </cell>
        </row>
        <row r="1759">
          <cell r="B1759" t="str">
            <v>Cruz Alta</v>
          </cell>
          <cell r="C1759" t="str">
            <v>Brazil</v>
          </cell>
        </row>
        <row r="1760">
          <cell r="B1760" t="str">
            <v>Copper Centre</v>
          </cell>
          <cell r="C1760" t="str">
            <v>United States</v>
          </cell>
        </row>
        <row r="1761">
          <cell r="B1761" t="str">
            <v>Coro</v>
          </cell>
          <cell r="C1761" t="str">
            <v>Venezuela</v>
          </cell>
        </row>
        <row r="1762">
          <cell r="B1762" t="str">
            <v>Cape Romanzof</v>
          </cell>
          <cell r="C1762" t="str">
            <v>United States</v>
          </cell>
        </row>
        <row r="1763">
          <cell r="B1763" t="str">
            <v>Corozal</v>
          </cell>
          <cell r="C1763" t="str">
            <v>Belize</v>
          </cell>
        </row>
        <row r="1764">
          <cell r="B1764" t="str">
            <v>Corazon De Jesus</v>
          </cell>
          <cell r="C1764" t="str">
            <v>Panama</v>
          </cell>
        </row>
        <row r="1765">
          <cell r="B1765" t="str">
            <v>Cascade Locks</v>
          </cell>
          <cell r="C1765" t="str">
            <v>United States</v>
          </cell>
        </row>
        <row r="1766">
          <cell r="B1766" t="str">
            <v>Constantine</v>
          </cell>
          <cell r="C1766" t="str">
            <v>Algeria</v>
          </cell>
        </row>
        <row r="1767">
          <cell r="B1767" t="str">
            <v>Cozumel</v>
          </cell>
          <cell r="C1767" t="str">
            <v>Mexico</v>
          </cell>
        </row>
        <row r="1768">
          <cell r="B1768" t="str">
            <v>Chisana</v>
          </cell>
          <cell r="C1768" t="str">
            <v>United States</v>
          </cell>
        </row>
        <row r="1769">
          <cell r="B1769" t="str">
            <v>Chistochina</v>
          </cell>
          <cell r="C1769" t="str">
            <v>United States</v>
          </cell>
        </row>
        <row r="1770">
          <cell r="B1770" t="str">
            <v>Cape Pole</v>
          </cell>
          <cell r="C1770" t="str">
            <v>United States</v>
          </cell>
        </row>
        <row r="1771">
          <cell r="B1771" t="str">
            <v>Cruzeiro Do Sul</v>
          </cell>
          <cell r="C1771" t="str">
            <v>Brazil</v>
          </cell>
        </row>
        <row r="1772">
          <cell r="B1772" t="str">
            <v>Carrizo Springs</v>
          </cell>
          <cell r="C1772" t="str">
            <v>United States</v>
          </cell>
        </row>
        <row r="1773">
          <cell r="B1773" t="str">
            <v>Corozal</v>
          </cell>
          <cell r="C1773" t="str">
            <v>Colombia</v>
          </cell>
        </row>
        <row r="1774">
          <cell r="B1774" t="str">
            <v>Czestochowa</v>
          </cell>
          <cell r="C1774" t="str">
            <v>Poland</v>
          </cell>
        </row>
        <row r="1775">
          <cell r="B1775" t="str">
            <v>Changzhou</v>
          </cell>
          <cell r="C1775" t="str">
            <v>China</v>
          </cell>
        </row>
        <row r="1776">
          <cell r="B1776" t="str">
            <v>Cluny</v>
          </cell>
          <cell r="C1776" t="str">
            <v>Australia</v>
          </cell>
        </row>
        <row r="1777">
          <cell r="B1777" t="str">
            <v>Campo</v>
          </cell>
          <cell r="C1777" t="str">
            <v>United States</v>
          </cell>
        </row>
        <row r="1778">
          <cell r="B1778" t="str">
            <v>Fort Belvoir</v>
          </cell>
          <cell r="C1778" t="str">
            <v>United States</v>
          </cell>
        </row>
        <row r="1779">
          <cell r="B1779" t="str">
            <v>Daytona Beach</v>
          </cell>
          <cell r="C1779" t="str">
            <v>United States</v>
          </cell>
        </row>
        <row r="1780">
          <cell r="B1780" t="str">
            <v>Dhaka</v>
          </cell>
          <cell r="C1780" t="str">
            <v>Bangladesh</v>
          </cell>
        </row>
        <row r="1781">
          <cell r="B1781" t="str">
            <v>Da Nang</v>
          </cell>
          <cell r="C1781" t="str">
            <v>Vietnam</v>
          </cell>
        </row>
        <row r="1782">
          <cell r="B1782" t="str">
            <v>Daparizo</v>
          </cell>
          <cell r="C1782" t="str">
            <v>India</v>
          </cell>
        </row>
        <row r="1783">
          <cell r="B1783" t="str">
            <v>Daup</v>
          </cell>
          <cell r="C1783" t="str">
            <v>Papua New Guinea</v>
          </cell>
        </row>
        <row r="1784">
          <cell r="B1784" t="str">
            <v>Daggett</v>
          </cell>
          <cell r="C1784" t="str">
            <v>United States</v>
          </cell>
        </row>
        <row r="1785">
          <cell r="B1785" t="str">
            <v>Dathina</v>
          </cell>
          <cell r="C1785" t="str">
            <v>Yemen</v>
          </cell>
        </row>
        <row r="1786">
          <cell r="B1786" t="str">
            <v>Darjeeling</v>
          </cell>
          <cell r="C1786" t="str">
            <v>India</v>
          </cell>
        </row>
        <row r="1787">
          <cell r="B1787" t="str">
            <v>Dauan Island</v>
          </cell>
          <cell r="C1787" t="str">
            <v>Australia</v>
          </cell>
        </row>
        <row r="1788">
          <cell r="B1788" t="str">
            <v>Dakhla Oasis</v>
          </cell>
          <cell r="C1788" t="str">
            <v>Egypt</v>
          </cell>
        </row>
        <row r="1789">
          <cell r="B1789" t="str">
            <v>Dallas-Love</v>
          </cell>
          <cell r="C1789" t="str">
            <v>United States</v>
          </cell>
        </row>
        <row r="1790">
          <cell r="B1790" t="str">
            <v>Damascus</v>
          </cell>
          <cell r="C1790" t="str">
            <v>Syria</v>
          </cell>
        </row>
        <row r="1791">
          <cell r="B1791" t="str">
            <v>Danville</v>
          </cell>
          <cell r="C1791" t="str">
            <v>United States</v>
          </cell>
        </row>
        <row r="1792">
          <cell r="B1792" t="str">
            <v>Dabo</v>
          </cell>
          <cell r="C1792" t="str">
            <v>Papua New Guinea</v>
          </cell>
        </row>
        <row r="1793">
          <cell r="B1793" t="str">
            <v>Darchula</v>
          </cell>
          <cell r="C1793" t="str">
            <v>Nepal</v>
          </cell>
        </row>
        <row r="1794">
          <cell r="B1794" t="str">
            <v>Dar Es Salaam</v>
          </cell>
          <cell r="C1794" t="str">
            <v>Tanzania</v>
          </cell>
        </row>
        <row r="1795">
          <cell r="B1795" t="str">
            <v>Great Bear Lake</v>
          </cell>
          <cell r="C1795" t="str">
            <v>Canada</v>
          </cell>
        </row>
        <row r="1796">
          <cell r="B1796" t="str">
            <v>Datong</v>
          </cell>
          <cell r="C1796" t="str">
            <v>China</v>
          </cell>
        </row>
        <row r="1797">
          <cell r="B1797" t="str">
            <v>Daru</v>
          </cell>
          <cell r="C1797" t="str">
            <v>Papua New Guinea</v>
          </cell>
        </row>
        <row r="1798">
          <cell r="B1798" t="str">
            <v>David</v>
          </cell>
          <cell r="C1798" t="str">
            <v>Panama</v>
          </cell>
        </row>
        <row r="1799">
          <cell r="B1799" t="str">
            <v>Dazhou</v>
          </cell>
          <cell r="C1799" t="str">
            <v>China</v>
          </cell>
        </row>
        <row r="1800">
          <cell r="B1800" t="str">
            <v>Dayton</v>
          </cell>
          <cell r="C1800" t="str">
            <v>United States</v>
          </cell>
        </row>
        <row r="1801">
          <cell r="B1801" t="str">
            <v>Darwaz</v>
          </cell>
          <cell r="C1801" t="str">
            <v>Afghanistan</v>
          </cell>
        </row>
        <row r="1802">
          <cell r="B1802" t="str">
            <v>Dalbandin</v>
          </cell>
          <cell r="C1802" t="str">
            <v>Pakistan</v>
          </cell>
        </row>
        <row r="1803">
          <cell r="B1803" t="str">
            <v>Dabah</v>
          </cell>
          <cell r="C1803" t="str">
            <v>Egypt</v>
          </cell>
        </row>
        <row r="1804">
          <cell r="B1804" t="str">
            <v>Dhanbad</v>
          </cell>
          <cell r="C1804" t="str">
            <v>India</v>
          </cell>
        </row>
        <row r="1805">
          <cell r="B1805" t="str">
            <v>Kalpitiya</v>
          </cell>
          <cell r="C1805" t="str">
            <v>Sri Lanka</v>
          </cell>
        </row>
        <row r="1806">
          <cell r="B1806" t="str">
            <v>Dalian</v>
          </cell>
          <cell r="C1806" t="str">
            <v>China</v>
          </cell>
        </row>
        <row r="1807">
          <cell r="B1807" t="str">
            <v>Debra Marcos</v>
          </cell>
          <cell r="C1807" t="str">
            <v>Ethiopia</v>
          </cell>
        </row>
        <row r="1808">
          <cell r="B1808" t="str">
            <v>Dubbo</v>
          </cell>
          <cell r="C1808" t="str">
            <v>Australia</v>
          </cell>
        </row>
        <row r="1809">
          <cell r="B1809" t="str">
            <v>Debepare</v>
          </cell>
          <cell r="C1809" t="str">
            <v>Papua New Guinea</v>
          </cell>
        </row>
        <row r="1810">
          <cell r="B1810" t="str">
            <v>Dubuque</v>
          </cell>
          <cell r="C1810" t="str">
            <v>United States</v>
          </cell>
        </row>
        <row r="1811">
          <cell r="B1811" t="str">
            <v>Dubois</v>
          </cell>
          <cell r="C1811" t="str">
            <v>United States</v>
          </cell>
        </row>
        <row r="1812">
          <cell r="B1812" t="str">
            <v>Debra Tabor</v>
          </cell>
          <cell r="C1812" t="str">
            <v>Ethiopia</v>
          </cell>
        </row>
        <row r="1813">
          <cell r="B1813" t="str">
            <v>Dambulla</v>
          </cell>
          <cell r="C1813" t="str">
            <v>Sri Lanka</v>
          </cell>
        </row>
        <row r="1814">
          <cell r="B1814" t="str">
            <v>Dubrovnik</v>
          </cell>
          <cell r="C1814" t="str">
            <v>Croatia</v>
          </cell>
        </row>
        <row r="1815">
          <cell r="B1815" t="str">
            <v>Dalby</v>
          </cell>
          <cell r="C1815" t="str">
            <v>Australia</v>
          </cell>
        </row>
        <row r="1816">
          <cell r="B1816" t="str">
            <v>Washington-National</v>
          </cell>
          <cell r="C1816" t="str">
            <v>United States</v>
          </cell>
        </row>
        <row r="1817">
          <cell r="B1817" t="str">
            <v>Dominica-Cane</v>
          </cell>
          <cell r="C1817" t="str">
            <v>Dominica</v>
          </cell>
        </row>
        <row r="1818">
          <cell r="B1818" t="str">
            <v>Dubai</v>
          </cell>
          <cell r="C1818" t="str">
            <v>United Arab Emirates</v>
          </cell>
        </row>
        <row r="1819">
          <cell r="B1819" t="str">
            <v>Decimomannu</v>
          </cell>
          <cell r="C1819" t="str">
            <v>Italy</v>
          </cell>
        </row>
        <row r="1820">
          <cell r="B1820" t="str">
            <v>Dahl Creek</v>
          </cell>
          <cell r="C1820" t="str">
            <v>United States</v>
          </cell>
        </row>
        <row r="1821">
          <cell r="B1821" t="str">
            <v>Castres</v>
          </cell>
          <cell r="C1821" t="str">
            <v>France</v>
          </cell>
        </row>
        <row r="1822">
          <cell r="B1822" t="str">
            <v>Derby</v>
          </cell>
          <cell r="C1822" t="str">
            <v>Australia</v>
          </cell>
        </row>
        <row r="1823">
          <cell r="B1823" t="str">
            <v>Cabin Plant</v>
          </cell>
          <cell r="C1823" t="str">
            <v>Canada</v>
          </cell>
        </row>
        <row r="1824">
          <cell r="B1824" t="str">
            <v>Decatur</v>
          </cell>
          <cell r="C1824" t="str">
            <v>United States</v>
          </cell>
        </row>
        <row r="1825">
          <cell r="B1825" t="str">
            <v>Doncaster</v>
          </cell>
          <cell r="C1825" t="str">
            <v>United Kingdom</v>
          </cell>
        </row>
        <row r="1826">
          <cell r="B1826" t="str">
            <v>Duncan Town</v>
          </cell>
          <cell r="C1826" t="str">
            <v>Bahamas</v>
          </cell>
        </row>
        <row r="1827">
          <cell r="B1827" t="str">
            <v>Decatur</v>
          </cell>
          <cell r="C1827" t="str">
            <v>United States</v>
          </cell>
        </row>
        <row r="1828">
          <cell r="B1828" t="str">
            <v>Daocheng</v>
          </cell>
          <cell r="C1828" t="str">
            <v>China</v>
          </cell>
        </row>
        <row r="1829">
          <cell r="B1829" t="str">
            <v>Dongguan</v>
          </cell>
          <cell r="C1829" t="str">
            <v>China</v>
          </cell>
        </row>
        <row r="1830">
          <cell r="B1830" t="str">
            <v>Dodge City</v>
          </cell>
          <cell r="C1830" t="str">
            <v>United States</v>
          </cell>
        </row>
        <row r="1831">
          <cell r="B1831" t="str">
            <v>Dabba</v>
          </cell>
          <cell r="C1831" t="str">
            <v>Sudan</v>
          </cell>
        </row>
        <row r="1832">
          <cell r="B1832" t="str">
            <v>Dandong</v>
          </cell>
          <cell r="C1832" t="str">
            <v>China</v>
          </cell>
        </row>
        <row r="1833">
          <cell r="B1833" t="str">
            <v>Daydream Island</v>
          </cell>
          <cell r="C1833" t="str">
            <v>Australia</v>
          </cell>
        </row>
        <row r="1834">
          <cell r="B1834" t="str">
            <v>Dodoima</v>
          </cell>
          <cell r="C1834" t="str">
            <v>Papua New Guinea</v>
          </cell>
        </row>
        <row r="1835">
          <cell r="B1835" t="str">
            <v>Delta Downs</v>
          </cell>
          <cell r="C1835" t="str">
            <v>Australia</v>
          </cell>
        </row>
        <row r="1836">
          <cell r="B1836" t="str">
            <v>Dorado</v>
          </cell>
          <cell r="C1836" t="str">
            <v>United States</v>
          </cell>
        </row>
        <row r="1837">
          <cell r="B1837" t="str">
            <v>Dadu</v>
          </cell>
          <cell r="C1837" t="str">
            <v>Pakistan</v>
          </cell>
        </row>
        <row r="1838">
          <cell r="B1838" t="str">
            <v>Changsha</v>
          </cell>
          <cell r="C1838" t="str">
            <v>China</v>
          </cell>
        </row>
        <row r="1839">
          <cell r="B1839" t="str">
            <v>Dera Ghazi Khan</v>
          </cell>
          <cell r="C1839" t="str">
            <v>Pakistan</v>
          </cell>
        </row>
        <row r="1840">
          <cell r="B1840" t="str">
            <v>Debrecen</v>
          </cell>
          <cell r="C1840" t="str">
            <v>Hungary</v>
          </cell>
        </row>
        <row r="1841">
          <cell r="B1841" t="str">
            <v>Decatur</v>
          </cell>
          <cell r="C1841" t="str">
            <v>United States</v>
          </cell>
        </row>
        <row r="1842">
          <cell r="B1842" t="str">
            <v>Dehra Dun</v>
          </cell>
          <cell r="C1842" t="str">
            <v>India</v>
          </cell>
        </row>
        <row r="1843">
          <cell r="B1843" t="str">
            <v>Yuzhno-Kurilsk</v>
          </cell>
          <cell r="C1843" t="str">
            <v>Russian Federation</v>
          </cell>
        </row>
        <row r="1844">
          <cell r="B1844" t="str">
            <v>Dezful</v>
          </cell>
          <cell r="C1844" t="str">
            <v>Iran</v>
          </cell>
        </row>
        <row r="1845">
          <cell r="B1845" t="str">
            <v>Decorah</v>
          </cell>
          <cell r="C1845" t="str">
            <v>United States</v>
          </cell>
        </row>
        <row r="1846">
          <cell r="B1846" t="str">
            <v>Denis Is., Seychelle</v>
          </cell>
          <cell r="C1846" t="str">
            <v>Seychelles</v>
          </cell>
        </row>
        <row r="1847">
          <cell r="B1847" t="str">
            <v>Delhi</v>
          </cell>
          <cell r="C1847" t="str">
            <v>India</v>
          </cell>
        </row>
        <row r="1848">
          <cell r="B1848" t="str">
            <v>Dembidollo</v>
          </cell>
          <cell r="C1848" t="str">
            <v>Ethiopia</v>
          </cell>
        </row>
        <row r="1849">
          <cell r="B1849" t="str">
            <v>Denver</v>
          </cell>
          <cell r="C1849" t="str">
            <v>United States</v>
          </cell>
        </row>
        <row r="1850">
          <cell r="B1850" t="str">
            <v>Dearborn</v>
          </cell>
          <cell r="C1850" t="str">
            <v>United States</v>
          </cell>
        </row>
        <row r="1851">
          <cell r="B1851" t="str">
            <v>Deparijo</v>
          </cell>
          <cell r="C1851" t="str">
            <v>India</v>
          </cell>
        </row>
        <row r="1852">
          <cell r="B1852" t="str">
            <v>Derim</v>
          </cell>
          <cell r="C1852" t="str">
            <v>Papua New Guinea</v>
          </cell>
        </row>
        <row r="1853">
          <cell r="B1853" t="str">
            <v>Desroches - Seychell</v>
          </cell>
          <cell r="C1853" t="str">
            <v>Seychelles</v>
          </cell>
        </row>
        <row r="1854">
          <cell r="B1854" t="str">
            <v>Detroit</v>
          </cell>
          <cell r="C1854" t="str">
            <v>United States</v>
          </cell>
        </row>
        <row r="1855">
          <cell r="B1855" t="str">
            <v>Deyang</v>
          </cell>
          <cell r="C1855" t="str">
            <v>China</v>
          </cell>
        </row>
        <row r="1856">
          <cell r="B1856" t="str">
            <v>Deirezzor</v>
          </cell>
          <cell r="C1856" t="str">
            <v>Syria</v>
          </cell>
        </row>
        <row r="1857">
          <cell r="B1857" t="str">
            <v>Driftwood Bay</v>
          </cell>
          <cell r="C1857" t="str">
            <v>United States</v>
          </cell>
        </row>
        <row r="1858">
          <cell r="B1858" t="str">
            <v>Defiance</v>
          </cell>
          <cell r="C1858" t="str">
            <v>United States</v>
          </cell>
        </row>
        <row r="1859">
          <cell r="B1859" t="str">
            <v>Drumduff</v>
          </cell>
          <cell r="C1859" t="str">
            <v>Australia</v>
          </cell>
        </row>
        <row r="1860">
          <cell r="B1860" t="str">
            <v>Dallas/Fort Worth</v>
          </cell>
          <cell r="C1860" t="str">
            <v>United States</v>
          </cell>
        </row>
        <row r="1861">
          <cell r="B1861" t="str">
            <v>Dangriga</v>
          </cell>
          <cell r="C1861" t="str">
            <v>Belize</v>
          </cell>
        </row>
        <row r="1862">
          <cell r="B1862" t="str">
            <v>Danger Bay</v>
          </cell>
          <cell r="C1862" t="str">
            <v>United States</v>
          </cell>
        </row>
        <row r="1863">
          <cell r="B1863" t="str">
            <v>Degahbur</v>
          </cell>
          <cell r="C1863" t="str">
            <v>Ethiopia</v>
          </cell>
        </row>
        <row r="1864">
          <cell r="B1864" t="str">
            <v>Dalgaranga Gold Mine</v>
          </cell>
          <cell r="C1864" t="str">
            <v>Australia</v>
          </cell>
        </row>
        <row r="1865">
          <cell r="B1865" t="str">
            <v>Mudgee</v>
          </cell>
          <cell r="C1865" t="str">
            <v>Australia</v>
          </cell>
        </row>
        <row r="1866">
          <cell r="B1866" t="str">
            <v>Douglas Lake</v>
          </cell>
          <cell r="C1866" t="str">
            <v>Canada</v>
          </cell>
        </row>
        <row r="1867">
          <cell r="B1867" t="str">
            <v>Daugo Island</v>
          </cell>
          <cell r="C1867" t="str">
            <v>Papua New Guinea</v>
          </cell>
        </row>
        <row r="1868">
          <cell r="B1868" t="str">
            <v>Dugong Beach Lodge</v>
          </cell>
          <cell r="C1868" t="str">
            <v>Mozambique</v>
          </cell>
        </row>
        <row r="1869">
          <cell r="B1869" t="str">
            <v>Douglas</v>
          </cell>
          <cell r="C1869" t="str">
            <v>United States</v>
          </cell>
        </row>
        <row r="1870">
          <cell r="B1870" t="str">
            <v>Colombo</v>
          </cell>
          <cell r="C1870" t="str">
            <v>Sri Lanka</v>
          </cell>
        </row>
        <row r="1871">
          <cell r="B1871" t="str">
            <v>Dahlgren</v>
          </cell>
          <cell r="C1871" t="str">
            <v>United States</v>
          </cell>
        </row>
        <row r="1872">
          <cell r="B1872" t="str">
            <v>Durango</v>
          </cell>
          <cell r="C1872" t="str">
            <v>Mexico</v>
          </cell>
        </row>
        <row r="1873">
          <cell r="B1873" t="str">
            <v>Daugavpils</v>
          </cell>
          <cell r="C1873" t="str">
            <v>Latvia</v>
          </cell>
        </row>
        <row r="1874">
          <cell r="B1874" t="str">
            <v>Dargaville</v>
          </cell>
          <cell r="C1874" t="str">
            <v>New Zealand</v>
          </cell>
        </row>
        <row r="1875">
          <cell r="B1875" t="str">
            <v>Dumaguete</v>
          </cell>
          <cell r="C1875" t="str">
            <v>Philippines</v>
          </cell>
        </row>
        <row r="1876">
          <cell r="B1876" t="str">
            <v>Dedougou</v>
          </cell>
          <cell r="C1876" t="str">
            <v>Burkina Faso</v>
          </cell>
        </row>
        <row r="1877">
          <cell r="B1877" t="str">
            <v>Douglas</v>
          </cell>
          <cell r="C1877" t="str">
            <v>United States</v>
          </cell>
        </row>
        <row r="1878">
          <cell r="B1878" t="str">
            <v>Dhahran</v>
          </cell>
          <cell r="C1878" t="str">
            <v>Saudi Arabia</v>
          </cell>
        </row>
        <row r="1879">
          <cell r="B1879" t="str">
            <v>Deer Harbor</v>
          </cell>
          <cell r="C1879" t="str">
            <v>United States</v>
          </cell>
        </row>
        <row r="1880">
          <cell r="B1880" t="str">
            <v>Durham Downs</v>
          </cell>
          <cell r="C1880" t="str">
            <v>Australia</v>
          </cell>
        </row>
        <row r="1881">
          <cell r="B1881" t="str">
            <v>Abu Dhabi, United Arab Emirates</v>
          </cell>
          <cell r="C1881" t="str">
            <v>United Arab Emirates</v>
          </cell>
        </row>
        <row r="1882">
          <cell r="B1882" t="str">
            <v>Dhangarhi</v>
          </cell>
          <cell r="C1882" t="str">
            <v>Nepal</v>
          </cell>
        </row>
        <row r="1883">
          <cell r="B1883" t="str">
            <v>Dhala</v>
          </cell>
          <cell r="C1883" t="str">
            <v>Yemen</v>
          </cell>
        </row>
        <row r="1884">
          <cell r="B1884" t="str">
            <v>Dharamsala</v>
          </cell>
          <cell r="C1884" t="str">
            <v>India</v>
          </cell>
        </row>
        <row r="1885">
          <cell r="B1885" t="str">
            <v>Dothan</v>
          </cell>
          <cell r="C1885" t="str">
            <v>United States</v>
          </cell>
        </row>
        <row r="1886">
          <cell r="B1886" t="str">
            <v>Horn River</v>
          </cell>
          <cell r="C1886" t="str">
            <v>Canada</v>
          </cell>
        </row>
        <row r="1887">
          <cell r="B1887" t="str">
            <v>Den Helder</v>
          </cell>
          <cell r="C1887" t="str">
            <v>Netherlands</v>
          </cell>
        </row>
        <row r="1888">
          <cell r="B1888" t="str">
            <v>Dalhart</v>
          </cell>
          <cell r="C1888" t="str">
            <v>United States</v>
          </cell>
        </row>
        <row r="1889">
          <cell r="B1889" t="str">
            <v>Zhuzhou</v>
          </cell>
          <cell r="C1889" t="str">
            <v>China</v>
          </cell>
        </row>
        <row r="1890">
          <cell r="B1890" t="str">
            <v>Dibrugarh</v>
          </cell>
          <cell r="C1890" t="str">
            <v>India</v>
          </cell>
        </row>
        <row r="1891">
          <cell r="B1891" t="str">
            <v>Dili</v>
          </cell>
          <cell r="C1891" t="str">
            <v>Democratic Republic of the Congo</v>
          </cell>
        </row>
        <row r="1892">
          <cell r="B1892" t="str">
            <v>Antsiranana</v>
          </cell>
          <cell r="C1892" t="str">
            <v>Madagascar</v>
          </cell>
        </row>
        <row r="1893">
          <cell r="B1893" t="str">
            <v>Deqen</v>
          </cell>
          <cell r="C1893" t="str">
            <v>China</v>
          </cell>
        </row>
        <row r="1894">
          <cell r="B1894" t="str">
            <v>Dijon</v>
          </cell>
          <cell r="C1894" t="str">
            <v>France</v>
          </cell>
        </row>
        <row r="1895">
          <cell r="B1895" t="str">
            <v>Dickinson</v>
          </cell>
          <cell r="C1895" t="str">
            <v>United States</v>
          </cell>
        </row>
        <row r="1896">
          <cell r="B1896" t="str">
            <v>Dili</v>
          </cell>
          <cell r="C1896" t="str">
            <v>East Timor</v>
          </cell>
        </row>
        <row r="1897">
          <cell r="B1897" t="str">
            <v>Dimbokro</v>
          </cell>
          <cell r="C1897" t="str">
            <v>Ivory Coast (Cote d'Ivoire)</v>
          </cell>
        </row>
        <row r="1898">
          <cell r="B1898" t="str">
            <v>Dien-Bien-Phu</v>
          </cell>
          <cell r="C1898" t="str">
            <v>Vietnam</v>
          </cell>
        </row>
        <row r="1899">
          <cell r="B1899" t="str">
            <v>Little Diomede Islan</v>
          </cell>
          <cell r="C1899" t="str">
            <v>United States</v>
          </cell>
        </row>
        <row r="1900">
          <cell r="B1900" t="str">
            <v>Diapaga</v>
          </cell>
          <cell r="C1900" t="str">
            <v>Burkina Faso</v>
          </cell>
        </row>
        <row r="1901">
          <cell r="B1901" t="str">
            <v>Divinopolis</v>
          </cell>
          <cell r="C1901" t="str">
            <v>Brazil</v>
          </cell>
        </row>
        <row r="1902">
          <cell r="B1902" t="str">
            <v>Dire Dawa</v>
          </cell>
          <cell r="C1902" t="str">
            <v>Ethiopia</v>
          </cell>
        </row>
        <row r="1903">
          <cell r="B1903" t="str">
            <v>Loubomo</v>
          </cell>
          <cell r="C1903" t="str">
            <v>Congo</v>
          </cell>
        </row>
        <row r="1904">
          <cell r="B1904" t="str">
            <v>Diu</v>
          </cell>
          <cell r="C1904" t="str">
            <v>India</v>
          </cell>
        </row>
        <row r="1905">
          <cell r="B1905" t="str">
            <v>Divo</v>
          </cell>
          <cell r="C1905" t="str">
            <v>Ivory Coast (Cote d'Ivoire)</v>
          </cell>
        </row>
        <row r="1906">
          <cell r="B1906" t="str">
            <v>Dikwella</v>
          </cell>
          <cell r="C1906" t="str">
            <v>Sri Lanka</v>
          </cell>
        </row>
        <row r="1907">
          <cell r="B1907" t="str">
            <v>Diyarbakir</v>
          </cell>
          <cell r="C1907" t="str">
            <v>Turkey</v>
          </cell>
        </row>
        <row r="1908">
          <cell r="B1908" t="str">
            <v>Djougou</v>
          </cell>
          <cell r="C1908" t="str">
            <v>Benin</v>
          </cell>
        </row>
        <row r="1909">
          <cell r="B1909" t="str">
            <v>Jambi</v>
          </cell>
          <cell r="C1909" t="str">
            <v>Indonesia</v>
          </cell>
        </row>
        <row r="1910">
          <cell r="B1910" t="str">
            <v>Djerba</v>
          </cell>
          <cell r="C1910" t="str">
            <v>Tunisia</v>
          </cell>
        </row>
        <row r="1911">
          <cell r="B1911" t="str">
            <v>Djanet</v>
          </cell>
          <cell r="C1911" t="str">
            <v>Algeria</v>
          </cell>
        </row>
        <row r="1912">
          <cell r="B1912" t="str">
            <v>Dubai</v>
          </cell>
          <cell r="C1912" t="str">
            <v>United Arab Emirates</v>
          </cell>
        </row>
        <row r="1913">
          <cell r="B1913" t="str">
            <v>Jayapura</v>
          </cell>
          <cell r="C1913" t="str">
            <v>Indonesia</v>
          </cell>
        </row>
        <row r="1914">
          <cell r="B1914" t="str">
            <v>Djambala</v>
          </cell>
          <cell r="C1914" t="str">
            <v>Congo</v>
          </cell>
        </row>
        <row r="1915">
          <cell r="B1915" t="str">
            <v>Delta Junction</v>
          </cell>
          <cell r="C1915" t="str">
            <v>United States</v>
          </cell>
        </row>
        <row r="1916">
          <cell r="B1916" t="str">
            <v>Daloa</v>
          </cell>
          <cell r="C1916" t="str">
            <v>Ivory Coast (Cote d'Ivoire)</v>
          </cell>
        </row>
        <row r="1917">
          <cell r="B1917" t="str">
            <v>Djupivogur</v>
          </cell>
          <cell r="C1917" t="str">
            <v>Iceland</v>
          </cell>
        </row>
        <row r="1918">
          <cell r="B1918" t="str">
            <v>Katsina</v>
          </cell>
          <cell r="C1918" t="str">
            <v>Nigeria</v>
          </cell>
        </row>
        <row r="1919">
          <cell r="B1919" t="str">
            <v>Dunk Island</v>
          </cell>
          <cell r="C1919" t="str">
            <v>Australia</v>
          </cell>
        </row>
        <row r="1920">
          <cell r="B1920" t="str">
            <v>Dunkirk</v>
          </cell>
          <cell r="C1920" t="str">
            <v>United States</v>
          </cell>
        </row>
        <row r="1921">
          <cell r="B1921" t="str">
            <v>Kiwigana Lodge</v>
          </cell>
          <cell r="C1921" t="str">
            <v>Canada</v>
          </cell>
        </row>
        <row r="1922">
          <cell r="B1922" t="str">
            <v>Dakar</v>
          </cell>
          <cell r="C1922" t="str">
            <v>Senegal</v>
          </cell>
        </row>
        <row r="1923">
          <cell r="B1923" t="str">
            <v>Dikson</v>
          </cell>
          <cell r="C1923" t="str">
            <v>Russian Federation</v>
          </cell>
        </row>
        <row r="1924">
          <cell r="B1924" t="str">
            <v>Docker River</v>
          </cell>
          <cell r="C1924" t="str">
            <v>Australia</v>
          </cell>
        </row>
        <row r="1925">
          <cell r="B1925" t="str">
            <v>Douala</v>
          </cell>
          <cell r="C1925" t="str">
            <v>Cameroon</v>
          </cell>
        </row>
        <row r="1926">
          <cell r="B1926" t="str">
            <v>D'Albertis</v>
          </cell>
          <cell r="C1926" t="str">
            <v>Papua New Guinea</v>
          </cell>
        </row>
        <row r="1927">
          <cell r="B1927" t="str">
            <v>Dalian</v>
          </cell>
          <cell r="C1927" t="str">
            <v>China</v>
          </cell>
        </row>
        <row r="1928">
          <cell r="B1928" t="str">
            <v>Geilo</v>
          </cell>
          <cell r="C1928" t="str">
            <v>Norway</v>
          </cell>
        </row>
        <row r="1929">
          <cell r="B1929" t="str">
            <v>Dole</v>
          </cell>
          <cell r="C1929" t="str">
            <v>France</v>
          </cell>
        </row>
        <row r="1930">
          <cell r="B1930" t="str">
            <v>Del Rio</v>
          </cell>
          <cell r="C1930" t="str">
            <v>United States</v>
          </cell>
        </row>
        <row r="1931">
          <cell r="B1931" t="str">
            <v>Dillingham</v>
          </cell>
          <cell r="C1931" t="str">
            <v>United States</v>
          </cell>
        </row>
        <row r="1932">
          <cell r="B1932" t="str">
            <v>Duluth</v>
          </cell>
          <cell r="C1932" t="str">
            <v>United States</v>
          </cell>
        </row>
        <row r="1933">
          <cell r="B1933" t="str">
            <v>Dalat</v>
          </cell>
          <cell r="C1933" t="str">
            <v>Vietnam</v>
          </cell>
        </row>
        <row r="1934">
          <cell r="B1934" t="str">
            <v>Dulkaninna</v>
          </cell>
          <cell r="C1934" t="str">
            <v>Australia</v>
          </cell>
        </row>
        <row r="1935">
          <cell r="B1935" t="str">
            <v>Dillon</v>
          </cell>
          <cell r="C1935" t="str">
            <v>United States</v>
          </cell>
        </row>
        <row r="1936">
          <cell r="B1936" t="str">
            <v>Dalaman</v>
          </cell>
          <cell r="C1936" t="str">
            <v>Turkey</v>
          </cell>
        </row>
        <row r="1937">
          <cell r="B1937" t="str">
            <v>Dillon</v>
          </cell>
          <cell r="C1937" t="str">
            <v>United States</v>
          </cell>
        </row>
        <row r="1938">
          <cell r="B1938" t="str">
            <v>Dolomi</v>
          </cell>
          <cell r="C1938" t="str">
            <v>United States</v>
          </cell>
        </row>
        <row r="1939">
          <cell r="B1939" t="str">
            <v>Disneyland Paris</v>
          </cell>
          <cell r="C1939" t="str">
            <v>France</v>
          </cell>
        </row>
        <row r="1940">
          <cell r="B1940" t="str">
            <v>The Dalles</v>
          </cell>
          <cell r="C1940" t="str">
            <v>United States</v>
          </cell>
        </row>
        <row r="1941">
          <cell r="B1941" t="str">
            <v>Dali</v>
          </cell>
          <cell r="C1941" t="str">
            <v>China</v>
          </cell>
        </row>
        <row r="1942">
          <cell r="B1942" t="str">
            <v>Delissaville</v>
          </cell>
          <cell r="C1942" t="str">
            <v>Australia</v>
          </cell>
        </row>
        <row r="1943">
          <cell r="B1943" t="str">
            <v>Dillons Bay</v>
          </cell>
          <cell r="C1943" t="str">
            <v>Vanuatu</v>
          </cell>
        </row>
        <row r="1944">
          <cell r="B1944" t="str">
            <v>Dalanzadgad</v>
          </cell>
          <cell r="C1944" t="str">
            <v>Mongolia</v>
          </cell>
        </row>
        <row r="1945">
          <cell r="B1945" t="str">
            <v>Tucson</v>
          </cell>
          <cell r="C1945" t="str">
            <v>United States</v>
          </cell>
        </row>
        <row r="1946">
          <cell r="B1946" t="str">
            <v>Taraz</v>
          </cell>
          <cell r="C1946" t="str">
            <v>Kazakhstan</v>
          </cell>
        </row>
        <row r="1947">
          <cell r="B1947" t="str">
            <v>Doomadgee Mission</v>
          </cell>
          <cell r="C1947" t="str">
            <v>Australia</v>
          </cell>
        </row>
        <row r="1948">
          <cell r="B1948" t="str">
            <v>Moscow-Domodedovo</v>
          </cell>
          <cell r="C1948" t="str">
            <v>Russian Federation</v>
          </cell>
        </row>
        <row r="1949">
          <cell r="B1949" t="str">
            <v>Bangkok</v>
          </cell>
          <cell r="C1949" t="str">
            <v>Thailand</v>
          </cell>
        </row>
        <row r="1950">
          <cell r="B1950" t="str">
            <v>Dammam</v>
          </cell>
          <cell r="C1950" t="str">
            <v>Saudi Arabia</v>
          </cell>
        </row>
        <row r="1951">
          <cell r="B1951" t="str">
            <v>Deming</v>
          </cell>
          <cell r="C1951" t="str">
            <v>United States</v>
          </cell>
        </row>
        <row r="1952">
          <cell r="B1952" t="str">
            <v>Sedalia</v>
          </cell>
          <cell r="C1952" t="str">
            <v>United States</v>
          </cell>
        </row>
        <row r="1953">
          <cell r="B1953" t="str">
            <v>Dhamar</v>
          </cell>
          <cell r="C1953" t="str">
            <v>Yemen</v>
          </cell>
        </row>
        <row r="1954">
          <cell r="B1954" t="str">
            <v>Dammam</v>
          </cell>
          <cell r="C1954" t="str">
            <v>Saudi Arabia</v>
          </cell>
        </row>
        <row r="1955">
          <cell r="B1955" t="str">
            <v>Diamantino</v>
          </cell>
          <cell r="C1955" t="str">
            <v>Brazil</v>
          </cell>
        </row>
        <row r="1956">
          <cell r="B1956" t="str">
            <v>Dimapur</v>
          </cell>
          <cell r="C1956" t="str">
            <v>India</v>
          </cell>
        </row>
        <row r="1957">
          <cell r="B1957" t="str">
            <v>Okinawa</v>
          </cell>
          <cell r="C1957" t="str">
            <v>Japan</v>
          </cell>
        </row>
        <row r="1958">
          <cell r="B1958" t="str">
            <v>Dunbar</v>
          </cell>
          <cell r="C1958" t="str">
            <v>Australia</v>
          </cell>
        </row>
        <row r="1959">
          <cell r="B1959" t="str">
            <v>Danane</v>
          </cell>
          <cell r="C1959" t="str">
            <v>Ivory Coast (Cote d'Ivoire)</v>
          </cell>
        </row>
        <row r="1960">
          <cell r="B1960" t="str">
            <v>Dundee, Angus</v>
          </cell>
          <cell r="C1960" t="str">
            <v>United Kingdom</v>
          </cell>
        </row>
        <row r="1961">
          <cell r="B1961" t="str">
            <v>Dallas/Ft Worth</v>
          </cell>
          <cell r="C1961" t="str">
            <v>United States</v>
          </cell>
        </row>
        <row r="1962">
          <cell r="B1962" t="str">
            <v>Derna</v>
          </cell>
          <cell r="C1962" t="str">
            <v>Libya</v>
          </cell>
        </row>
        <row r="1963">
          <cell r="B1963" t="str">
            <v>Doongan</v>
          </cell>
          <cell r="C1963" t="str">
            <v>Australia</v>
          </cell>
        </row>
        <row r="1964">
          <cell r="B1964" t="str">
            <v>Dunhuang</v>
          </cell>
          <cell r="C1964" t="str">
            <v>China</v>
          </cell>
        </row>
        <row r="1965">
          <cell r="B1965" t="str">
            <v>Wad Medani</v>
          </cell>
          <cell r="C1965" t="str">
            <v>Sudan</v>
          </cell>
        </row>
        <row r="1966">
          <cell r="B1966" t="str">
            <v>Dnipropetrovsk</v>
          </cell>
          <cell r="C1966" t="str">
            <v>Ukraine</v>
          </cell>
        </row>
        <row r="1967">
          <cell r="B1967" t="str">
            <v>Augusta</v>
          </cell>
          <cell r="C1967" t="str">
            <v>United States</v>
          </cell>
        </row>
        <row r="1968">
          <cell r="B1968" t="str">
            <v>Denham</v>
          </cell>
          <cell r="C1968" t="str">
            <v>Australia</v>
          </cell>
        </row>
        <row r="1969">
          <cell r="B1969" t="str">
            <v>Dalton</v>
          </cell>
          <cell r="C1969" t="str">
            <v>United States</v>
          </cell>
        </row>
        <row r="1970">
          <cell r="B1970" t="str">
            <v>Dianopolis</v>
          </cell>
          <cell r="C1970" t="str">
            <v>Brazil</v>
          </cell>
        </row>
        <row r="1971">
          <cell r="B1971" t="str">
            <v>Dang</v>
          </cell>
          <cell r="C1971" t="str">
            <v>Nepal</v>
          </cell>
        </row>
        <row r="1972">
          <cell r="B1972" t="str">
            <v>Deniliquin</v>
          </cell>
          <cell r="C1972" t="str">
            <v>Australia</v>
          </cell>
        </row>
        <row r="1973">
          <cell r="B1973" t="str">
            <v>Dinard</v>
          </cell>
          <cell r="C1973" t="str">
            <v>France</v>
          </cell>
        </row>
        <row r="1974">
          <cell r="B1974" t="str">
            <v>Denison</v>
          </cell>
          <cell r="C1974" t="str">
            <v>United States</v>
          </cell>
        </row>
        <row r="1975">
          <cell r="B1975" t="str">
            <v>Santa Ana</v>
          </cell>
          <cell r="C1975" t="str">
            <v>United States</v>
          </cell>
        </row>
        <row r="1976">
          <cell r="B1976" t="str">
            <v>Dinangat</v>
          </cell>
          <cell r="C1976" t="str">
            <v>Papua New Guinea</v>
          </cell>
        </row>
        <row r="1977">
          <cell r="B1977" t="str">
            <v>Danville</v>
          </cell>
          <cell r="C1977" t="str">
            <v>United States</v>
          </cell>
        </row>
        <row r="1978">
          <cell r="B1978" t="str">
            <v>Dinder</v>
          </cell>
          <cell r="C1978" t="str">
            <v>Sudan</v>
          </cell>
        </row>
        <row r="1979">
          <cell r="B1979" t="str">
            <v>Denizli</v>
          </cell>
          <cell r="C1979" t="str">
            <v>Turkey</v>
          </cell>
        </row>
        <row r="1980">
          <cell r="B1980" t="str">
            <v>Doany</v>
          </cell>
          <cell r="C1980" t="str">
            <v>Madagascar</v>
          </cell>
        </row>
        <row r="1981">
          <cell r="B1981" t="str">
            <v>Dobo</v>
          </cell>
          <cell r="C1981" t="str">
            <v>Indonesia</v>
          </cell>
        </row>
        <row r="1982">
          <cell r="B1982" t="str">
            <v>Dornoch</v>
          </cell>
          <cell r="C1982" t="str">
            <v>United Kingdom</v>
          </cell>
        </row>
        <row r="1983">
          <cell r="B1983" t="str">
            <v>Dodoma</v>
          </cell>
          <cell r="C1983" t="str">
            <v>Tanzania</v>
          </cell>
        </row>
        <row r="1984">
          <cell r="B1984" t="str">
            <v>Djoemoe</v>
          </cell>
          <cell r="C1984" t="str">
            <v>Suriname</v>
          </cell>
        </row>
        <row r="1985">
          <cell r="B1985" t="str">
            <v>Dora Bay</v>
          </cell>
          <cell r="C1985" t="str">
            <v>United States</v>
          </cell>
        </row>
        <row r="1986">
          <cell r="B1986" t="str">
            <v>Dongola</v>
          </cell>
          <cell r="C1986" t="str">
            <v>Sudan</v>
          </cell>
        </row>
        <row r="1987">
          <cell r="B1987" t="str">
            <v>Doha</v>
          </cell>
          <cell r="C1987" t="str">
            <v>Qatar</v>
          </cell>
        </row>
        <row r="1988">
          <cell r="B1988" t="str">
            <v>Doini Island</v>
          </cell>
          <cell r="C1988" t="str">
            <v>Papua New Guinea</v>
          </cell>
        </row>
        <row r="1989">
          <cell r="B1989" t="str">
            <v>Donetsk</v>
          </cell>
          <cell r="C1989" t="str">
            <v>Ukraine</v>
          </cell>
        </row>
        <row r="1990">
          <cell r="B1990" t="str">
            <v>Deauville</v>
          </cell>
          <cell r="C1990" t="str">
            <v>France</v>
          </cell>
        </row>
        <row r="1991">
          <cell r="B1991" t="str">
            <v>Dominica</v>
          </cell>
          <cell r="C1991" t="str">
            <v>Dominica</v>
          </cell>
        </row>
        <row r="1992">
          <cell r="B1992" t="str">
            <v>Dos Lagunas</v>
          </cell>
          <cell r="C1992" t="str">
            <v>Guatemala</v>
          </cell>
        </row>
        <row r="1993">
          <cell r="B1993" t="str">
            <v>Dorobisoro</v>
          </cell>
          <cell r="C1993" t="str">
            <v>Papua New Guinea</v>
          </cell>
        </row>
        <row r="1994">
          <cell r="B1994" t="str">
            <v>Dolpa</v>
          </cell>
          <cell r="C1994" t="str">
            <v>Nepal</v>
          </cell>
        </row>
        <row r="1995">
          <cell r="B1995" t="str">
            <v>Dori</v>
          </cell>
          <cell r="C1995" t="str">
            <v>Burkina Faso</v>
          </cell>
        </row>
        <row r="1996">
          <cell r="B1996" t="str">
            <v>Dios</v>
          </cell>
          <cell r="C1996" t="str">
            <v>Papua New Guinea</v>
          </cell>
        </row>
        <row r="1997">
          <cell r="B1997" t="str">
            <v>Dourados</v>
          </cell>
          <cell r="C1997" t="str">
            <v>Brazil</v>
          </cell>
        </row>
        <row r="1998">
          <cell r="B1998" t="str">
            <v>Dover-Cheswold</v>
          </cell>
          <cell r="C1998" t="str">
            <v>United States</v>
          </cell>
        </row>
        <row r="1999">
          <cell r="B1999" t="str">
            <v>Dongara</v>
          </cell>
          <cell r="C1999" t="str">
            <v>Australia</v>
          </cell>
        </row>
        <row r="2000">
          <cell r="B2000" t="str">
            <v>Dongying</v>
          </cell>
          <cell r="C2000" t="str">
            <v>China</v>
          </cell>
        </row>
        <row r="2001">
          <cell r="B2001" t="str">
            <v>West Chicago</v>
          </cell>
          <cell r="C2001" t="str">
            <v>United States</v>
          </cell>
        </row>
        <row r="2002">
          <cell r="B2002" t="str">
            <v>Dieppe</v>
          </cell>
          <cell r="C2002" t="str">
            <v>France</v>
          </cell>
        </row>
        <row r="2003">
          <cell r="B2003" t="str">
            <v>Dugway</v>
          </cell>
          <cell r="C2003" t="str">
            <v>United States</v>
          </cell>
        </row>
        <row r="2004">
          <cell r="B2004" t="str">
            <v>Deer Park</v>
          </cell>
          <cell r="C2004" t="str">
            <v>United States</v>
          </cell>
        </row>
        <row r="2005">
          <cell r="B2005" t="str">
            <v>Dipolog</v>
          </cell>
          <cell r="C2005" t="str">
            <v>Philippines</v>
          </cell>
        </row>
        <row r="2006">
          <cell r="B2006" t="str">
            <v>Devonport</v>
          </cell>
          <cell r="C2006" t="str">
            <v>Australia</v>
          </cell>
        </row>
        <row r="2007">
          <cell r="B2007" t="str">
            <v>Denpasar-Bali</v>
          </cell>
          <cell r="C2007" t="str">
            <v>Indonesia</v>
          </cell>
        </row>
        <row r="2008">
          <cell r="B2008" t="str">
            <v>Deputatsky</v>
          </cell>
          <cell r="C2008" t="str">
            <v>Russian Federation</v>
          </cell>
        </row>
        <row r="2009">
          <cell r="B2009" t="str">
            <v>Dumpu</v>
          </cell>
          <cell r="C2009" t="str">
            <v>Papua New Guinea</v>
          </cell>
        </row>
        <row r="2010">
          <cell r="B2010" t="str">
            <v>Daqing</v>
          </cell>
          <cell r="C2010" t="str">
            <v>China</v>
          </cell>
        </row>
        <row r="2011">
          <cell r="B2011" t="str">
            <v>Anchorage, Ak</v>
          </cell>
          <cell r="C2011" t="str">
            <v>United States</v>
          </cell>
        </row>
        <row r="2012">
          <cell r="B2012" t="str">
            <v>Duqm</v>
          </cell>
          <cell r="C2012" t="str">
            <v>Oman</v>
          </cell>
        </row>
        <row r="2013">
          <cell r="B2013" t="str">
            <v>New Smyrna Beach, Fl</v>
          </cell>
          <cell r="C2013" t="str">
            <v>United States</v>
          </cell>
        </row>
        <row r="2014">
          <cell r="B2014" t="str">
            <v>Peach Springs, Az</v>
          </cell>
          <cell r="C2014" t="str">
            <v>United States</v>
          </cell>
        </row>
        <row r="2015">
          <cell r="B2015" t="str">
            <v>Whitmore, Az</v>
          </cell>
          <cell r="C2015" t="str">
            <v>United States</v>
          </cell>
        </row>
        <row r="2016">
          <cell r="B2016" t="str">
            <v>Ketchikan, Ak</v>
          </cell>
          <cell r="C2016" t="str">
            <v>United States</v>
          </cell>
        </row>
        <row r="2017">
          <cell r="B2017" t="str">
            <v>Hualapai</v>
          </cell>
          <cell r="C2017" t="str">
            <v>United States</v>
          </cell>
        </row>
        <row r="2018">
          <cell r="B2018" t="str">
            <v>Mercury</v>
          </cell>
          <cell r="C2018" t="str">
            <v>United States</v>
          </cell>
        </row>
        <row r="2019">
          <cell r="B2019" t="str">
            <v>Derby</v>
          </cell>
          <cell r="C2019" t="str">
            <v>Australia</v>
          </cell>
        </row>
        <row r="2020">
          <cell r="B2020" t="str">
            <v>Dirico</v>
          </cell>
          <cell r="C2020" t="str">
            <v>Angola</v>
          </cell>
        </row>
        <row r="2021">
          <cell r="B2021" t="str">
            <v>Dorunda</v>
          </cell>
          <cell r="C2021" t="str">
            <v>Australia</v>
          </cell>
        </row>
        <row r="2022">
          <cell r="B2022" t="str">
            <v>Drummond Island</v>
          </cell>
          <cell r="C2022" t="str">
            <v>United States</v>
          </cell>
        </row>
        <row r="2023">
          <cell r="B2023" t="str">
            <v>Drift River</v>
          </cell>
          <cell r="C2023" t="str">
            <v>United States</v>
          </cell>
        </row>
        <row r="2024">
          <cell r="B2024" t="str">
            <v>Deering</v>
          </cell>
          <cell r="C2024" t="str">
            <v>United States</v>
          </cell>
        </row>
        <row r="2025">
          <cell r="B2025" t="str">
            <v>Dabra</v>
          </cell>
          <cell r="C2025" t="str">
            <v>Indonesia</v>
          </cell>
        </row>
        <row r="2026">
          <cell r="B2026" t="str">
            <v>De Ridder</v>
          </cell>
          <cell r="C2026" t="str">
            <v>United States</v>
          </cell>
        </row>
        <row r="2027">
          <cell r="B2027" t="str">
            <v>Drietabbetje</v>
          </cell>
          <cell r="C2027" t="str">
            <v>Suriname</v>
          </cell>
        </row>
        <row r="2028">
          <cell r="B2028" t="str">
            <v>Drake Bay</v>
          </cell>
          <cell r="C2028" t="str">
            <v>Costa Rica</v>
          </cell>
        </row>
        <row r="2029">
          <cell r="B2029" t="str">
            <v>Drama</v>
          </cell>
          <cell r="C2029" t="str">
            <v>Greece</v>
          </cell>
        </row>
        <row r="2030">
          <cell r="B2030" t="str">
            <v>Dirranbandi</v>
          </cell>
          <cell r="C2030" t="str">
            <v>Australia</v>
          </cell>
        </row>
        <row r="2031">
          <cell r="B2031" t="str">
            <v>Durango</v>
          </cell>
          <cell r="C2031" t="str">
            <v>United States</v>
          </cell>
        </row>
        <row r="2032">
          <cell r="B2032" t="str">
            <v>Durrie</v>
          </cell>
          <cell r="C2032" t="str">
            <v>Australia</v>
          </cell>
        </row>
        <row r="2033">
          <cell r="B2033" t="str">
            <v>Dresden</v>
          </cell>
          <cell r="C2033" t="str">
            <v>Germany</v>
          </cell>
        </row>
        <row r="2034">
          <cell r="B2034" t="str">
            <v>Del Rio</v>
          </cell>
          <cell r="C2034" t="str">
            <v>United States</v>
          </cell>
        </row>
        <row r="2035">
          <cell r="B2035" t="str">
            <v>Drummond</v>
          </cell>
          <cell r="C2035" t="str">
            <v>United States</v>
          </cell>
        </row>
        <row r="2036">
          <cell r="B2036" t="str">
            <v>Dharavandhoo Island</v>
          </cell>
          <cell r="C2036" t="str">
            <v>Maldives</v>
          </cell>
        </row>
        <row r="2037">
          <cell r="B2037" t="str">
            <v>Darwin</v>
          </cell>
          <cell r="C2037" t="str">
            <v>Australia</v>
          </cell>
        </row>
        <row r="2038">
          <cell r="B2038" t="str">
            <v>Dresden</v>
          </cell>
          <cell r="C2038" t="str">
            <v>Germany</v>
          </cell>
        </row>
        <row r="2039">
          <cell r="B2039" t="str">
            <v>Drysdale River</v>
          </cell>
          <cell r="C2039" t="str">
            <v>Australia</v>
          </cell>
        </row>
        <row r="2040">
          <cell r="B2040" t="str">
            <v>Doncaster/Sheffield</v>
          </cell>
          <cell r="C2040" t="str">
            <v>United Kingdom</v>
          </cell>
        </row>
        <row r="2041">
          <cell r="B2041" t="str">
            <v>Dschang</v>
          </cell>
          <cell r="C2041" t="str">
            <v>Cameroon</v>
          </cell>
        </row>
        <row r="2042">
          <cell r="B2042" t="str">
            <v>La Desirade</v>
          </cell>
          <cell r="C2042" t="str">
            <v>Guadeloupe</v>
          </cell>
        </row>
        <row r="2043">
          <cell r="B2043" t="str">
            <v>Dessie</v>
          </cell>
          <cell r="C2043" t="str">
            <v>Ethiopia</v>
          </cell>
        </row>
        <row r="2044">
          <cell r="B2044" t="str">
            <v>Dilasag</v>
          </cell>
          <cell r="C2044" t="str">
            <v>Philippines</v>
          </cell>
        </row>
        <row r="2045">
          <cell r="B2045" t="str">
            <v>Destin</v>
          </cell>
          <cell r="C2045" t="str">
            <v>United States</v>
          </cell>
        </row>
        <row r="2046">
          <cell r="B2046" t="str">
            <v>Dera Ismail Khan</v>
          </cell>
          <cell r="C2046" t="str">
            <v>Pakistan</v>
          </cell>
        </row>
        <row r="2047">
          <cell r="B2047" t="str">
            <v>Daru</v>
          </cell>
          <cell r="C2047" t="str">
            <v>Sierra Leone</v>
          </cell>
        </row>
        <row r="2048">
          <cell r="B2048" t="str">
            <v>Des Moines</v>
          </cell>
          <cell r="C2048" t="str">
            <v>United States</v>
          </cell>
        </row>
        <row r="2049">
          <cell r="B2049" t="str">
            <v>Ordos</v>
          </cell>
          <cell r="C2049" t="str">
            <v>China</v>
          </cell>
        </row>
        <row r="2050">
          <cell r="B2050" t="str">
            <v>Sondok</v>
          </cell>
          <cell r="C2050" t="str">
            <v>North Korea</v>
          </cell>
        </row>
        <row r="2051">
          <cell r="B2051" t="str">
            <v>Dansville</v>
          </cell>
          <cell r="C2051" t="str">
            <v>United States</v>
          </cell>
        </row>
        <row r="2052">
          <cell r="B2052" t="str">
            <v>Delta</v>
          </cell>
          <cell r="C2052" t="str">
            <v>United States</v>
          </cell>
        </row>
        <row r="2053">
          <cell r="B2053" t="str">
            <v>Datadawai</v>
          </cell>
          <cell r="C2053" t="str">
            <v>Indonesia</v>
          </cell>
        </row>
        <row r="2054">
          <cell r="B2054" t="str">
            <v>Daet</v>
          </cell>
          <cell r="C2054" t="str">
            <v>Philippines</v>
          </cell>
        </row>
        <row r="2055">
          <cell r="B2055" t="str">
            <v>Death Valley</v>
          </cell>
          <cell r="C2055" t="str">
            <v>United States</v>
          </cell>
        </row>
        <row r="2056">
          <cell r="B2056" t="str">
            <v>Diamantina</v>
          </cell>
          <cell r="C2056" t="str">
            <v>Brazil</v>
          </cell>
        </row>
        <row r="2057">
          <cell r="B2057" t="str">
            <v>Detroit Lakes</v>
          </cell>
          <cell r="C2057" t="str">
            <v>United States</v>
          </cell>
        </row>
        <row r="2058">
          <cell r="B2058" t="str">
            <v>Dortmund</v>
          </cell>
          <cell r="C2058" t="str">
            <v>Germany</v>
          </cell>
        </row>
        <row r="2059">
          <cell r="B2059" t="str">
            <v>Shreveport</v>
          </cell>
          <cell r="C2059" t="str">
            <v>United States</v>
          </cell>
        </row>
        <row r="2060">
          <cell r="B2060" t="str">
            <v>Decatur, Wa</v>
          </cell>
          <cell r="C2060" t="str">
            <v>United States</v>
          </cell>
        </row>
        <row r="2061">
          <cell r="B2061" t="str">
            <v>Detroit-Metro</v>
          </cell>
          <cell r="C2061" t="str">
            <v>United States</v>
          </cell>
        </row>
        <row r="2062">
          <cell r="B2062" t="str">
            <v>Detroit</v>
          </cell>
          <cell r="C2062" t="str">
            <v>United States</v>
          </cell>
        </row>
        <row r="2063">
          <cell r="B2063" t="str">
            <v>Durant</v>
          </cell>
          <cell r="C2063" t="str">
            <v>United States</v>
          </cell>
        </row>
        <row r="2064">
          <cell r="B2064" t="str">
            <v>Dublin</v>
          </cell>
          <cell r="C2064" t="str">
            <v>Ireland</v>
          </cell>
        </row>
        <row r="2065">
          <cell r="B2065" t="str">
            <v>Duncan</v>
          </cell>
          <cell r="C2065" t="str">
            <v>United States</v>
          </cell>
        </row>
        <row r="2066">
          <cell r="B2066" t="str">
            <v>Dunedin</v>
          </cell>
          <cell r="C2066" t="str">
            <v>New Zealand</v>
          </cell>
        </row>
        <row r="2067">
          <cell r="B2067" t="str">
            <v>Dundo</v>
          </cell>
          <cell r="C2067" t="str">
            <v>Angola</v>
          </cell>
        </row>
        <row r="2068">
          <cell r="B2068" t="str">
            <v>Duck, Nc</v>
          </cell>
          <cell r="C2068" t="str">
            <v>United States</v>
          </cell>
        </row>
        <row r="2069">
          <cell r="B2069" t="str">
            <v>Douglas</v>
          </cell>
          <cell r="C2069" t="str">
            <v>United States</v>
          </cell>
        </row>
        <row r="2070">
          <cell r="B2070" t="str">
            <v>Duisburg</v>
          </cell>
          <cell r="C2070" t="str">
            <v>Germany</v>
          </cell>
        </row>
        <row r="2071">
          <cell r="B2071" t="str">
            <v>DuBois</v>
          </cell>
          <cell r="C2071" t="str">
            <v>United States</v>
          </cell>
        </row>
        <row r="2072">
          <cell r="B2072" t="str">
            <v>Mtubatuba</v>
          </cell>
          <cell r="C2072" t="str">
            <v>South Africa</v>
          </cell>
        </row>
        <row r="2073">
          <cell r="B2073" t="str">
            <v>Dumai</v>
          </cell>
          <cell r="C2073" t="str">
            <v>Indonesia</v>
          </cell>
        </row>
        <row r="2074">
          <cell r="B2074" t="str">
            <v>Dundas</v>
          </cell>
          <cell r="C2074" t="str">
            <v>Greenland</v>
          </cell>
        </row>
        <row r="2075">
          <cell r="B2075" t="str">
            <v>Duncan</v>
          </cell>
          <cell r="C2075" t="str">
            <v>Canada</v>
          </cell>
        </row>
        <row r="2076">
          <cell r="B2076" t="str">
            <v>Durban</v>
          </cell>
          <cell r="C2076" t="str">
            <v>South Africa</v>
          </cell>
        </row>
        <row r="2077">
          <cell r="B2077" t="str">
            <v>Dusseldorf</v>
          </cell>
          <cell r="C2077" t="str">
            <v>Germany</v>
          </cell>
        </row>
        <row r="2078">
          <cell r="B2078" t="str">
            <v>Dutch Harbor</v>
          </cell>
          <cell r="C2078" t="str">
            <v>United States</v>
          </cell>
        </row>
        <row r="2079">
          <cell r="B2079" t="str">
            <v>Deva</v>
          </cell>
          <cell r="C2079" t="str">
            <v>Romania</v>
          </cell>
        </row>
        <row r="2080">
          <cell r="B2080" t="str">
            <v>Andavadoaka</v>
          </cell>
          <cell r="C2080" t="str">
            <v>Madagascar</v>
          </cell>
        </row>
        <row r="2081">
          <cell r="B2081" t="str">
            <v>Diavik</v>
          </cell>
          <cell r="C2081" t="str">
            <v>Canada</v>
          </cell>
        </row>
        <row r="2082">
          <cell r="B2082" t="str">
            <v>Devils Lake</v>
          </cell>
          <cell r="C2082" t="str">
            <v>United States</v>
          </cell>
        </row>
        <row r="2083">
          <cell r="B2083" t="str">
            <v>Davenport</v>
          </cell>
          <cell r="C2083" t="str">
            <v>United States</v>
          </cell>
        </row>
        <row r="2084">
          <cell r="B2084" t="str">
            <v>Davao</v>
          </cell>
          <cell r="C2084" t="str">
            <v>Philippines</v>
          </cell>
        </row>
        <row r="2085">
          <cell r="B2085" t="str">
            <v>Davenport Downs</v>
          </cell>
          <cell r="C2085" t="str">
            <v>Australia</v>
          </cell>
        </row>
        <row r="2086">
          <cell r="B2086" t="str">
            <v>Daly River Mission</v>
          </cell>
          <cell r="C2086" t="str">
            <v>Australia</v>
          </cell>
        </row>
        <row r="2087">
          <cell r="B2087" t="str">
            <v>Phoenix</v>
          </cell>
          <cell r="C2087" t="str">
            <v>United States</v>
          </cell>
        </row>
        <row r="2088">
          <cell r="B2088" t="str">
            <v>Dwamawa</v>
          </cell>
          <cell r="C2088" t="str">
            <v>Malawi</v>
          </cell>
        </row>
        <row r="2089">
          <cell r="B2089" t="str">
            <v>Soalala</v>
          </cell>
          <cell r="C2089" t="str">
            <v>Madagascar</v>
          </cell>
        </row>
        <row r="2090">
          <cell r="B2090" t="str">
            <v>Dubai</v>
          </cell>
          <cell r="C2090" t="str">
            <v>United Arab Emirates</v>
          </cell>
        </row>
        <row r="2091">
          <cell r="B2091" t="str">
            <v>Dawadmi</v>
          </cell>
          <cell r="C2091" t="str">
            <v>Saudi Arabia</v>
          </cell>
        </row>
        <row r="2092">
          <cell r="B2092" t="str">
            <v>Wright Air Force Base</v>
          </cell>
          <cell r="C2092" t="str">
            <v>United States</v>
          </cell>
        </row>
        <row r="2093">
          <cell r="B2093" t="str">
            <v>Houston</v>
          </cell>
          <cell r="C2093" t="str">
            <v>United States</v>
          </cell>
        </row>
        <row r="2094">
          <cell r="B2094" t="str">
            <v>Oklahoma City</v>
          </cell>
          <cell r="C2094" t="str">
            <v>United States</v>
          </cell>
        </row>
        <row r="2095">
          <cell r="B2095" t="str">
            <v>Kotte</v>
          </cell>
          <cell r="C2095" t="str">
            <v>Sri Lanka</v>
          </cell>
        </row>
        <row r="2096">
          <cell r="B2096" t="str">
            <v>Dwyer</v>
          </cell>
          <cell r="C2096" t="str">
            <v>Afghanistan</v>
          </cell>
        </row>
        <row r="2097">
          <cell r="B2097" t="str">
            <v>Orlando</v>
          </cell>
          <cell r="C2097" t="str">
            <v>United States</v>
          </cell>
        </row>
        <row r="2098">
          <cell r="B2098" t="str">
            <v>Les Deux Alpes</v>
          </cell>
          <cell r="C2098" t="str">
            <v>France</v>
          </cell>
        </row>
        <row r="2099">
          <cell r="B2099" t="str">
            <v>Dubai</v>
          </cell>
          <cell r="C2099" t="str">
            <v>United Arab Emirates</v>
          </cell>
        </row>
        <row r="2100">
          <cell r="B2100" t="str">
            <v>Dixie</v>
          </cell>
          <cell r="C2100" t="str">
            <v>Australia</v>
          </cell>
        </row>
        <row r="2101">
          <cell r="B2101" t="str">
            <v>Danbury</v>
          </cell>
          <cell r="C2101" t="str">
            <v>United States</v>
          </cell>
        </row>
        <row r="2102">
          <cell r="B2102" t="str">
            <v>Dysart</v>
          </cell>
          <cell r="C2102" t="str">
            <v>Australia</v>
          </cell>
        </row>
        <row r="2103">
          <cell r="B2103" t="str">
            <v>Zhangjiajie</v>
          </cell>
          <cell r="C2103" t="str">
            <v>China</v>
          </cell>
        </row>
        <row r="2104">
          <cell r="B2104" t="str">
            <v>Doylestown</v>
          </cell>
          <cell r="C2104" t="str">
            <v>United States</v>
          </cell>
        </row>
        <row r="2105">
          <cell r="B2105" t="str">
            <v>Diamantina Lakes</v>
          </cell>
          <cell r="C2105" t="str">
            <v>Australia</v>
          </cell>
        </row>
        <row r="2106">
          <cell r="B2106" t="str">
            <v>Danyang</v>
          </cell>
          <cell r="C2106" t="str">
            <v>China</v>
          </cell>
        </row>
        <row r="2107">
          <cell r="B2107" t="str">
            <v>Anadyr</v>
          </cell>
          <cell r="C2107" t="str">
            <v>Russian Federation</v>
          </cell>
        </row>
        <row r="2108">
          <cell r="B2108" t="str">
            <v>Abilene</v>
          </cell>
          <cell r="C2108" t="str">
            <v>United States</v>
          </cell>
        </row>
        <row r="2109">
          <cell r="B2109" t="str">
            <v>Dushanbe</v>
          </cell>
          <cell r="C2109" t="str">
            <v>Tajikistan</v>
          </cell>
        </row>
        <row r="2110">
          <cell r="B2110" t="str">
            <v>Daly Waters</v>
          </cell>
          <cell r="C2110" t="str">
            <v>Australia</v>
          </cell>
        </row>
        <row r="2111">
          <cell r="B2111" t="str">
            <v>Dzaoudzi</v>
          </cell>
          <cell r="C2111" t="str">
            <v>Mayotte</v>
          </cell>
        </row>
        <row r="2112">
          <cell r="B2112" t="str">
            <v>Agustin Codazzi</v>
          </cell>
          <cell r="C2112" t="str">
            <v>Colombia</v>
          </cell>
        </row>
        <row r="2113">
          <cell r="B2113" t="str">
            <v>Zhezkazgan</v>
          </cell>
          <cell r="C2113" t="str">
            <v>Kazakhstan</v>
          </cell>
        </row>
        <row r="2114">
          <cell r="B2114" t="str">
            <v>Durazno</v>
          </cell>
          <cell r="C2114" t="str">
            <v>Uruguay</v>
          </cell>
        </row>
        <row r="2115">
          <cell r="B2115" t="str">
            <v>Dazu</v>
          </cell>
          <cell r="C2115" t="str">
            <v>China</v>
          </cell>
        </row>
        <row r="2116">
          <cell r="B2116" t="str">
            <v>Eagle</v>
          </cell>
          <cell r="C2116" t="str">
            <v>United States</v>
          </cell>
        </row>
        <row r="2117">
          <cell r="B2117" t="str">
            <v>Abbse</v>
          </cell>
          <cell r="C2117" t="str">
            <v>Yemen</v>
          </cell>
        </row>
        <row r="2118">
          <cell r="B2118" t="str">
            <v>Emae Island</v>
          </cell>
          <cell r="C2118" t="str">
            <v>Vanuatu</v>
          </cell>
        </row>
        <row r="2119">
          <cell r="B2119" t="str">
            <v>Elenak</v>
          </cell>
          <cell r="C2119" t="str">
            <v>Marshall Islands</v>
          </cell>
        </row>
        <row r="2120">
          <cell r="B2120" t="str">
            <v>Nejran</v>
          </cell>
          <cell r="C2120" t="str">
            <v>Saudi Arabia</v>
          </cell>
        </row>
        <row r="2121">
          <cell r="B2121" t="str">
            <v>Wheatland</v>
          </cell>
          <cell r="C2121" t="str">
            <v>United States</v>
          </cell>
        </row>
        <row r="2122">
          <cell r="B2122" t="str">
            <v>Basel, Switzerland/Mulhouse</v>
          </cell>
          <cell r="C2122" t="str">
            <v>France</v>
          </cell>
        </row>
        <row r="2123">
          <cell r="B2123" t="str">
            <v>Kearney</v>
          </cell>
          <cell r="C2123" t="str">
            <v>United States</v>
          </cell>
        </row>
        <row r="2124">
          <cell r="B2124" t="str">
            <v>San Sebastian</v>
          </cell>
          <cell r="C2124" t="str">
            <v>Spain</v>
          </cell>
        </row>
        <row r="2125">
          <cell r="B2125" t="str">
            <v>Wenatchee</v>
          </cell>
          <cell r="C2125" t="str">
            <v>United States</v>
          </cell>
        </row>
        <row r="2126">
          <cell r="B2126" t="str">
            <v>Eau Claire</v>
          </cell>
          <cell r="C2126" t="str">
            <v>United States</v>
          </cell>
        </row>
        <row r="2127">
          <cell r="B2127" t="str">
            <v>Elba Island</v>
          </cell>
          <cell r="C2127" t="str">
            <v>Italy</v>
          </cell>
        </row>
        <row r="2128">
          <cell r="B2128" t="str">
            <v>Entebbe/Kampala</v>
          </cell>
          <cell r="C2128" t="str">
            <v>Uganda</v>
          </cell>
        </row>
        <row r="2129">
          <cell r="B2129" t="str">
            <v>El Obeid</v>
          </cell>
          <cell r="C2129" t="str">
            <v>Sudan</v>
          </cell>
        </row>
        <row r="2130">
          <cell r="B2130" t="str">
            <v>El Bagre</v>
          </cell>
          <cell r="C2130" t="str">
            <v>Colombia</v>
          </cell>
        </row>
        <row r="2131">
          <cell r="B2131" t="str">
            <v>El Bayadh</v>
          </cell>
          <cell r="C2131" t="str">
            <v>Algeria</v>
          </cell>
        </row>
        <row r="2132">
          <cell r="B2132" t="str">
            <v>Esbjerg</v>
          </cell>
          <cell r="C2132" t="str">
            <v>Denmark</v>
          </cell>
        </row>
        <row r="2133">
          <cell r="B2133" t="str">
            <v>Erbil</v>
          </cell>
          <cell r="C2133" t="str">
            <v>Iraq</v>
          </cell>
        </row>
        <row r="2134">
          <cell r="B2134" t="str">
            <v>El Borma</v>
          </cell>
          <cell r="C2134" t="str">
            <v>Tunisia</v>
          </cell>
        </row>
        <row r="2135">
          <cell r="B2135" t="str">
            <v>Ebadon Island</v>
          </cell>
          <cell r="C2135" t="str">
            <v>Marshall Islands</v>
          </cell>
        </row>
        <row r="2136">
          <cell r="B2136" t="str">
            <v>Ebon Island</v>
          </cell>
          <cell r="C2136" t="str">
            <v>Marshall Islands</v>
          </cell>
        </row>
        <row r="2137">
          <cell r="B2137" t="str">
            <v>Baton Rouge</v>
          </cell>
          <cell r="C2137" t="str">
            <v>United States</v>
          </cell>
        </row>
        <row r="2138">
          <cell r="B2138" t="str">
            <v>Webster City</v>
          </cell>
          <cell r="C2138" t="str">
            <v>United States</v>
          </cell>
        </row>
        <row r="2139">
          <cell r="B2139" t="str">
            <v>St. Etienne</v>
          </cell>
          <cell r="C2139" t="str">
            <v>France</v>
          </cell>
        </row>
        <row r="2140">
          <cell r="B2140" t="str">
            <v>Ebolowa</v>
          </cell>
          <cell r="C2140" t="str">
            <v>Cameroon</v>
          </cell>
        </row>
        <row r="2141">
          <cell r="B2141" t="str">
            <v>East Tawas</v>
          </cell>
          <cell r="C2141" t="str">
            <v>United States</v>
          </cell>
        </row>
        <row r="2142">
          <cell r="B2142" t="str">
            <v>Elizabeth City</v>
          </cell>
          <cell r="C2142" t="str">
            <v>United States</v>
          </cell>
        </row>
        <row r="2143">
          <cell r="B2143" t="str">
            <v>Echuca</v>
          </cell>
          <cell r="C2143" t="str">
            <v>Australia</v>
          </cell>
        </row>
        <row r="2144">
          <cell r="B2144" t="str">
            <v>Ercan</v>
          </cell>
          <cell r="C2144" t="str">
            <v>Cyprus</v>
          </cell>
        </row>
        <row r="2145">
          <cell r="B2145" t="str">
            <v>El Encanto</v>
          </cell>
          <cell r="C2145" t="str">
            <v>Colombia</v>
          </cell>
        </row>
        <row r="2146">
          <cell r="B2146" t="str">
            <v>Panama City</v>
          </cell>
          <cell r="C2146" t="str">
            <v>United States</v>
          </cell>
        </row>
        <row r="2147">
          <cell r="B2147" t="str">
            <v>El Charco</v>
          </cell>
          <cell r="C2147" t="str">
            <v>Colombia</v>
          </cell>
        </row>
        <row r="2148">
          <cell r="B2148" t="str">
            <v>Newcastle</v>
          </cell>
          <cell r="C2148" t="str">
            <v>United States</v>
          </cell>
        </row>
        <row r="2149">
          <cell r="B2149" t="str">
            <v>Edna Bay</v>
          </cell>
          <cell r="C2149" t="str">
            <v>United States</v>
          </cell>
        </row>
        <row r="2150">
          <cell r="B2150" t="str">
            <v>Eldebba</v>
          </cell>
          <cell r="C2150" t="str">
            <v>Sudan</v>
          </cell>
        </row>
        <row r="2151">
          <cell r="B2151" t="str">
            <v>Erldunda</v>
          </cell>
          <cell r="C2151" t="str">
            <v>Australia</v>
          </cell>
        </row>
        <row r="2152">
          <cell r="B2152" t="str">
            <v>Edenton</v>
          </cell>
          <cell r="C2152" t="str">
            <v>United States</v>
          </cell>
        </row>
        <row r="2153">
          <cell r="B2153" t="str">
            <v>Anchorage</v>
          </cell>
          <cell r="C2153" t="str">
            <v>United States</v>
          </cell>
        </row>
        <row r="2154">
          <cell r="B2154" t="str">
            <v>Edgewood</v>
          </cell>
          <cell r="C2154" t="str">
            <v>United States</v>
          </cell>
        </row>
        <row r="2155">
          <cell r="B2155" t="str">
            <v>Edinburgh</v>
          </cell>
          <cell r="C2155" t="str">
            <v>United Kingdom</v>
          </cell>
        </row>
        <row r="2156">
          <cell r="B2156" t="str">
            <v>El Dorado</v>
          </cell>
          <cell r="C2156" t="str">
            <v>United States</v>
          </cell>
        </row>
        <row r="2157">
          <cell r="B2157" t="str">
            <v>Eldoret</v>
          </cell>
          <cell r="C2157" t="str">
            <v>Kenya</v>
          </cell>
        </row>
        <row r="2158">
          <cell r="B2158" t="str">
            <v>La Roche</v>
          </cell>
          <cell r="C2158" t="str">
            <v>France</v>
          </cell>
        </row>
        <row r="2159">
          <cell r="B2159" t="str">
            <v>Edremit</v>
          </cell>
          <cell r="C2159" t="str">
            <v>Turkey</v>
          </cell>
        </row>
        <row r="2160">
          <cell r="B2160" t="str">
            <v>Erandique</v>
          </cell>
          <cell r="C2160" t="str">
            <v>Honduras</v>
          </cell>
        </row>
        <row r="2161">
          <cell r="B2161" t="str">
            <v>Pormpuraaw</v>
          </cell>
          <cell r="C2161" t="str">
            <v>Australia</v>
          </cell>
        </row>
        <row r="2162">
          <cell r="B2162" t="str">
            <v>Edwards Air Force Base</v>
          </cell>
          <cell r="C2162" t="str">
            <v>United States</v>
          </cell>
        </row>
        <row r="2163">
          <cell r="B2163" t="str">
            <v>Needles</v>
          </cell>
          <cell r="C2163" t="str">
            <v>United States</v>
          </cell>
        </row>
        <row r="2164">
          <cell r="B2164" t="str">
            <v>Eek</v>
          </cell>
          <cell r="C2164" t="str">
            <v>United States</v>
          </cell>
        </row>
        <row r="2165">
          <cell r="B2165" t="str">
            <v>Tudela</v>
          </cell>
          <cell r="C2165" t="str">
            <v>Spain</v>
          </cell>
        </row>
        <row r="2166">
          <cell r="B2166" t="str">
            <v>Albacete</v>
          </cell>
          <cell r="C2166" t="str">
            <v>Spain</v>
          </cell>
        </row>
        <row r="2167">
          <cell r="B2167" t="str">
            <v>Keene</v>
          </cell>
          <cell r="C2167" t="str">
            <v>United States</v>
          </cell>
        </row>
        <row r="2168">
          <cell r="B2168" t="str">
            <v>Pamplona</v>
          </cell>
          <cell r="C2168" t="str">
            <v>Spain</v>
          </cell>
        </row>
        <row r="2169">
          <cell r="B2169" t="str">
            <v>Reus</v>
          </cell>
          <cell r="C2169" t="str">
            <v>Spain</v>
          </cell>
        </row>
        <row r="2170">
          <cell r="B2170" t="str">
            <v>Leon</v>
          </cell>
          <cell r="C2170" t="str">
            <v>Spain</v>
          </cell>
        </row>
        <row r="2171">
          <cell r="B2171" t="str">
            <v>Eight Fathom Bight</v>
          </cell>
          <cell r="C2171" t="str">
            <v>United States</v>
          </cell>
        </row>
        <row r="2172">
          <cell r="B2172" t="str">
            <v>Houston-Ellington</v>
          </cell>
          <cell r="C2172" t="str">
            <v>United States</v>
          </cell>
        </row>
        <row r="2173">
          <cell r="B2173" t="str">
            <v>Efogi</v>
          </cell>
          <cell r="C2173" t="str">
            <v>Papua New Guinea</v>
          </cell>
        </row>
        <row r="2174">
          <cell r="B2174" t="str">
            <v>Newport</v>
          </cell>
          <cell r="C2174" t="str">
            <v>United States</v>
          </cell>
        </row>
        <row r="2175">
          <cell r="B2175" t="str">
            <v>Kefalonia</v>
          </cell>
          <cell r="C2175" t="str">
            <v>Greece</v>
          </cell>
        </row>
        <row r="2176">
          <cell r="B2176" t="str">
            <v>East Fork</v>
          </cell>
          <cell r="C2176" t="str">
            <v>United States</v>
          </cell>
        </row>
        <row r="2177">
          <cell r="B2177" t="str">
            <v>Jefferson</v>
          </cell>
          <cell r="C2177" t="str">
            <v>United States</v>
          </cell>
        </row>
        <row r="2178">
          <cell r="B2178" t="str">
            <v>Engati</v>
          </cell>
          <cell r="C2178" t="str">
            <v>Papua New Guinea</v>
          </cell>
        </row>
        <row r="2179">
          <cell r="B2179" t="str">
            <v>Bergerac</v>
          </cell>
          <cell r="C2179" t="str">
            <v>France</v>
          </cell>
        </row>
        <row r="2180">
          <cell r="B2180" t="str">
            <v>Vail/Eagle</v>
          </cell>
          <cell r="C2180" t="str">
            <v>United States</v>
          </cell>
        </row>
        <row r="2181">
          <cell r="B2181" t="str">
            <v>Valparaiso</v>
          </cell>
          <cell r="C2181" t="str">
            <v>United States</v>
          </cell>
        </row>
        <row r="2182">
          <cell r="B2182" t="str">
            <v>Neghelli</v>
          </cell>
          <cell r="C2182" t="str">
            <v>Ethiopia</v>
          </cell>
        </row>
        <row r="2183">
          <cell r="B2183" t="str">
            <v>Seghe</v>
          </cell>
          <cell r="C2183" t="str">
            <v>Solomon Islands</v>
          </cell>
        </row>
        <row r="2184">
          <cell r="B2184" t="str">
            <v>El Geneina</v>
          </cell>
          <cell r="C2184" t="str">
            <v>Sudan</v>
          </cell>
        </row>
        <row r="2185">
          <cell r="B2185" t="str">
            <v>Belgorod</v>
          </cell>
          <cell r="C2185" t="str">
            <v>Russian Federation</v>
          </cell>
        </row>
        <row r="2186">
          <cell r="B2186" t="str">
            <v>Eagle Pass</v>
          </cell>
          <cell r="C2186" t="str">
            <v>United States</v>
          </cell>
        </row>
        <row r="2187">
          <cell r="B2187" t="str">
            <v>Egilsstadir</v>
          </cell>
          <cell r="C2187" t="str">
            <v>Iceland</v>
          </cell>
        </row>
        <row r="2188">
          <cell r="B2188" t="str">
            <v>Eagle River</v>
          </cell>
          <cell r="C2188" t="str">
            <v>United States</v>
          </cell>
        </row>
        <row r="2189">
          <cell r="B2189" t="str">
            <v>Egegik</v>
          </cell>
          <cell r="C2189" t="str">
            <v>United States</v>
          </cell>
        </row>
        <row r="2190">
          <cell r="B2190" t="str">
            <v>El Bolson</v>
          </cell>
          <cell r="C2190" t="str">
            <v>Argentina</v>
          </cell>
        </row>
        <row r="2191">
          <cell r="B2191" t="str">
            <v>Cape Newenham</v>
          </cell>
          <cell r="C2191" t="str">
            <v>United States</v>
          </cell>
        </row>
        <row r="2192">
          <cell r="B2192" t="str">
            <v>East Hartford</v>
          </cell>
          <cell r="C2192" t="str">
            <v>United States</v>
          </cell>
        </row>
        <row r="2193">
          <cell r="B2193" t="str">
            <v>Eia</v>
          </cell>
          <cell r="C2193" t="str">
            <v>Papua New Guinea</v>
          </cell>
        </row>
        <row r="2194">
          <cell r="B2194" t="str">
            <v>Eisenach, Germany</v>
          </cell>
          <cell r="C2194" t="str">
            <v>Germany</v>
          </cell>
        </row>
        <row r="2195">
          <cell r="B2195" t="str">
            <v>Yeniseysk</v>
          </cell>
          <cell r="C2195" t="str">
            <v>Russian Federation</v>
          </cell>
        </row>
        <row r="2196">
          <cell r="B2196" t="str">
            <v>Einasleigh</v>
          </cell>
          <cell r="C2196" t="str">
            <v>Australia</v>
          </cell>
        </row>
        <row r="2197">
          <cell r="B2197" t="str">
            <v>Yeysk</v>
          </cell>
          <cell r="C2197" t="str">
            <v>Russian Federation</v>
          </cell>
        </row>
        <row r="2198">
          <cell r="B2198" t="str">
            <v>Fairbanks</v>
          </cell>
          <cell r="C2198" t="str">
            <v>United States</v>
          </cell>
        </row>
        <row r="2199">
          <cell r="B2199" t="str">
            <v>Eindhoven</v>
          </cell>
          <cell r="C2199" t="str">
            <v>Netherlands</v>
          </cell>
        </row>
        <row r="2200">
          <cell r="B2200" t="str">
            <v>Tortola</v>
          </cell>
          <cell r="C2200" t="str">
            <v>British Virgin Islands</v>
          </cell>
        </row>
        <row r="2201">
          <cell r="B2201" t="str">
            <v>Ein Yahav</v>
          </cell>
          <cell r="C2201" t="str">
            <v>Israel</v>
          </cell>
        </row>
        <row r="2202">
          <cell r="B2202" t="str">
            <v>Barrancabermeja</v>
          </cell>
          <cell r="C2202" t="str">
            <v>Colombia</v>
          </cell>
        </row>
        <row r="2203">
          <cell r="B2203" t="str">
            <v>Wedjh</v>
          </cell>
          <cell r="C2203" t="str">
            <v>Saudi Arabia</v>
          </cell>
        </row>
        <row r="2204">
          <cell r="B2204" t="str">
            <v>Ejina Banner</v>
          </cell>
          <cell r="C2204" t="str">
            <v>China</v>
          </cell>
        </row>
        <row r="2205">
          <cell r="B2205" t="str">
            <v>Enejet Island</v>
          </cell>
          <cell r="C2205" t="str">
            <v>Marshall Islands</v>
          </cell>
        </row>
        <row r="2206">
          <cell r="B2206" t="str">
            <v>Eureka</v>
          </cell>
          <cell r="C2206" t="str">
            <v>United States</v>
          </cell>
        </row>
        <row r="2207">
          <cell r="B2207" t="str">
            <v>Ekibastuz</v>
          </cell>
          <cell r="C2207" t="str">
            <v>Kazakhstan</v>
          </cell>
        </row>
        <row r="2208">
          <cell r="B2208" t="str">
            <v>Elkedra</v>
          </cell>
          <cell r="C2208" t="str">
            <v>Australia</v>
          </cell>
        </row>
        <row r="2209">
          <cell r="B2209" t="str">
            <v>Ekereku</v>
          </cell>
          <cell r="C2209" t="str">
            <v>Guyana</v>
          </cell>
        </row>
        <row r="2210">
          <cell r="B2210" t="str">
            <v>Elkhart</v>
          </cell>
          <cell r="C2210" t="str">
            <v>United States</v>
          </cell>
        </row>
        <row r="2211">
          <cell r="B2211" t="str">
            <v>Elkins</v>
          </cell>
          <cell r="C2211" t="str">
            <v>United States</v>
          </cell>
        </row>
        <row r="2212">
          <cell r="B2212" t="str">
            <v>Elko</v>
          </cell>
          <cell r="C2212" t="str">
            <v>United States</v>
          </cell>
        </row>
        <row r="2213">
          <cell r="B2213" t="str">
            <v>Shakhtersk</v>
          </cell>
          <cell r="C2213" t="str">
            <v>Russian Federation</v>
          </cell>
        </row>
        <row r="2214">
          <cell r="B2214" t="str">
            <v>Eskilstuna</v>
          </cell>
          <cell r="C2214" t="str">
            <v>Sweden</v>
          </cell>
        </row>
        <row r="2215">
          <cell r="B2215" t="str">
            <v>Elizabethtown</v>
          </cell>
          <cell r="C2215" t="str">
            <v>United States</v>
          </cell>
        </row>
        <row r="2216">
          <cell r="B2216" t="str">
            <v>Eagle Lake</v>
          </cell>
          <cell r="C2216" t="str">
            <v>United States</v>
          </cell>
        </row>
        <row r="2217">
          <cell r="B2217" t="str">
            <v>El Banco</v>
          </cell>
          <cell r="C2217" t="str">
            <v>Colombia</v>
          </cell>
        </row>
        <row r="2218">
          <cell r="B2218" t="str">
            <v>Elcho Island</v>
          </cell>
          <cell r="C2218" t="str">
            <v>Australia</v>
          </cell>
        </row>
        <row r="2219">
          <cell r="B2219" t="str">
            <v>El Dorado</v>
          </cell>
          <cell r="C2219" t="str">
            <v>United States</v>
          </cell>
        </row>
        <row r="2220">
          <cell r="B2220" t="str">
            <v>El Real</v>
          </cell>
          <cell r="C2220" t="str">
            <v>Panama</v>
          </cell>
        </row>
        <row r="2221">
          <cell r="B2221" t="str">
            <v>El Fasher</v>
          </cell>
          <cell r="C2221" t="str">
            <v>Sudan</v>
          </cell>
        </row>
        <row r="2222">
          <cell r="B2222" t="str">
            <v>El Golea</v>
          </cell>
          <cell r="C2222" t="str">
            <v>Algeria</v>
          </cell>
        </row>
        <row r="2223">
          <cell r="B2223" t="str">
            <v>North Eleuthera</v>
          </cell>
          <cell r="C2223" t="str">
            <v>Bahamas</v>
          </cell>
        </row>
        <row r="2224">
          <cell r="B2224" t="str">
            <v>Elim</v>
          </cell>
          <cell r="C2224" t="str">
            <v>United States</v>
          </cell>
        </row>
        <row r="2225">
          <cell r="B2225" t="str">
            <v>El Recreo</v>
          </cell>
          <cell r="C2225" t="str">
            <v>Colombia</v>
          </cell>
        </row>
        <row r="2226">
          <cell r="B2226" t="str">
            <v>Elk City</v>
          </cell>
          <cell r="C2226" t="str">
            <v>United States</v>
          </cell>
        </row>
        <row r="2227">
          <cell r="B2227" t="str">
            <v>Ellisras</v>
          </cell>
          <cell r="C2227" t="str">
            <v>South Africa</v>
          </cell>
        </row>
        <row r="2228">
          <cell r="B2228" t="str">
            <v>Elmira</v>
          </cell>
          <cell r="C2228" t="str">
            <v>United States</v>
          </cell>
        </row>
        <row r="2229">
          <cell r="B2229" t="str">
            <v>Ellensburg</v>
          </cell>
          <cell r="C2229" t="str">
            <v>United States</v>
          </cell>
        </row>
        <row r="2230">
          <cell r="B2230" t="str">
            <v>Eldorado</v>
          </cell>
          <cell r="C2230" t="str">
            <v>Argentina</v>
          </cell>
        </row>
        <row r="2231">
          <cell r="B2231" t="str">
            <v>El Paso</v>
          </cell>
          <cell r="C2231" t="str">
            <v>United States</v>
          </cell>
        </row>
        <row r="2232">
          <cell r="B2232" t="str">
            <v>Gassim</v>
          </cell>
          <cell r="C2232" t="str">
            <v>Saudi Arabia</v>
          </cell>
        </row>
        <row r="2233">
          <cell r="B2233" t="str">
            <v>Elelim, Irian Jaya</v>
          </cell>
          <cell r="C2233" t="str">
            <v>Indonesia</v>
          </cell>
        </row>
        <row r="2234">
          <cell r="B2234" t="str">
            <v>East London</v>
          </cell>
          <cell r="C2234" t="str">
            <v>South Africa</v>
          </cell>
        </row>
        <row r="2235">
          <cell r="B2235" t="str">
            <v>EL-Tor</v>
          </cell>
          <cell r="C2235" t="str">
            <v>Egypt</v>
          </cell>
        </row>
        <row r="2236">
          <cell r="B2236" t="str">
            <v>El Oued</v>
          </cell>
          <cell r="C2236" t="str">
            <v>Algeria</v>
          </cell>
        </row>
        <row r="2237">
          <cell r="B2237" t="str">
            <v>Elfin Cove</v>
          </cell>
          <cell r="C2237" t="str">
            <v>United States</v>
          </cell>
        </row>
        <row r="2238">
          <cell r="B2238" t="str">
            <v>Ellamar</v>
          </cell>
          <cell r="C2238" t="str">
            <v>United States</v>
          </cell>
        </row>
        <row r="2239">
          <cell r="B2239" t="str">
            <v>El Tigre</v>
          </cell>
          <cell r="C2239" t="str">
            <v>Venezuela</v>
          </cell>
        </row>
        <row r="2240">
          <cell r="B2240" t="str">
            <v>Ely</v>
          </cell>
          <cell r="C2240" t="str">
            <v>United States</v>
          </cell>
        </row>
        <row r="2241">
          <cell r="B2241" t="str">
            <v>Wellsville</v>
          </cell>
          <cell r="C2241" t="str">
            <v>United States</v>
          </cell>
        </row>
        <row r="2242">
          <cell r="B2242" t="str">
            <v>East Midlands</v>
          </cell>
          <cell r="C2242" t="str">
            <v>United Kingdom</v>
          </cell>
        </row>
        <row r="2243">
          <cell r="B2243" t="str">
            <v>San Francisco</v>
          </cell>
          <cell r="C2243" t="str">
            <v>United States</v>
          </cell>
        </row>
        <row r="2244">
          <cell r="B2244" t="str">
            <v>Emerald</v>
          </cell>
          <cell r="C2244" t="str">
            <v>Australia</v>
          </cell>
        </row>
        <row r="2245">
          <cell r="B2245" t="str">
            <v>Emden</v>
          </cell>
          <cell r="C2245" t="str">
            <v>Germany</v>
          </cell>
        </row>
        <row r="2246">
          <cell r="B2246" t="str">
            <v>Empangeni</v>
          </cell>
          <cell r="C2246" t="str">
            <v>South Africa</v>
          </cell>
        </row>
        <row r="2247">
          <cell r="B2247" t="str">
            <v>Emirau Island</v>
          </cell>
          <cell r="C2247" t="str">
            <v>Papua New Guinea</v>
          </cell>
        </row>
        <row r="2248">
          <cell r="B2248" t="str">
            <v>Emmonak</v>
          </cell>
          <cell r="C2248" t="str">
            <v>United States</v>
          </cell>
        </row>
        <row r="2249">
          <cell r="B2249" t="str">
            <v>Emmen</v>
          </cell>
          <cell r="C2249" t="str">
            <v>Switzerland</v>
          </cell>
        </row>
        <row r="2250">
          <cell r="B2250" t="str">
            <v>Kemmerer</v>
          </cell>
          <cell r="C2250" t="str">
            <v>United States</v>
          </cell>
        </row>
        <row r="2251">
          <cell r="B2251" t="str">
            <v>Nema</v>
          </cell>
          <cell r="C2251" t="str">
            <v>Mauritania</v>
          </cell>
        </row>
        <row r="2252">
          <cell r="B2252" t="str">
            <v>Emo</v>
          </cell>
          <cell r="C2252" t="str">
            <v>Papua New Guinea</v>
          </cell>
        </row>
        <row r="2253">
          <cell r="B2253" t="str">
            <v>Emporia</v>
          </cell>
          <cell r="C2253" t="str">
            <v>United States</v>
          </cell>
        </row>
        <row r="2254">
          <cell r="B2254" t="str">
            <v>Embessa</v>
          </cell>
          <cell r="C2254" t="str">
            <v>Papua New Guinea</v>
          </cell>
        </row>
        <row r="2255">
          <cell r="B2255" t="str">
            <v>El Monte</v>
          </cell>
          <cell r="C2255" t="str">
            <v>United States</v>
          </cell>
        </row>
        <row r="2256">
          <cell r="B2256" t="str">
            <v>El Maiten</v>
          </cell>
          <cell r="C2256" t="str">
            <v>Argentina</v>
          </cell>
        </row>
        <row r="2257">
          <cell r="B2257" t="str">
            <v>El-Minya</v>
          </cell>
          <cell r="C2257" t="str">
            <v>Egypt</v>
          </cell>
        </row>
        <row r="2258">
          <cell r="B2258" t="str">
            <v>Kenai</v>
          </cell>
          <cell r="C2258" t="str">
            <v>United States</v>
          </cell>
        </row>
        <row r="2259">
          <cell r="B2259" t="str">
            <v>Eneabba</v>
          </cell>
          <cell r="C2259" t="str">
            <v>Australia</v>
          </cell>
        </row>
        <row r="2260">
          <cell r="B2260" t="str">
            <v>Nancy</v>
          </cell>
          <cell r="C2260" t="str">
            <v>France</v>
          </cell>
        </row>
        <row r="2261">
          <cell r="B2261" t="str">
            <v>Enid</v>
          </cell>
          <cell r="C2261" t="str">
            <v>United States</v>
          </cell>
        </row>
        <row r="2262">
          <cell r="B2262" t="str">
            <v>Ende</v>
          </cell>
          <cell r="C2262" t="str">
            <v>Indonesia</v>
          </cell>
        </row>
        <row r="2263">
          <cell r="B2263" t="str">
            <v>Enontekio</v>
          </cell>
          <cell r="C2263" t="str">
            <v>Finland</v>
          </cell>
        </row>
        <row r="2264">
          <cell r="B2264" t="str">
            <v>Enshi</v>
          </cell>
          <cell r="C2264" t="str">
            <v>China</v>
          </cell>
        </row>
        <row r="2265">
          <cell r="B2265" t="str">
            <v>El Nido</v>
          </cell>
          <cell r="C2265" t="str">
            <v>Philippines</v>
          </cell>
        </row>
        <row r="2266">
          <cell r="B2266" t="str">
            <v>El Naranjo</v>
          </cell>
          <cell r="C2266" t="str">
            <v>Guatemala</v>
          </cell>
        </row>
        <row r="2267">
          <cell r="B2267" t="str">
            <v>Enniskillen</v>
          </cell>
          <cell r="C2267" t="str">
            <v>United Kingdom</v>
          </cell>
        </row>
        <row r="2268">
          <cell r="B2268" t="str">
            <v>Centralia</v>
          </cell>
          <cell r="C2268" t="str">
            <v>United States</v>
          </cell>
        </row>
        <row r="2269">
          <cell r="B2269" t="str">
            <v>Nenana</v>
          </cell>
          <cell r="C2269" t="str">
            <v>United States</v>
          </cell>
        </row>
        <row r="2270">
          <cell r="B2270" t="str">
            <v>Encarnacion</v>
          </cell>
          <cell r="C2270" t="str">
            <v>Paraguay</v>
          </cell>
        </row>
        <row r="2271">
          <cell r="B2271" t="str">
            <v>Soto Cano, Honduras</v>
          </cell>
          <cell r="C2271" t="str">
            <v>Honduras</v>
          </cell>
        </row>
        <row r="2272">
          <cell r="B2272" t="str">
            <v>Enschede</v>
          </cell>
          <cell r="C2272" t="str">
            <v>Netherlands</v>
          </cell>
        </row>
        <row r="2273">
          <cell r="B2273" t="str">
            <v>Enewetak Island</v>
          </cell>
          <cell r="C2273" t="str">
            <v>Marshall Islands</v>
          </cell>
        </row>
        <row r="2274">
          <cell r="B2274" t="str">
            <v>Enugu</v>
          </cell>
          <cell r="C2274" t="str">
            <v>Nigeria</v>
          </cell>
        </row>
        <row r="2275">
          <cell r="B2275" t="str">
            <v>Wendover</v>
          </cell>
          <cell r="C2275" t="str">
            <v>United States</v>
          </cell>
        </row>
        <row r="2276">
          <cell r="B2276" t="str">
            <v>Kenosha</v>
          </cell>
          <cell r="C2276" t="str">
            <v>United States</v>
          </cell>
        </row>
        <row r="2277">
          <cell r="B2277" t="str">
            <v>Yan'An</v>
          </cell>
          <cell r="C2277" t="str">
            <v>China</v>
          </cell>
        </row>
        <row r="2278">
          <cell r="B2278" t="str">
            <v>Medellin</v>
          </cell>
          <cell r="C2278" t="str">
            <v>Colombia</v>
          </cell>
        </row>
        <row r="2279">
          <cell r="B2279" t="str">
            <v>Eday, Orkney Island</v>
          </cell>
          <cell r="C2279" t="str">
            <v>United Kingdom</v>
          </cell>
        </row>
        <row r="2280">
          <cell r="B2280" t="str">
            <v>Keokuk</v>
          </cell>
          <cell r="C2280" t="str">
            <v>United States</v>
          </cell>
        </row>
        <row r="2281">
          <cell r="B2281" t="str">
            <v>El Dorado</v>
          </cell>
          <cell r="C2281" t="str">
            <v>Venezuela</v>
          </cell>
        </row>
        <row r="2282">
          <cell r="B2282" t="str">
            <v>Neosho</v>
          </cell>
          <cell r="C2282" t="str">
            <v>United States</v>
          </cell>
        </row>
        <row r="2283">
          <cell r="B2283" t="str">
            <v>Elorza</v>
          </cell>
          <cell r="C2283" t="str">
            <v>Venezuela</v>
          </cell>
        </row>
        <row r="2284">
          <cell r="B2284" t="str">
            <v>El Palomar</v>
          </cell>
          <cell r="C2284" t="str">
            <v>Argentina</v>
          </cell>
        </row>
        <row r="2285">
          <cell r="B2285" t="str">
            <v>Weeping Water</v>
          </cell>
          <cell r="C2285" t="str">
            <v>United States</v>
          </cell>
        </row>
        <row r="2286">
          <cell r="B2286" t="str">
            <v>Ephrata</v>
          </cell>
          <cell r="C2286" t="str">
            <v>United States</v>
          </cell>
        </row>
        <row r="2287">
          <cell r="B2287" t="str">
            <v>Epi</v>
          </cell>
          <cell r="C2287" t="str">
            <v>Vanuatu</v>
          </cell>
        </row>
        <row r="2288">
          <cell r="B2288" t="str">
            <v>Episkopi</v>
          </cell>
          <cell r="C2288" t="str">
            <v>Cyprus</v>
          </cell>
        </row>
        <row r="2289">
          <cell r="B2289" t="str">
            <v>Epinal</v>
          </cell>
          <cell r="C2289" t="str">
            <v>France</v>
          </cell>
        </row>
        <row r="2290">
          <cell r="B2290" t="str">
            <v>Epena</v>
          </cell>
          <cell r="C2290" t="str">
            <v>Congo</v>
          </cell>
        </row>
        <row r="2291">
          <cell r="B2291" t="str">
            <v>Esperance</v>
          </cell>
          <cell r="C2291" t="str">
            <v>Australia</v>
          </cell>
        </row>
        <row r="2292">
          <cell r="B2292" t="str">
            <v>Samana</v>
          </cell>
          <cell r="C2292" t="str">
            <v>Dominican Republic</v>
          </cell>
        </row>
        <row r="2293">
          <cell r="B2293" t="str">
            <v>Eliptamin</v>
          </cell>
          <cell r="C2293" t="str">
            <v>Papua New Guinea</v>
          </cell>
        </row>
        <row r="2294">
          <cell r="B2294" t="str">
            <v>Parnu</v>
          </cell>
          <cell r="C2294" t="str">
            <v>Estonia</v>
          </cell>
        </row>
        <row r="2295">
          <cell r="B2295" t="str">
            <v>Esquel</v>
          </cell>
          <cell r="C2295" t="str">
            <v>Argentina</v>
          </cell>
        </row>
        <row r="2296">
          <cell r="B2296" t="str">
            <v>Erigavo</v>
          </cell>
          <cell r="C2296" t="str">
            <v>Somalia</v>
          </cell>
        </row>
        <row r="2297">
          <cell r="B2297" t="str">
            <v>Ernabella</v>
          </cell>
          <cell r="C2297" t="str">
            <v>Australia</v>
          </cell>
        </row>
        <row r="2298">
          <cell r="B2298" t="str">
            <v>Erzincan</v>
          </cell>
          <cell r="C2298" t="str">
            <v>Turkey</v>
          </cell>
        </row>
        <row r="2299">
          <cell r="B2299" t="str">
            <v>Berdiansk</v>
          </cell>
          <cell r="C2299" t="str">
            <v>Ukraine</v>
          </cell>
        </row>
        <row r="2300">
          <cell r="B2300" t="str">
            <v>Erave</v>
          </cell>
          <cell r="C2300" t="str">
            <v>Papua New Guinea</v>
          </cell>
        </row>
        <row r="2301">
          <cell r="B2301" t="str">
            <v>Erfurt</v>
          </cell>
          <cell r="C2301" t="str">
            <v>Germany</v>
          </cell>
        </row>
        <row r="2302">
          <cell r="B2302" t="str">
            <v>Yerbogachen</v>
          </cell>
          <cell r="C2302" t="str">
            <v>Russian Federation</v>
          </cell>
        </row>
        <row r="2303">
          <cell r="B2303" t="str">
            <v>Errachidia</v>
          </cell>
          <cell r="C2303" t="str">
            <v>Morocco</v>
          </cell>
        </row>
        <row r="2304">
          <cell r="B2304" t="str">
            <v>Erie</v>
          </cell>
          <cell r="C2304" t="str">
            <v>United States</v>
          </cell>
        </row>
        <row r="2305">
          <cell r="B2305" t="str">
            <v>Erenhot</v>
          </cell>
          <cell r="C2305" t="str">
            <v>China</v>
          </cell>
        </row>
        <row r="2306">
          <cell r="B2306" t="str">
            <v>Erechim</v>
          </cell>
          <cell r="C2306" t="str">
            <v>Brazil</v>
          </cell>
        </row>
        <row r="2307">
          <cell r="B2307" t="str">
            <v>Eirunepe</v>
          </cell>
          <cell r="C2307" t="str">
            <v>Brazil</v>
          </cell>
        </row>
        <row r="2308">
          <cell r="B2308" t="str">
            <v>Eldred Rock</v>
          </cell>
          <cell r="C2308" t="str">
            <v>United States</v>
          </cell>
        </row>
        <row r="2309">
          <cell r="B2309" t="str">
            <v>Elrose Mine</v>
          </cell>
          <cell r="C2309" t="str">
            <v>Australia</v>
          </cell>
        </row>
        <row r="2310">
          <cell r="B2310" t="str">
            <v>Errol</v>
          </cell>
          <cell r="C2310" t="str">
            <v>United States</v>
          </cell>
        </row>
        <row r="2311">
          <cell r="B2311" t="str">
            <v>Windhoek-Eros</v>
          </cell>
          <cell r="C2311" t="str">
            <v>Namibia</v>
          </cell>
        </row>
        <row r="2312">
          <cell r="B2312" t="str">
            <v>Erdenet</v>
          </cell>
          <cell r="C2312" t="str">
            <v>Mongolia</v>
          </cell>
        </row>
        <row r="2313">
          <cell r="B2313" t="str">
            <v>Erume</v>
          </cell>
          <cell r="C2313" t="str">
            <v>Papua New Guinea</v>
          </cell>
        </row>
        <row r="2314">
          <cell r="B2314" t="str">
            <v>Kerrville</v>
          </cell>
          <cell r="C2314" t="str">
            <v>United States</v>
          </cell>
        </row>
        <row r="2315">
          <cell r="B2315" t="str">
            <v>Erzurum</v>
          </cell>
          <cell r="C2315" t="str">
            <v>Turkey</v>
          </cell>
        </row>
        <row r="2316">
          <cell r="B2316" t="str">
            <v>Esa'ala</v>
          </cell>
          <cell r="C2316" t="str">
            <v>Papua New Guinea</v>
          </cell>
        </row>
        <row r="2317">
          <cell r="B2317" t="str">
            <v>Ankara</v>
          </cell>
          <cell r="C2317" t="str">
            <v>Turkey</v>
          </cell>
        </row>
        <row r="2318">
          <cell r="B2318" t="str">
            <v>Escanaba</v>
          </cell>
          <cell r="C2318" t="str">
            <v>United States</v>
          </cell>
        </row>
        <row r="2319">
          <cell r="B2319" t="str">
            <v>Eastsound</v>
          </cell>
          <cell r="C2319" t="str">
            <v>United States</v>
          </cell>
        </row>
        <row r="2320">
          <cell r="B2320" t="str">
            <v>Ensenada</v>
          </cell>
          <cell r="C2320" t="str">
            <v>Mexico</v>
          </cell>
        </row>
        <row r="2321">
          <cell r="B2321" t="str">
            <v>Alexandria</v>
          </cell>
          <cell r="C2321" t="str">
            <v>United States</v>
          </cell>
        </row>
        <row r="2322">
          <cell r="B2322" t="str">
            <v>Mariscal Estigarribia</v>
          </cell>
          <cell r="C2322" t="str">
            <v>Paraguay</v>
          </cell>
        </row>
        <row r="2323">
          <cell r="B2323" t="str">
            <v>Shoreham-by-sea</v>
          </cell>
          <cell r="C2323" t="str">
            <v>United Kingdom</v>
          </cell>
        </row>
        <row r="2324">
          <cell r="B2324" t="str">
            <v>Espinosa</v>
          </cell>
          <cell r="C2324" t="str">
            <v>Brazil</v>
          </cell>
        </row>
        <row r="2325">
          <cell r="B2325" t="str">
            <v>Eskisehir</v>
          </cell>
          <cell r="C2325" t="str">
            <v>Turkey</v>
          </cell>
        </row>
        <row r="2326">
          <cell r="B2326" t="str">
            <v>Elista</v>
          </cell>
          <cell r="C2326" t="str">
            <v>Russian Federation</v>
          </cell>
        </row>
        <row r="2327">
          <cell r="B2327" t="str">
            <v>Esmeraldas</v>
          </cell>
          <cell r="C2327" t="str">
            <v>Ecuador</v>
          </cell>
        </row>
        <row r="2328">
          <cell r="B2328" t="str">
            <v>Easton</v>
          </cell>
          <cell r="C2328" t="str">
            <v>United States</v>
          </cell>
        </row>
        <row r="2329">
          <cell r="B2329" t="str">
            <v>Espanola</v>
          </cell>
          <cell r="C2329" t="str">
            <v>United States</v>
          </cell>
        </row>
        <row r="2330">
          <cell r="B2330" t="str">
            <v>East Stroudsburg</v>
          </cell>
          <cell r="C2330" t="str">
            <v>United States</v>
          </cell>
        </row>
        <row r="2331">
          <cell r="B2331" t="str">
            <v>El Salvador</v>
          </cell>
          <cell r="C2331" t="str">
            <v>Chile</v>
          </cell>
        </row>
        <row r="2332">
          <cell r="B2332" t="str">
            <v>Essen</v>
          </cell>
          <cell r="C2332" t="str">
            <v>Germany</v>
          </cell>
        </row>
        <row r="2333">
          <cell r="B2333" t="str">
            <v>Estherville</v>
          </cell>
          <cell r="C2333" t="str">
            <v>United States</v>
          </cell>
        </row>
        <row r="2334">
          <cell r="B2334" t="str">
            <v>Essaouira</v>
          </cell>
          <cell r="C2334" t="str">
            <v>Morocco</v>
          </cell>
        </row>
        <row r="2335">
          <cell r="B2335" t="str">
            <v>Easton</v>
          </cell>
          <cell r="C2335" t="str">
            <v>United States</v>
          </cell>
        </row>
        <row r="2336">
          <cell r="B2336" t="str">
            <v>West Bend</v>
          </cell>
          <cell r="C2336" t="str">
            <v>United States</v>
          </cell>
        </row>
        <row r="2337">
          <cell r="B2337" t="str">
            <v>Etadunna</v>
          </cell>
          <cell r="C2337" t="str">
            <v>Australia</v>
          </cell>
        </row>
        <row r="2338">
          <cell r="B2338" t="str">
            <v>Genda Wuha</v>
          </cell>
          <cell r="C2338" t="str">
            <v>Ethiopia</v>
          </cell>
        </row>
        <row r="2339">
          <cell r="B2339" t="str">
            <v>Eilat</v>
          </cell>
          <cell r="C2339" t="str">
            <v>Israel</v>
          </cell>
        </row>
        <row r="2340">
          <cell r="B2340" t="str">
            <v>Eastland</v>
          </cell>
          <cell r="C2340" t="str">
            <v>United States</v>
          </cell>
        </row>
        <row r="2341">
          <cell r="B2341" t="str">
            <v>Santa Rosa</v>
          </cell>
          <cell r="C2341" t="str">
            <v>Ecuador</v>
          </cell>
        </row>
        <row r="2342">
          <cell r="B2342" t="str">
            <v>Enterprise</v>
          </cell>
          <cell r="C2342" t="str">
            <v>United States</v>
          </cell>
        </row>
        <row r="2343">
          <cell r="B2343" t="str">
            <v>Metz/Nancy</v>
          </cell>
          <cell r="C2343" t="str">
            <v>France</v>
          </cell>
        </row>
        <row r="2344">
          <cell r="B2344" t="str">
            <v>Eua, Tonga Island</v>
          </cell>
          <cell r="C2344" t="str">
            <v>Tonga</v>
          </cell>
        </row>
        <row r="2345">
          <cell r="B2345" t="str">
            <v>Eucla</v>
          </cell>
          <cell r="C2345" t="str">
            <v>Australia</v>
          </cell>
        </row>
        <row r="2346">
          <cell r="B2346" t="str">
            <v>Eureka</v>
          </cell>
          <cell r="C2346" t="str">
            <v>United States</v>
          </cell>
        </row>
        <row r="2347">
          <cell r="B2347" t="str">
            <v>Eufaula</v>
          </cell>
          <cell r="C2347" t="str">
            <v>United States</v>
          </cell>
        </row>
        <row r="2348">
          <cell r="B2348" t="str">
            <v>Eugene</v>
          </cell>
          <cell r="C2348" t="str">
            <v>United States</v>
          </cell>
        </row>
        <row r="2349">
          <cell r="B2349" t="str">
            <v>Neumuenster</v>
          </cell>
          <cell r="C2349" t="str">
            <v>Germany</v>
          </cell>
        </row>
        <row r="2350">
          <cell r="B2350" t="str">
            <v>Laayoune</v>
          </cell>
          <cell r="C2350" t="str">
            <v>Western Sahara</v>
          </cell>
        </row>
        <row r="2351">
          <cell r="B2351" t="str">
            <v>Paratebueno</v>
          </cell>
          <cell r="C2351" t="str">
            <v>Colombia</v>
          </cell>
        </row>
        <row r="2352">
          <cell r="B2352" t="str">
            <v>Antique</v>
          </cell>
          <cell r="C2352" t="str">
            <v>Philippines</v>
          </cell>
        </row>
        <row r="2353">
          <cell r="B2353" t="str">
            <v>St. Eustatius</v>
          </cell>
          <cell r="C2353" t="str">
            <v>Bonaire, Saint Eustatius &amp; Saba</v>
          </cell>
        </row>
        <row r="2354">
          <cell r="B2354" t="str">
            <v>Evadale</v>
          </cell>
          <cell r="C2354" t="str">
            <v>United States</v>
          </cell>
        </row>
        <row r="2355">
          <cell r="B2355" t="str">
            <v>Eva Downs</v>
          </cell>
          <cell r="C2355" t="str">
            <v>Australia</v>
          </cell>
        </row>
        <row r="2356">
          <cell r="B2356" t="str">
            <v>Evenes</v>
          </cell>
          <cell r="C2356" t="str">
            <v>Norway</v>
          </cell>
        </row>
        <row r="2357">
          <cell r="B2357" t="str">
            <v>Sveg</v>
          </cell>
          <cell r="C2357" t="str">
            <v>Sweden</v>
          </cell>
        </row>
        <row r="2358">
          <cell r="B2358" t="str">
            <v>Evans Head</v>
          </cell>
          <cell r="C2358" t="str">
            <v>Australia</v>
          </cell>
        </row>
        <row r="2359">
          <cell r="B2359" t="str">
            <v>Eveleth</v>
          </cell>
          <cell r="C2359" t="str">
            <v>United States</v>
          </cell>
        </row>
        <row r="2360">
          <cell r="B2360" t="str">
            <v>Yerevan</v>
          </cell>
          <cell r="C2360" t="str">
            <v>Armenia</v>
          </cell>
        </row>
        <row r="2361">
          <cell r="B2361" t="str">
            <v>Evansville</v>
          </cell>
          <cell r="C2361" t="str">
            <v>United States</v>
          </cell>
        </row>
        <row r="2362">
          <cell r="B2362" t="str">
            <v>Evanston</v>
          </cell>
          <cell r="C2362" t="str">
            <v>United States</v>
          </cell>
        </row>
        <row r="2363">
          <cell r="B2363" t="str">
            <v>Evreux</v>
          </cell>
          <cell r="C2363" t="str">
            <v>France</v>
          </cell>
        </row>
        <row r="2364">
          <cell r="B2364" t="str">
            <v>New Bedford</v>
          </cell>
          <cell r="C2364" t="str">
            <v>United States</v>
          </cell>
        </row>
        <row r="2365">
          <cell r="B2365" t="str">
            <v>Wildman Lake</v>
          </cell>
          <cell r="C2365" t="str">
            <v>United States</v>
          </cell>
        </row>
        <row r="2366">
          <cell r="B2366" t="str">
            <v>Ewer</v>
          </cell>
          <cell r="C2366" t="str">
            <v>Indonesia</v>
          </cell>
        </row>
        <row r="2367">
          <cell r="B2367" t="str">
            <v>Enarotali</v>
          </cell>
          <cell r="C2367" t="str">
            <v>Indonesia</v>
          </cell>
        </row>
        <row r="2368">
          <cell r="B2368" t="str">
            <v>Newton</v>
          </cell>
          <cell r="C2368" t="str">
            <v>United States</v>
          </cell>
        </row>
        <row r="2369">
          <cell r="B2369" t="str">
            <v>New Bern</v>
          </cell>
          <cell r="C2369" t="str">
            <v>United States</v>
          </cell>
        </row>
        <row r="2370">
          <cell r="B2370" t="str">
            <v>Ewo</v>
          </cell>
          <cell r="C2370" t="str">
            <v>Congo</v>
          </cell>
        </row>
        <row r="2371">
          <cell r="B2371" t="str">
            <v>Newark</v>
          </cell>
          <cell r="C2371" t="str">
            <v>United States</v>
          </cell>
        </row>
        <row r="2372">
          <cell r="B2372" t="str">
            <v>Newbury</v>
          </cell>
          <cell r="C2372" t="str">
            <v>United Kingdom</v>
          </cell>
        </row>
        <row r="2373">
          <cell r="B2373" t="str">
            <v>Excursion Inlet</v>
          </cell>
          <cell r="C2373" t="str">
            <v>United States</v>
          </cell>
        </row>
        <row r="2374">
          <cell r="B2374" t="str">
            <v>Exmouth</v>
          </cell>
          <cell r="C2374" t="str">
            <v>Australia</v>
          </cell>
        </row>
        <row r="2375">
          <cell r="B2375" t="str">
            <v>Exeter</v>
          </cell>
          <cell r="C2375" t="str">
            <v>United Kingdom</v>
          </cell>
        </row>
        <row r="2376">
          <cell r="B2376" t="str">
            <v>Exeter</v>
          </cell>
          <cell r="C2376" t="str">
            <v>United Kingdom</v>
          </cell>
        </row>
        <row r="2377">
          <cell r="B2377" t="str">
            <v>Beloyarsky</v>
          </cell>
          <cell r="C2377" t="str">
            <v>Russian Federation</v>
          </cell>
        </row>
        <row r="2378">
          <cell r="B2378" t="str">
            <v>Yelimane</v>
          </cell>
          <cell r="C2378" t="str">
            <v>Mali</v>
          </cell>
        </row>
        <row r="2379">
          <cell r="B2379" t="str">
            <v>Yopal</v>
          </cell>
          <cell r="C2379" t="str">
            <v>Colombia</v>
          </cell>
        </row>
        <row r="2380">
          <cell r="B2380" t="str">
            <v>Yerington</v>
          </cell>
          <cell r="C2380" t="str">
            <v>United States</v>
          </cell>
        </row>
        <row r="2381">
          <cell r="B2381" t="str">
            <v>Elive Springs</v>
          </cell>
          <cell r="C2381" t="str">
            <v>Kenya</v>
          </cell>
        </row>
        <row r="2382">
          <cell r="B2382" t="str">
            <v>Key West</v>
          </cell>
          <cell r="C2382" t="str">
            <v>United States</v>
          </cell>
        </row>
        <row r="2383">
          <cell r="B2383" t="str">
            <v>Buenos Aires</v>
          </cell>
          <cell r="C2383" t="str">
            <v>Argentina</v>
          </cell>
        </row>
        <row r="2384">
          <cell r="B2384" t="str">
            <v>Elazig</v>
          </cell>
          <cell r="C2384" t="str">
            <v>Turkey</v>
          </cell>
        </row>
        <row r="2385">
          <cell r="B2385" t="str">
            <v>Berezovo</v>
          </cell>
          <cell r="C2385" t="str">
            <v>Russian Federation</v>
          </cell>
        </row>
        <row r="2386">
          <cell r="B2386" t="str">
            <v>Faranah</v>
          </cell>
          <cell r="C2386" t="str">
            <v>Guinea</v>
          </cell>
        </row>
        <row r="2387">
          <cell r="B2387" t="str">
            <v>Farnborough</v>
          </cell>
          <cell r="C2387" t="str">
            <v>United Kingdom</v>
          </cell>
        </row>
        <row r="2388">
          <cell r="B2388" t="str">
            <v>Faaite</v>
          </cell>
          <cell r="C2388" t="str">
            <v>French Polynesia</v>
          </cell>
        </row>
        <row r="2389">
          <cell r="B2389" t="str">
            <v>Faroe Islands</v>
          </cell>
          <cell r="C2389" t="str">
            <v>Denmark</v>
          </cell>
        </row>
        <row r="2390">
          <cell r="B2390" t="str">
            <v>Fort Eustis</v>
          </cell>
          <cell r="C2390" t="str">
            <v>United States</v>
          </cell>
        </row>
        <row r="2391">
          <cell r="B2391" t="str">
            <v>Fagurholsmyri</v>
          </cell>
          <cell r="C2391" t="str">
            <v>Iceland</v>
          </cell>
        </row>
        <row r="2392">
          <cell r="B2392" t="str">
            <v>Farah</v>
          </cell>
          <cell r="C2392" t="str">
            <v>Afghanistan</v>
          </cell>
        </row>
        <row r="2393">
          <cell r="B2393" t="str">
            <v>Fairbanks</v>
          </cell>
          <cell r="C2393" t="str">
            <v>United States</v>
          </cell>
        </row>
        <row r="2394">
          <cell r="B2394" t="str">
            <v>Fajardo</v>
          </cell>
          <cell r="C2394" t="str">
            <v>United States</v>
          </cell>
        </row>
        <row r="2395">
          <cell r="B2395" t="str">
            <v>False Island</v>
          </cell>
          <cell r="C2395" t="str">
            <v>United States</v>
          </cell>
        </row>
        <row r="2396">
          <cell r="B2396" t="str">
            <v>Roma</v>
          </cell>
          <cell r="C2396" t="str">
            <v>United States</v>
          </cell>
        </row>
        <row r="2397">
          <cell r="B2397" t="str">
            <v>Farmington</v>
          </cell>
          <cell r="C2397" t="str">
            <v>United States</v>
          </cell>
        </row>
        <row r="2398">
          <cell r="B2398" t="str">
            <v>Farsund</v>
          </cell>
          <cell r="C2398" t="str">
            <v>Norway</v>
          </cell>
        </row>
        <row r="2399">
          <cell r="B2399" t="str">
            <v>Faro</v>
          </cell>
          <cell r="C2399" t="str">
            <v>Portugal</v>
          </cell>
        </row>
        <row r="2400">
          <cell r="B2400" t="str">
            <v>Freida River</v>
          </cell>
          <cell r="C2400" t="str">
            <v>Papua New Guinea</v>
          </cell>
        </row>
        <row r="2401">
          <cell r="B2401" t="str">
            <v>Fargo</v>
          </cell>
          <cell r="C2401" t="str">
            <v>United States</v>
          </cell>
        </row>
        <row r="2402">
          <cell r="B2402" t="str">
            <v>Faskrudsfjordur</v>
          </cell>
          <cell r="C2402" t="str">
            <v>Iceland</v>
          </cell>
        </row>
        <row r="2403">
          <cell r="B2403" t="str">
            <v>Fresno</v>
          </cell>
          <cell r="C2403" t="str">
            <v>United States</v>
          </cell>
        </row>
        <row r="2404">
          <cell r="B2404" t="str">
            <v>Fahud</v>
          </cell>
          <cell r="C2404" t="str">
            <v>Oman</v>
          </cell>
        </row>
        <row r="2405">
          <cell r="B2405" t="str">
            <v>Fakarava</v>
          </cell>
          <cell r="C2405" t="str">
            <v>French Polynesia</v>
          </cell>
        </row>
        <row r="2406">
          <cell r="B2406" t="str">
            <v>Fayetteville</v>
          </cell>
          <cell r="C2406" t="str">
            <v>United States</v>
          </cell>
        </row>
        <row r="2407">
          <cell r="B2407" t="str">
            <v>Fasa</v>
          </cell>
          <cell r="C2407" t="str">
            <v>Iran</v>
          </cell>
        </row>
        <row r="2408">
          <cell r="B2408" t="str">
            <v>Fonte Boa</v>
          </cell>
          <cell r="C2408" t="str">
            <v>Brazil</v>
          </cell>
        </row>
        <row r="2409">
          <cell r="B2409" t="str">
            <v>Faizabad</v>
          </cell>
          <cell r="C2409" t="str">
            <v>Afghanistan</v>
          </cell>
        </row>
        <row r="2410">
          <cell r="B2410" t="str">
            <v>Francisco Beltrao</v>
          </cell>
          <cell r="C2410" t="str">
            <v>Brazil</v>
          </cell>
        </row>
        <row r="2411">
          <cell r="B2411" t="str">
            <v>Fort Bragg</v>
          </cell>
          <cell r="C2411" t="str">
            <v>United States</v>
          </cell>
        </row>
        <row r="2412">
          <cell r="B2412" t="str">
            <v>Fairbanks</v>
          </cell>
          <cell r="C2412" t="str">
            <v>United States</v>
          </cell>
        </row>
        <row r="2413">
          <cell r="B2413" t="str">
            <v>Faribault</v>
          </cell>
          <cell r="C2413" t="str">
            <v>United States</v>
          </cell>
        </row>
        <row r="2414">
          <cell r="B2414" t="str">
            <v>Lubumbashi</v>
          </cell>
          <cell r="C2414" t="str">
            <v>Democratic Republic of the Congo</v>
          </cell>
        </row>
        <row r="2415">
          <cell r="B2415" t="str">
            <v>Fort Bridger</v>
          </cell>
          <cell r="C2415" t="str">
            <v>United States</v>
          </cell>
        </row>
        <row r="2416">
          <cell r="B2416" t="str">
            <v>Friday Harbor</v>
          </cell>
          <cell r="C2416" t="str">
            <v>United States</v>
          </cell>
        </row>
        <row r="2417">
          <cell r="B2417" t="str">
            <v>Oslo-Fornebu</v>
          </cell>
          <cell r="C2417" t="str">
            <v>Norway</v>
          </cell>
        </row>
        <row r="2418">
          <cell r="B2418" t="str">
            <v>Fairbury</v>
          </cell>
          <cell r="C2418" t="str">
            <v>United States</v>
          </cell>
        </row>
        <row r="2419">
          <cell r="B2419" t="str">
            <v>Kalispell/Glacier</v>
          </cell>
          <cell r="C2419" t="str">
            <v>United States</v>
          </cell>
        </row>
        <row r="2420">
          <cell r="B2420" t="str">
            <v>Ficksburg</v>
          </cell>
          <cell r="C2420" t="str">
            <v>South Africa</v>
          </cell>
        </row>
        <row r="2421">
          <cell r="B2421" t="str">
            <v>Fresno</v>
          </cell>
          <cell r="C2421" t="str">
            <v>United States</v>
          </cell>
        </row>
        <row r="2422">
          <cell r="B2422" t="str">
            <v>Minneapolis</v>
          </cell>
          <cell r="C2422" t="str">
            <v>United States</v>
          </cell>
        </row>
        <row r="2423">
          <cell r="B2423" t="str">
            <v>Cuxhaven</v>
          </cell>
          <cell r="C2423" t="str">
            <v>Germany</v>
          </cell>
        </row>
        <row r="2424">
          <cell r="B2424" t="str">
            <v>Rome-Da Vinci</v>
          </cell>
          <cell r="C2424" t="str">
            <v>Italy</v>
          </cell>
        </row>
        <row r="2425">
          <cell r="B2425" t="str">
            <v>Colorado Springs</v>
          </cell>
          <cell r="C2425" t="str">
            <v>United States</v>
          </cell>
        </row>
        <row r="2426">
          <cell r="B2426" t="str">
            <v>Yakima</v>
          </cell>
          <cell r="C2426" t="str">
            <v>United States</v>
          </cell>
        </row>
        <row r="2427">
          <cell r="B2427" t="str">
            <v>Forrest City</v>
          </cell>
          <cell r="C2427" t="str">
            <v>United States</v>
          </cell>
        </row>
        <row r="2428">
          <cell r="B2428" t="str">
            <v>Principe Da Beira</v>
          </cell>
          <cell r="C2428" t="str">
            <v>Brazil</v>
          </cell>
        </row>
        <row r="2429">
          <cell r="B2429" t="str">
            <v>Forde</v>
          </cell>
          <cell r="C2429" t="str">
            <v>Norway</v>
          </cell>
        </row>
        <row r="2430">
          <cell r="B2430" t="str">
            <v>Fort De France</v>
          </cell>
          <cell r="C2430" t="str">
            <v>Martinique</v>
          </cell>
        </row>
        <row r="2431">
          <cell r="B2431" t="str">
            <v>Friedrichshafen</v>
          </cell>
          <cell r="C2431" t="str">
            <v>Germany</v>
          </cell>
        </row>
        <row r="2432">
          <cell r="B2432" t="str">
            <v>Frederick</v>
          </cell>
          <cell r="C2432" t="str">
            <v>United States</v>
          </cell>
        </row>
        <row r="2433">
          <cell r="B2433" t="str">
            <v>Frederick</v>
          </cell>
          <cell r="C2433" t="str">
            <v>United States</v>
          </cell>
        </row>
        <row r="2434">
          <cell r="B2434" t="str">
            <v>Bandundu</v>
          </cell>
          <cell r="C2434" t="str">
            <v>Democratic Republic of the Congo</v>
          </cell>
        </row>
        <row r="2435">
          <cell r="B2435" t="str">
            <v>Findlay</v>
          </cell>
          <cell r="C2435" t="str">
            <v>United States</v>
          </cell>
        </row>
        <row r="2436">
          <cell r="B2436" t="str">
            <v>Fetlar, Shetland Is.</v>
          </cell>
          <cell r="C2436" t="str">
            <v>United Kingdom</v>
          </cell>
        </row>
        <row r="2437">
          <cell r="B2437" t="str">
            <v>Sanfebagar</v>
          </cell>
          <cell r="C2437" t="str">
            <v>Nepal</v>
          </cell>
        </row>
        <row r="2438">
          <cell r="B2438" t="str">
            <v>Feira De Santana</v>
          </cell>
          <cell r="C2438" t="str">
            <v>Brazil</v>
          </cell>
        </row>
        <row r="2439">
          <cell r="B2439" t="str">
            <v>Fergana</v>
          </cell>
          <cell r="C2439" t="str">
            <v>Uzbekistan</v>
          </cell>
        </row>
        <row r="2440">
          <cell r="B2440" t="str">
            <v>Feijo</v>
          </cell>
          <cell r="C2440" t="str">
            <v>Brazil</v>
          </cell>
        </row>
        <row r="2441">
          <cell r="B2441" t="str">
            <v>Ferkessedougou</v>
          </cell>
          <cell r="C2441" t="str">
            <v>Ivory Coast (Cote d'Ivoire)</v>
          </cell>
        </row>
        <row r="2442">
          <cell r="B2442" t="str">
            <v>Furstenfeldbruck</v>
          </cell>
          <cell r="C2442" t="str">
            <v>Germany</v>
          </cell>
        </row>
        <row r="2443">
          <cell r="B2443" t="str">
            <v>Fernando De Noronha</v>
          </cell>
          <cell r="C2443" t="str">
            <v>Brazil</v>
          </cell>
        </row>
        <row r="2444">
          <cell r="B2444" t="str">
            <v>Freeport</v>
          </cell>
          <cell r="C2444" t="str">
            <v>United States</v>
          </cell>
        </row>
        <row r="2445">
          <cell r="B2445" t="str">
            <v>Fergusons Gulf</v>
          </cell>
          <cell r="C2445" t="str">
            <v>Kenya</v>
          </cell>
        </row>
        <row r="2446">
          <cell r="B2446" t="str">
            <v>San Fernando</v>
          </cell>
          <cell r="C2446" t="str">
            <v>Spain</v>
          </cell>
        </row>
        <row r="2447">
          <cell r="B2447" t="str">
            <v>Fremont</v>
          </cell>
          <cell r="C2447" t="str">
            <v>United States</v>
          </cell>
        </row>
        <row r="2448">
          <cell r="B2448" t="str">
            <v>Cheyenne</v>
          </cell>
          <cell r="C2448" t="str">
            <v>United States</v>
          </cell>
        </row>
        <row r="2449">
          <cell r="B2449" t="str">
            <v>Fez</v>
          </cell>
          <cell r="C2449" t="str">
            <v>Morocco</v>
          </cell>
        </row>
        <row r="2450">
          <cell r="B2450" t="str">
            <v>Kill Devil Hills</v>
          </cell>
          <cell r="C2450" t="str">
            <v>United States</v>
          </cell>
        </row>
        <row r="2451">
          <cell r="B2451" t="str">
            <v>Fairford</v>
          </cell>
          <cell r="C2451" t="str">
            <v>United Kingdom</v>
          </cell>
        </row>
        <row r="2452">
          <cell r="B2452" t="str">
            <v>Fairfield</v>
          </cell>
          <cell r="C2452" t="str">
            <v>United States</v>
          </cell>
        </row>
        <row r="2453">
          <cell r="B2453" t="str">
            <v>Fergus Falls</v>
          </cell>
          <cell r="C2453" t="str">
            <v>United States</v>
          </cell>
        </row>
        <row r="2454">
          <cell r="B2454" t="str">
            <v>Dayton</v>
          </cell>
          <cell r="C2454" t="str">
            <v>United States</v>
          </cell>
        </row>
        <row r="2455">
          <cell r="B2455" t="str">
            <v>Frankfort</v>
          </cell>
          <cell r="C2455" t="str">
            <v>United States</v>
          </cell>
        </row>
        <row r="2456">
          <cell r="B2456" t="str">
            <v>Futaleufu</v>
          </cell>
          <cell r="C2456" t="str">
            <v>Chile</v>
          </cell>
        </row>
        <row r="2457">
          <cell r="B2457" t="str">
            <v>Fderik</v>
          </cell>
          <cell r="C2457" t="str">
            <v>Mauritania</v>
          </cell>
        </row>
        <row r="2458">
          <cell r="B2458" t="str">
            <v>Apia</v>
          </cell>
          <cell r="C2458" t="str">
            <v>Western Samoa</v>
          </cell>
        </row>
        <row r="2459">
          <cell r="B2459" t="str">
            <v>Fox Glacier</v>
          </cell>
          <cell r="C2459" t="str">
            <v>New Zealand</v>
          </cell>
        </row>
        <row r="2460">
          <cell r="B2460" t="str">
            <v>Fuengirola</v>
          </cell>
          <cell r="C2460" t="str">
            <v>Spain</v>
          </cell>
        </row>
        <row r="2461">
          <cell r="B2461" t="str">
            <v>Fangatau</v>
          </cell>
          <cell r="C2461" t="str">
            <v>French Polynesia</v>
          </cell>
        </row>
        <row r="2462">
          <cell r="B2462" t="str">
            <v>Fort Huachuca/Sr. Vi</v>
          </cell>
          <cell r="C2462" t="str">
            <v>United States</v>
          </cell>
        </row>
        <row r="2463">
          <cell r="B2463" t="str">
            <v>Fakahina</v>
          </cell>
          <cell r="C2463" t="str">
            <v>French Polynesia</v>
          </cell>
        </row>
        <row r="2464">
          <cell r="B2464" t="str">
            <v>Fire Cove</v>
          </cell>
          <cell r="C2464" t="str">
            <v>United States</v>
          </cell>
        </row>
        <row r="2465">
          <cell r="B2465" t="str">
            <v>Fishers Island</v>
          </cell>
          <cell r="C2465" t="str">
            <v>United States</v>
          </cell>
        </row>
        <row r="2466">
          <cell r="B2466" t="str">
            <v>Fair Isle</v>
          </cell>
          <cell r="C2466" t="str">
            <v>United Kingdom</v>
          </cell>
        </row>
        <row r="2467">
          <cell r="B2467" t="str">
            <v>Fria</v>
          </cell>
          <cell r="C2467" t="str">
            <v>Guinea</v>
          </cell>
        </row>
        <row r="2468">
          <cell r="B2468" t="str">
            <v>Kinshasa</v>
          </cell>
          <cell r="C2468" t="str">
            <v>Democratic Republic of the Congo</v>
          </cell>
        </row>
        <row r="2469">
          <cell r="B2469" t="str">
            <v>Finke</v>
          </cell>
          <cell r="C2469" t="str">
            <v>Australia</v>
          </cell>
        </row>
        <row r="2470">
          <cell r="B2470" t="str">
            <v>Fillmore</v>
          </cell>
          <cell r="C2470" t="str">
            <v>United States</v>
          </cell>
        </row>
        <row r="2471">
          <cell r="B2471" t="str">
            <v>Finschhafen</v>
          </cell>
          <cell r="C2471" t="str">
            <v>Papua New Guinea</v>
          </cell>
        </row>
        <row r="2472">
          <cell r="B2472" t="str">
            <v>Florence</v>
          </cell>
          <cell r="C2472" t="str">
            <v>Italy</v>
          </cell>
        </row>
        <row r="2473">
          <cell r="B2473" t="str">
            <v>Kinshasa</v>
          </cell>
          <cell r="C2473" t="str">
            <v>Democratic Republic of the Congo</v>
          </cell>
        </row>
        <row r="2474">
          <cell r="B2474" t="str">
            <v>Five Fingers</v>
          </cell>
          <cell r="C2474" t="str">
            <v>United States</v>
          </cell>
        </row>
        <row r="2475">
          <cell r="B2475" t="str">
            <v>Fitzroy Crossing</v>
          </cell>
          <cell r="C2475" t="str">
            <v>Australia</v>
          </cell>
        </row>
        <row r="2476">
          <cell r="B2476" t="str">
            <v>Al-Fujairah</v>
          </cell>
          <cell r="C2476" t="str">
            <v>United Arab Emirates</v>
          </cell>
        </row>
        <row r="2477">
          <cell r="B2477" t="str">
            <v>Karlsruhe/Baden Baden</v>
          </cell>
          <cell r="C2477" t="str">
            <v>Germany</v>
          </cell>
        </row>
        <row r="2478">
          <cell r="B2478" t="str">
            <v>Fakenham</v>
          </cell>
          <cell r="C2478" t="str">
            <v>United Kingdom</v>
          </cell>
        </row>
        <row r="2479">
          <cell r="B2479" t="str">
            <v>Kisangani</v>
          </cell>
          <cell r="C2479" t="str">
            <v>Democratic Republic of the Congo</v>
          </cell>
        </row>
        <row r="2480">
          <cell r="B2480" t="str">
            <v>Fukui</v>
          </cell>
          <cell r="C2480" t="str">
            <v>Japan</v>
          </cell>
        </row>
        <row r="2481">
          <cell r="B2481" t="str">
            <v>Franklin</v>
          </cell>
          <cell r="C2481" t="str">
            <v>United States</v>
          </cell>
        </row>
        <row r="2482">
          <cell r="B2482" t="str">
            <v>Franklin</v>
          </cell>
          <cell r="C2482" t="str">
            <v>United States</v>
          </cell>
        </row>
        <row r="2483">
          <cell r="B2483" t="str">
            <v>Fak Fak</v>
          </cell>
          <cell r="C2483" t="str">
            <v>Indonesia</v>
          </cell>
        </row>
        <row r="2484">
          <cell r="B2484" t="str">
            <v>Fukushima</v>
          </cell>
          <cell r="C2484" t="str">
            <v>Japan</v>
          </cell>
        </row>
        <row r="2485">
          <cell r="B2485" t="str">
            <v>Florencia</v>
          </cell>
          <cell r="C2485" t="str">
            <v>Colombia</v>
          </cell>
        </row>
        <row r="2486">
          <cell r="B2486" t="str">
            <v>Floriano</v>
          </cell>
          <cell r="C2486" t="str">
            <v>Brazil</v>
          </cell>
        </row>
        <row r="2487">
          <cell r="B2487" t="str">
            <v>Falls Creek</v>
          </cell>
          <cell r="C2487" t="str">
            <v>Australia</v>
          </cell>
        </row>
        <row r="2488">
          <cell r="B2488" t="str">
            <v>Fond Du Lac</v>
          </cell>
          <cell r="C2488" t="str">
            <v>United States</v>
          </cell>
        </row>
        <row r="2489">
          <cell r="B2489" t="str">
            <v>Petersburg</v>
          </cell>
          <cell r="C2489" t="str">
            <v>United States</v>
          </cell>
        </row>
        <row r="2490">
          <cell r="B2490" t="str">
            <v>Flensburg</v>
          </cell>
          <cell r="C2490" t="str">
            <v>Germany</v>
          </cell>
        </row>
        <row r="2491">
          <cell r="B2491" t="str">
            <v>Flagstaff</v>
          </cell>
          <cell r="C2491" t="str">
            <v>United States</v>
          </cell>
        </row>
        <row r="2492">
          <cell r="B2492" t="str">
            <v>Flotta</v>
          </cell>
          <cell r="C2492" t="str">
            <v>United Kingdom</v>
          </cell>
        </row>
        <row r="2493">
          <cell r="B2493" t="str">
            <v>Flateyri</v>
          </cell>
          <cell r="C2493" t="str">
            <v>Iceland</v>
          </cell>
        </row>
        <row r="2494">
          <cell r="B2494" t="str">
            <v>Falls Bay</v>
          </cell>
          <cell r="C2494" t="str">
            <v>United States</v>
          </cell>
        </row>
        <row r="2495">
          <cell r="B2495" t="str">
            <v>Fort Lauderdale</v>
          </cell>
          <cell r="C2495" t="str">
            <v>United States</v>
          </cell>
        </row>
        <row r="2496">
          <cell r="B2496" t="str">
            <v>Filadelfia</v>
          </cell>
          <cell r="C2496" t="str">
            <v>Paraguay</v>
          </cell>
        </row>
        <row r="2497">
          <cell r="B2497" t="str">
            <v>Florianopolis</v>
          </cell>
          <cell r="C2497" t="str">
            <v>Brazil</v>
          </cell>
        </row>
        <row r="2498">
          <cell r="B2498" t="str">
            <v>Florence</v>
          </cell>
          <cell r="C2498" t="str">
            <v>United States</v>
          </cell>
        </row>
        <row r="2499">
          <cell r="B2499" t="str">
            <v>Flippin</v>
          </cell>
          <cell r="C2499" t="str">
            <v>United States</v>
          </cell>
        </row>
        <row r="2500">
          <cell r="B2500" t="str">
            <v>Florence</v>
          </cell>
          <cell r="C2500" t="str">
            <v>Italy</v>
          </cell>
        </row>
        <row r="2501">
          <cell r="B2501" t="str">
            <v>Flinders Island</v>
          </cell>
          <cell r="C2501" t="str">
            <v>Australia</v>
          </cell>
        </row>
        <row r="2502">
          <cell r="B2502" t="str">
            <v>Flat</v>
          </cell>
          <cell r="C2502" t="str">
            <v>United States</v>
          </cell>
        </row>
        <row r="2503">
          <cell r="B2503" t="str">
            <v>New York</v>
          </cell>
          <cell r="C2503" t="str">
            <v>United States</v>
          </cell>
        </row>
        <row r="2504">
          <cell r="B2504" t="str">
            <v>Fort Leavenworth</v>
          </cell>
          <cell r="C2504" t="str">
            <v>United States</v>
          </cell>
        </row>
        <row r="2505">
          <cell r="B2505" t="str">
            <v>Santa Cruz, Flores</v>
          </cell>
          <cell r="C2505" t="str">
            <v>Portugal</v>
          </cell>
        </row>
        <row r="2506">
          <cell r="B2506" t="str">
            <v>Fallon</v>
          </cell>
          <cell r="C2506" t="str">
            <v>United States</v>
          </cell>
        </row>
        <row r="2507">
          <cell r="B2507" t="str">
            <v>Finley</v>
          </cell>
          <cell r="C2507" t="str">
            <v>Australia</v>
          </cell>
        </row>
        <row r="2508">
          <cell r="B2508" t="str">
            <v>Sibolga</v>
          </cell>
          <cell r="C2508" t="str">
            <v>Indonesia</v>
          </cell>
        </row>
        <row r="2509">
          <cell r="B2509" t="str">
            <v>Formosa</v>
          </cell>
          <cell r="C2509" t="str">
            <v>Argentina</v>
          </cell>
        </row>
        <row r="2510">
          <cell r="B2510" t="str">
            <v>Five Mile</v>
          </cell>
          <cell r="C2510" t="str">
            <v>United States</v>
          </cell>
        </row>
        <row r="2511">
          <cell r="B2511" t="str">
            <v>Fort Meade</v>
          </cell>
          <cell r="C2511" t="str">
            <v>United States</v>
          </cell>
        </row>
        <row r="2512">
          <cell r="B2512" t="str">
            <v>Flamingo</v>
          </cell>
          <cell r="C2512" t="str">
            <v>Costa Rica</v>
          </cell>
        </row>
        <row r="2513">
          <cell r="B2513" t="str">
            <v>Falmouth</v>
          </cell>
          <cell r="C2513" t="str">
            <v>United States</v>
          </cell>
        </row>
        <row r="2514">
          <cell r="B2514" t="str">
            <v>Kalemie</v>
          </cell>
          <cell r="C2514" t="str">
            <v>Democratic Republic of the Congo</v>
          </cell>
        </row>
        <row r="2515">
          <cell r="B2515" t="str">
            <v>Memmingen</v>
          </cell>
          <cell r="C2515" t="str">
            <v>Germany</v>
          </cell>
        </row>
        <row r="2516">
          <cell r="B2516" t="str">
            <v>Farmington</v>
          </cell>
          <cell r="C2516" t="str">
            <v>United States</v>
          </cell>
        </row>
        <row r="2517">
          <cell r="B2517" t="str">
            <v>Muenster</v>
          </cell>
          <cell r="C2517" t="str">
            <v>Germany</v>
          </cell>
        </row>
        <row r="2518">
          <cell r="B2518" t="str">
            <v>Fort Madison</v>
          </cell>
          <cell r="C2518" t="str">
            <v>United States</v>
          </cell>
        </row>
        <row r="2519">
          <cell r="B2519" t="str">
            <v>Florence</v>
          </cell>
          <cell r="C2519" t="str">
            <v>United States</v>
          </cell>
        </row>
        <row r="2520">
          <cell r="B2520" t="str">
            <v>Montevideo</v>
          </cell>
          <cell r="C2520" t="str">
            <v>Uruguay</v>
          </cell>
        </row>
        <row r="2521">
          <cell r="B2521" t="str">
            <v>Fort Myers</v>
          </cell>
          <cell r="C2521" t="str">
            <v>United States</v>
          </cell>
        </row>
        <row r="2522">
          <cell r="B2522" t="str">
            <v>Freetown</v>
          </cell>
          <cell r="C2522" t="str">
            <v>Sierra Leone</v>
          </cell>
        </row>
        <row r="2523">
          <cell r="B2523" t="str">
            <v>Neubrandenburg</v>
          </cell>
          <cell r="C2523" t="str">
            <v>Germany</v>
          </cell>
        </row>
        <row r="2524">
          <cell r="B2524" t="str">
            <v>Madeira</v>
          </cell>
          <cell r="C2524" t="str">
            <v>Portugal</v>
          </cell>
        </row>
        <row r="2525">
          <cell r="B2525" t="str">
            <v>Fane</v>
          </cell>
          <cell r="C2525" t="str">
            <v>Papua New Guinea</v>
          </cell>
        </row>
        <row r="2526">
          <cell r="B2526" t="str">
            <v>Fada N'gourma</v>
          </cell>
          <cell r="C2526" t="str">
            <v>Burkina Faso</v>
          </cell>
        </row>
        <row r="2527">
          <cell r="B2527" t="str">
            <v>Fincha</v>
          </cell>
          <cell r="C2527" t="str">
            <v>Ethiopia</v>
          </cell>
        </row>
        <row r="2528">
          <cell r="B2528" t="str">
            <v>Nimes</v>
          </cell>
          <cell r="C2528" t="str">
            <v>France</v>
          </cell>
        </row>
        <row r="2529">
          <cell r="B2529" t="str">
            <v>Pyongyang</v>
          </cell>
          <cell r="C2529" t="str">
            <v>North Korea</v>
          </cell>
        </row>
        <row r="2530">
          <cell r="B2530" t="str">
            <v>Fin Creek</v>
          </cell>
          <cell r="C2530" t="str">
            <v>United States</v>
          </cell>
        </row>
        <row r="2531">
          <cell r="B2531" t="str">
            <v>Fort Collins</v>
          </cell>
          <cell r="C2531" t="str">
            <v>United States</v>
          </cell>
        </row>
        <row r="2532">
          <cell r="B2532" t="str">
            <v>Funter Bay</v>
          </cell>
          <cell r="C2532" t="str">
            <v>United States</v>
          </cell>
        </row>
        <row r="2533">
          <cell r="B2533" t="str">
            <v>Flint</v>
          </cell>
          <cell r="C2533" t="str">
            <v>United States</v>
          </cell>
        </row>
        <row r="2534">
          <cell r="B2534" t="str">
            <v>Oristano</v>
          </cell>
          <cell r="C2534" t="str">
            <v>Italy</v>
          </cell>
        </row>
        <row r="2535">
          <cell r="B2535" t="str">
            <v>Foula</v>
          </cell>
          <cell r="C2535" t="str">
            <v>United Kingdom</v>
          </cell>
        </row>
        <row r="2536">
          <cell r="B2536" t="str">
            <v>Fort Bragg</v>
          </cell>
          <cell r="C2536" t="str">
            <v>United States</v>
          </cell>
        </row>
        <row r="2537">
          <cell r="B2537" t="str">
            <v>Fuzhou</v>
          </cell>
          <cell r="C2537" t="str">
            <v>China</v>
          </cell>
        </row>
        <row r="2538">
          <cell r="B2538" t="str">
            <v>Fort Dodge</v>
          </cell>
          <cell r="C2538" t="str">
            <v>United States</v>
          </cell>
        </row>
        <row r="2539">
          <cell r="B2539" t="str">
            <v>Topeka</v>
          </cell>
          <cell r="C2539" t="str">
            <v>United States</v>
          </cell>
        </row>
        <row r="2540">
          <cell r="B2540" t="str">
            <v>Foggia</v>
          </cell>
          <cell r="C2540" t="str">
            <v>Italy</v>
          </cell>
        </row>
        <row r="2541">
          <cell r="B2541" t="str">
            <v>Foggia</v>
          </cell>
          <cell r="C2541" t="str">
            <v>Italy</v>
          </cell>
        </row>
        <row r="2542">
          <cell r="B2542" t="str">
            <v>Westhampton</v>
          </cell>
          <cell r="C2542" t="str">
            <v>United States</v>
          </cell>
        </row>
        <row r="2543">
          <cell r="B2543" t="str">
            <v>Foumban</v>
          </cell>
          <cell r="C2543" t="str">
            <v>Cameroon</v>
          </cell>
        </row>
        <row r="2544">
          <cell r="B2544" t="str">
            <v>La Fortuna</v>
          </cell>
          <cell r="C2544" t="str">
            <v>Costa Rica</v>
          </cell>
        </row>
        <row r="2545">
          <cell r="B2545" t="str">
            <v>Numfoor</v>
          </cell>
          <cell r="C2545" t="str">
            <v>Indonesia</v>
          </cell>
        </row>
        <row r="2546">
          <cell r="B2546" t="str">
            <v>Forest Park</v>
          </cell>
          <cell r="C2546" t="str">
            <v>United States</v>
          </cell>
        </row>
        <row r="2547">
          <cell r="B2547" t="str">
            <v>Fortaleza</v>
          </cell>
          <cell r="C2547" t="str">
            <v>Brazil</v>
          </cell>
        </row>
        <row r="2548">
          <cell r="B2548" t="str">
            <v>Forrest River Mission</v>
          </cell>
          <cell r="C2548" t="str">
            <v>Australia</v>
          </cell>
        </row>
        <row r="2549">
          <cell r="B2549" t="str">
            <v>Forster</v>
          </cell>
          <cell r="C2549" t="str">
            <v>Australia</v>
          </cell>
        </row>
        <row r="2550">
          <cell r="B2550" t="str">
            <v>Fougamou</v>
          </cell>
          <cell r="C2550" t="str">
            <v>Gabon</v>
          </cell>
        </row>
        <row r="2551">
          <cell r="B2551" t="str">
            <v>Fox</v>
          </cell>
          <cell r="C2551" t="str">
            <v>United States</v>
          </cell>
        </row>
        <row r="2552">
          <cell r="B2552" t="str">
            <v>Foya</v>
          </cell>
          <cell r="C2552" t="str">
            <v>Liberia</v>
          </cell>
        </row>
        <row r="2553">
          <cell r="B2553" t="str">
            <v>Freeport</v>
          </cell>
          <cell r="C2553" t="str">
            <v>Bahamas</v>
          </cell>
        </row>
        <row r="2554">
          <cell r="B2554" t="str">
            <v>Fort Pierce</v>
          </cell>
          <cell r="C2554" t="str">
            <v>United States</v>
          </cell>
        </row>
        <row r="2555">
          <cell r="B2555" t="str">
            <v>Perry</v>
          </cell>
          <cell r="C2555" t="str">
            <v>United States</v>
          </cell>
        </row>
        <row r="2556">
          <cell r="B2556" t="str">
            <v>Patching Lake, Ak</v>
          </cell>
          <cell r="C2556" t="str">
            <v>United States</v>
          </cell>
        </row>
        <row r="2557">
          <cell r="B2557" t="str">
            <v>Ventura</v>
          </cell>
          <cell r="C2557" t="str">
            <v>United States</v>
          </cell>
        </row>
        <row r="2558">
          <cell r="B2558" t="str">
            <v>Trident Volcano, Ak</v>
          </cell>
          <cell r="C2558" t="str">
            <v>United States</v>
          </cell>
        </row>
        <row r="2559">
          <cell r="B2559" t="str">
            <v>Frankfurt</v>
          </cell>
          <cell r="C2559" t="str">
            <v>Germany</v>
          </cell>
        </row>
        <row r="2560">
          <cell r="B2560" t="str">
            <v>Forbes</v>
          </cell>
          <cell r="C2560" t="str">
            <v>Australia</v>
          </cell>
        </row>
        <row r="2561">
          <cell r="B2561" t="str">
            <v>Franca</v>
          </cell>
          <cell r="C2561" t="str">
            <v>Brazil</v>
          </cell>
        </row>
        <row r="2562">
          <cell r="B2562" t="str">
            <v>Friday Harbor</v>
          </cell>
          <cell r="C2562" t="str">
            <v>United States</v>
          </cell>
        </row>
        <row r="2563">
          <cell r="B2563" t="str">
            <v>Fera Island</v>
          </cell>
          <cell r="C2563" t="str">
            <v>Solomon Islands</v>
          </cell>
        </row>
        <row r="2564">
          <cell r="B2564" t="str">
            <v>Frankfurt</v>
          </cell>
          <cell r="C2564" t="str">
            <v>Germany</v>
          </cell>
        </row>
        <row r="2565">
          <cell r="B2565" t="str">
            <v>Long Island Republic</v>
          </cell>
          <cell r="C2565" t="str">
            <v>United States</v>
          </cell>
        </row>
        <row r="2566">
          <cell r="B2566" t="str">
            <v>French Lick</v>
          </cell>
          <cell r="C2566" t="str">
            <v>United States</v>
          </cell>
        </row>
        <row r="2567">
          <cell r="B2567" t="str">
            <v>Fort Riley</v>
          </cell>
          <cell r="C2567" t="str">
            <v>United States</v>
          </cell>
        </row>
        <row r="2568">
          <cell r="B2568" t="str">
            <v>Frejus</v>
          </cell>
          <cell r="C2568" t="str">
            <v>France</v>
          </cell>
        </row>
        <row r="2569">
          <cell r="B2569" t="str">
            <v>Fregate Is.</v>
          </cell>
          <cell r="C2569" t="str">
            <v>Seychelles</v>
          </cell>
        </row>
        <row r="2570">
          <cell r="B2570" t="str">
            <v>Forli</v>
          </cell>
          <cell r="C2570" t="str">
            <v>Italy</v>
          </cell>
        </row>
        <row r="2571">
          <cell r="B2571" t="str">
            <v>Fairmont</v>
          </cell>
          <cell r="C2571" t="str">
            <v>United States</v>
          </cell>
        </row>
        <row r="2572">
          <cell r="B2572" t="str">
            <v>Fort Richardson</v>
          </cell>
          <cell r="C2572" t="str">
            <v>United States</v>
          </cell>
        </row>
        <row r="2573">
          <cell r="B2573" t="str">
            <v>Floro</v>
          </cell>
          <cell r="C2573" t="str">
            <v>Norway</v>
          </cell>
        </row>
        <row r="2574">
          <cell r="B2574" t="str">
            <v>Fresh Water Bay</v>
          </cell>
          <cell r="C2574" t="str">
            <v>United States</v>
          </cell>
        </row>
        <row r="2575">
          <cell r="B2575" t="str">
            <v>Feramin</v>
          </cell>
          <cell r="C2575" t="str">
            <v>Papua New Guinea</v>
          </cell>
        </row>
        <row r="2576">
          <cell r="B2576" t="str">
            <v>Front Royal</v>
          </cell>
          <cell r="C2576" t="str">
            <v>United States</v>
          </cell>
        </row>
        <row r="2577">
          <cell r="B2577" t="str">
            <v>Flores</v>
          </cell>
          <cell r="C2577" t="str">
            <v>Guatemala</v>
          </cell>
        </row>
        <row r="2578">
          <cell r="B2578" t="str">
            <v>Frutillar</v>
          </cell>
          <cell r="C2578" t="str">
            <v>Chile</v>
          </cell>
        </row>
        <row r="2579">
          <cell r="B2579" t="str">
            <v>Bishkek</v>
          </cell>
          <cell r="C2579" t="str">
            <v>Kyrgyzstan</v>
          </cell>
        </row>
        <row r="2580">
          <cell r="B2580" t="str">
            <v>Franceville</v>
          </cell>
          <cell r="C2580" t="str">
            <v>Gabon</v>
          </cell>
        </row>
        <row r="2581">
          <cell r="B2581" t="str">
            <v>Francistown</v>
          </cell>
          <cell r="C2581" t="str">
            <v>Botswana</v>
          </cell>
        </row>
        <row r="2582">
          <cell r="B2582" t="str">
            <v>Fryeburg</v>
          </cell>
          <cell r="C2582" t="str">
            <v>United States</v>
          </cell>
        </row>
        <row r="2583">
          <cell r="B2583" t="str">
            <v>Fritzlar</v>
          </cell>
          <cell r="C2583" t="str">
            <v>Germany</v>
          </cell>
        </row>
        <row r="2584">
          <cell r="B2584" t="str">
            <v>Foshan</v>
          </cell>
          <cell r="C2584" t="str">
            <v>China</v>
          </cell>
        </row>
        <row r="2585">
          <cell r="B2585" t="str">
            <v>Figari, Corsica</v>
          </cell>
          <cell r="C2585" t="str">
            <v>France</v>
          </cell>
        </row>
        <row r="2586">
          <cell r="B2586" t="str">
            <v>Sioux Falls</v>
          </cell>
          <cell r="C2586" t="str">
            <v>United States</v>
          </cell>
        </row>
        <row r="2587">
          <cell r="B2587" t="str">
            <v>Fort Sill</v>
          </cell>
          <cell r="C2587" t="str">
            <v>United States</v>
          </cell>
        </row>
        <row r="2588">
          <cell r="B2588" t="str">
            <v>Fort Scott</v>
          </cell>
          <cell r="C2588" t="str">
            <v>United States</v>
          </cell>
        </row>
        <row r="2589">
          <cell r="B2589" t="str">
            <v>Fossil Downs Station</v>
          </cell>
          <cell r="C2589" t="str">
            <v>Australia</v>
          </cell>
        </row>
        <row r="2590">
          <cell r="B2590" t="str">
            <v>Fort Smith</v>
          </cell>
          <cell r="C2590" t="str">
            <v>United States</v>
          </cell>
        </row>
        <row r="2591">
          <cell r="B2591" t="str">
            <v>Fort Sheridan</v>
          </cell>
          <cell r="C2591" t="str">
            <v>United States</v>
          </cell>
        </row>
        <row r="2592">
          <cell r="B2592" t="str">
            <v>St. Pierre</v>
          </cell>
          <cell r="C2592" t="str">
            <v>Saint Pierre and Miquelon</v>
          </cell>
        </row>
        <row r="2593">
          <cell r="B2593" t="str">
            <v>Forres</v>
          </cell>
          <cell r="C2593" t="str">
            <v>United Kingdom</v>
          </cell>
        </row>
        <row r="2594">
          <cell r="B2594" t="str">
            <v>Fort Stockton</v>
          </cell>
          <cell r="C2594" t="str">
            <v>United States</v>
          </cell>
        </row>
        <row r="2595">
          <cell r="B2595" t="str">
            <v>Fort Sumner</v>
          </cell>
          <cell r="C2595" t="str">
            <v>United States</v>
          </cell>
        </row>
        <row r="2596">
          <cell r="B2596" t="str">
            <v>Shizuoka</v>
          </cell>
          <cell r="C2596" t="str">
            <v>Japan</v>
          </cell>
        </row>
        <row r="2597">
          <cell r="B2597" t="str">
            <v>Futuna Island</v>
          </cell>
          <cell r="C2597" t="str">
            <v>Vanuatu</v>
          </cell>
        </row>
        <row r="2598">
          <cell r="B2598" t="str">
            <v>El Calafate</v>
          </cell>
          <cell r="C2598" t="str">
            <v>Argentina</v>
          </cell>
        </row>
        <row r="2599">
          <cell r="B2599" t="str">
            <v>Fituita</v>
          </cell>
          <cell r="C2599" t="str">
            <v>United States</v>
          </cell>
        </row>
        <row r="2600">
          <cell r="B2600" t="str">
            <v>Fort Knox</v>
          </cell>
          <cell r="C2600" t="str">
            <v>United States</v>
          </cell>
        </row>
        <row r="2601">
          <cell r="B2601" t="str">
            <v>Fortuna Ledge</v>
          </cell>
          <cell r="C2601" t="str">
            <v>United States</v>
          </cell>
        </row>
        <row r="2602">
          <cell r="B2602" t="str">
            <v>Sarh</v>
          </cell>
          <cell r="C2602" t="str">
            <v>Chad</v>
          </cell>
        </row>
        <row r="2603">
          <cell r="B2603" t="str">
            <v>Tolanaro</v>
          </cell>
          <cell r="C2603" t="str">
            <v>Madagascar</v>
          </cell>
        </row>
        <row r="2604">
          <cell r="B2604" t="str">
            <v>Masvingo</v>
          </cell>
          <cell r="C2604" t="str">
            <v>Zimbabwe</v>
          </cell>
        </row>
        <row r="2605">
          <cell r="B2605" t="str">
            <v>Dallas/Ft.Worth</v>
          </cell>
          <cell r="C2605" t="str">
            <v>United States</v>
          </cell>
        </row>
        <row r="2606">
          <cell r="B2606" t="str">
            <v>Owando</v>
          </cell>
          <cell r="C2606" t="str">
            <v>Congo</v>
          </cell>
        </row>
        <row r="2607">
          <cell r="B2607" t="str">
            <v>Atlanta</v>
          </cell>
          <cell r="C2607" t="str">
            <v>United States</v>
          </cell>
        </row>
        <row r="2608">
          <cell r="B2608" t="str">
            <v>Fulleborn</v>
          </cell>
          <cell r="C2608" t="str">
            <v>Papua New Guinea</v>
          </cell>
        </row>
        <row r="2609">
          <cell r="B2609" t="str">
            <v>Sui Fen He</v>
          </cell>
          <cell r="C2609" t="str">
            <v>China</v>
          </cell>
        </row>
        <row r="2610">
          <cell r="B2610" t="str">
            <v>Fuerteventura</v>
          </cell>
          <cell r="C2610" t="str">
            <v>Spain, Canary Islands</v>
          </cell>
        </row>
        <row r="2611">
          <cell r="B2611" t="str">
            <v>Fuyang</v>
          </cell>
          <cell r="C2611" t="str">
            <v>China</v>
          </cell>
        </row>
        <row r="2612">
          <cell r="B2612" t="str">
            <v>Fukue</v>
          </cell>
          <cell r="C2612" t="str">
            <v>Japan</v>
          </cell>
        </row>
        <row r="2613">
          <cell r="B2613" t="str">
            <v>Fukuoka</v>
          </cell>
          <cell r="C2613" t="str">
            <v>Japan</v>
          </cell>
        </row>
        <row r="2614">
          <cell r="B2614" t="str">
            <v>Fullerton</v>
          </cell>
          <cell r="C2614" t="str">
            <v>United States</v>
          </cell>
        </row>
        <row r="2615">
          <cell r="B2615" t="str">
            <v>Fuma</v>
          </cell>
          <cell r="C2615" t="str">
            <v>Papua New Guinea</v>
          </cell>
        </row>
        <row r="2616">
          <cell r="B2616" t="str">
            <v>Funafuti</v>
          </cell>
          <cell r="C2616" t="str">
            <v>Tuvalu</v>
          </cell>
        </row>
        <row r="2617">
          <cell r="B2617" t="str">
            <v>Foshan</v>
          </cell>
          <cell r="C2617" t="str">
            <v>China</v>
          </cell>
        </row>
        <row r="2618">
          <cell r="B2618" t="str">
            <v>Futuna</v>
          </cell>
          <cell r="C2618" t="str">
            <v>Wallis and Futuna Islands</v>
          </cell>
        </row>
        <row r="2619">
          <cell r="B2619" t="str">
            <v>Flora Valley</v>
          </cell>
          <cell r="C2619" t="str">
            <v>Australia</v>
          </cell>
        </row>
        <row r="2620">
          <cell r="B2620" t="str">
            <v>Fuvahmulak Island</v>
          </cell>
          <cell r="C2620" t="str">
            <v>Maldives</v>
          </cell>
        </row>
        <row r="2621">
          <cell r="B2621" t="str">
            <v>Donlin Creek Mine, Ak</v>
          </cell>
          <cell r="C2621" t="str">
            <v>United States</v>
          </cell>
        </row>
        <row r="2622">
          <cell r="B2622" t="str">
            <v>Forrest River</v>
          </cell>
          <cell r="C2622" t="str">
            <v>Australia</v>
          </cell>
        </row>
        <row r="2623">
          <cell r="B2623" t="str">
            <v>St. Petersburg</v>
          </cell>
          <cell r="C2623" t="str">
            <v>Russian Federation</v>
          </cell>
        </row>
        <row r="2624">
          <cell r="B2624" t="str">
            <v>Golden Creek Mine, Ak</v>
          </cell>
          <cell r="C2624" t="str">
            <v>United States</v>
          </cell>
        </row>
        <row r="2625">
          <cell r="B2625" t="str">
            <v>Grace Harbor, Ak</v>
          </cell>
          <cell r="C2625" t="str">
            <v>United States</v>
          </cell>
        </row>
        <row r="2626">
          <cell r="B2626" t="str">
            <v>Inagok, Ak</v>
          </cell>
          <cell r="C2626" t="str">
            <v>United States</v>
          </cell>
        </row>
        <row r="2627">
          <cell r="B2627" t="str">
            <v>Fort Wayne</v>
          </cell>
          <cell r="C2627" t="str">
            <v>United States</v>
          </cell>
        </row>
        <row r="2628">
          <cell r="B2628" t="str">
            <v>Fort Worth</v>
          </cell>
          <cell r="C2628" t="str">
            <v>United States</v>
          </cell>
        </row>
        <row r="2629">
          <cell r="B2629" t="str">
            <v>Farewell</v>
          </cell>
          <cell r="C2629" t="str">
            <v>United States</v>
          </cell>
        </row>
        <row r="2630">
          <cell r="B2630" t="str">
            <v>Fort William</v>
          </cell>
          <cell r="C2630" t="str">
            <v>United Kingdom</v>
          </cell>
        </row>
        <row r="2631">
          <cell r="B2631" t="str">
            <v>Fort Lauderdale</v>
          </cell>
          <cell r="C2631" t="str">
            <v>United States</v>
          </cell>
        </row>
        <row r="2632">
          <cell r="B2632" t="str">
            <v>Flaxman Island</v>
          </cell>
          <cell r="C2632" t="str">
            <v>United States</v>
          </cell>
        </row>
        <row r="2633">
          <cell r="B2633" t="str">
            <v>Cuamba</v>
          </cell>
          <cell r="C2633" t="str">
            <v>Mozambique</v>
          </cell>
        </row>
        <row r="2634">
          <cell r="B2634" t="str">
            <v>Forest City</v>
          </cell>
          <cell r="C2634" t="str">
            <v>United States</v>
          </cell>
        </row>
        <row r="2635">
          <cell r="B2635" t="str">
            <v>Shenzhen</v>
          </cell>
          <cell r="C2635" t="str">
            <v>China</v>
          </cell>
        </row>
        <row r="2636">
          <cell r="B2636" t="str">
            <v>Fuyuan</v>
          </cell>
          <cell r="C2636" t="str">
            <v>China</v>
          </cell>
        </row>
        <row r="2637">
          <cell r="B2637" t="str">
            <v>Fayetteville</v>
          </cell>
          <cell r="C2637" t="str">
            <v>United States</v>
          </cell>
        </row>
        <row r="2638">
          <cell r="B2638" t="str">
            <v>Fuyun</v>
          </cell>
          <cell r="C2638" t="str">
            <v>China</v>
          </cell>
        </row>
        <row r="2639">
          <cell r="B2639" t="str">
            <v>Faya</v>
          </cell>
          <cell r="C2639" t="str">
            <v>Chad</v>
          </cell>
        </row>
        <row r="2640">
          <cell r="B2640" t="str">
            <v>Ft. Yukon</v>
          </cell>
          <cell r="C2640" t="str">
            <v>United States</v>
          </cell>
        </row>
        <row r="2641">
          <cell r="B2641" t="str">
            <v>Fayetteville</v>
          </cell>
          <cell r="C2641" t="str">
            <v>United States</v>
          </cell>
        </row>
        <row r="2642">
          <cell r="B2642" t="str">
            <v>Filton</v>
          </cell>
          <cell r="C2642" t="str">
            <v>United Kingdom</v>
          </cell>
        </row>
        <row r="2643">
          <cell r="B2643" t="str">
            <v>Guamal</v>
          </cell>
          <cell r="C2643" t="str">
            <v>Colombia</v>
          </cell>
        </row>
        <row r="2644">
          <cell r="B2644" t="str">
            <v>Gabbs</v>
          </cell>
          <cell r="C2644" t="str">
            <v>United States</v>
          </cell>
        </row>
        <row r="2645">
          <cell r="B2645" t="str">
            <v>Gracias</v>
          </cell>
          <cell r="C2645" t="str">
            <v>Honduras</v>
          </cell>
        </row>
        <row r="2646">
          <cell r="B2646" t="str">
            <v>Gadsden</v>
          </cell>
          <cell r="C2646" t="str">
            <v>United States</v>
          </cell>
        </row>
        <row r="2647">
          <cell r="B2647" t="str">
            <v>Gabes</v>
          </cell>
          <cell r="C2647" t="str">
            <v>Tunisia</v>
          </cell>
        </row>
        <row r="2648">
          <cell r="B2648" t="str">
            <v>Gafsa</v>
          </cell>
          <cell r="C2648" t="str">
            <v>Tunisia</v>
          </cell>
        </row>
        <row r="2649">
          <cell r="B2649" t="str">
            <v>Gage</v>
          </cell>
          <cell r="C2649" t="str">
            <v>United States</v>
          </cell>
        </row>
        <row r="2650">
          <cell r="B2650" t="str">
            <v>Gayndah</v>
          </cell>
          <cell r="C2650" t="str">
            <v>Australia</v>
          </cell>
        </row>
        <row r="2651">
          <cell r="B2651" t="str">
            <v>Gaithersburg</v>
          </cell>
          <cell r="C2651" t="str">
            <v>United States</v>
          </cell>
        </row>
        <row r="2652">
          <cell r="B2652" t="str">
            <v>Yamagata</v>
          </cell>
          <cell r="C2652" t="str">
            <v>Japan</v>
          </cell>
        </row>
        <row r="2653">
          <cell r="B2653" t="str">
            <v>Gakona</v>
          </cell>
          <cell r="C2653" t="str">
            <v>United States</v>
          </cell>
        </row>
        <row r="2654">
          <cell r="B2654" t="str">
            <v>Galena</v>
          </cell>
          <cell r="C2654" t="str">
            <v>United States</v>
          </cell>
        </row>
        <row r="2655">
          <cell r="B2655" t="str">
            <v>Gambell</v>
          </cell>
          <cell r="C2655" t="str">
            <v>United States</v>
          </cell>
        </row>
        <row r="2656">
          <cell r="B2656" t="str">
            <v>Gan Island</v>
          </cell>
          <cell r="C2656" t="str">
            <v>Maldives</v>
          </cell>
        </row>
        <row r="2657">
          <cell r="B2657" t="str">
            <v>Guantanamo</v>
          </cell>
          <cell r="C2657" t="str">
            <v>Cuba</v>
          </cell>
        </row>
        <row r="2658">
          <cell r="B2658" t="str">
            <v>Gusap</v>
          </cell>
          <cell r="C2658" t="str">
            <v>Papua New Guinea</v>
          </cell>
        </row>
        <row r="2659">
          <cell r="B2659" t="str">
            <v>Gao</v>
          </cell>
          <cell r="C2659" t="str">
            <v>Mali</v>
          </cell>
        </row>
        <row r="2660">
          <cell r="B2660" t="str">
            <v>Garaina</v>
          </cell>
          <cell r="C2660" t="str">
            <v>Papua New Guinea</v>
          </cell>
        </row>
        <row r="2661">
          <cell r="B2661" t="str">
            <v>Garissa</v>
          </cell>
          <cell r="C2661" t="str">
            <v>Kenya</v>
          </cell>
        </row>
        <row r="2662">
          <cell r="B2662" t="str">
            <v>Gap</v>
          </cell>
          <cell r="C2662" t="str">
            <v>France</v>
          </cell>
        </row>
        <row r="2663">
          <cell r="B2663" t="str">
            <v>Guwahati</v>
          </cell>
          <cell r="C2663" t="str">
            <v>India</v>
          </cell>
        </row>
        <row r="2664">
          <cell r="B2664" t="str">
            <v>Gag Island</v>
          </cell>
          <cell r="C2664" t="str">
            <v>Indonesia</v>
          </cell>
        </row>
        <row r="2665">
          <cell r="B2665" t="str">
            <v>Gangaw</v>
          </cell>
          <cell r="C2665" t="str">
            <v>Myanmar</v>
          </cell>
        </row>
        <row r="2666">
          <cell r="B2666" t="str">
            <v>Gamba</v>
          </cell>
          <cell r="C2666" t="str">
            <v>Gabon</v>
          </cell>
        </row>
        <row r="2667">
          <cell r="B2667" t="str">
            <v>Gaya</v>
          </cell>
          <cell r="C2667" t="str">
            <v>India</v>
          </cell>
        </row>
        <row r="2668">
          <cell r="B2668" t="str">
            <v>Guasopa</v>
          </cell>
          <cell r="C2668" t="str">
            <v>Papua New Guinea</v>
          </cell>
        </row>
        <row r="2669">
          <cell r="B2669" t="str">
            <v>Big Bay</v>
          </cell>
          <cell r="C2669" t="str">
            <v>Vanuatu</v>
          </cell>
        </row>
        <row r="2670">
          <cell r="B2670" t="str">
            <v>Gabala</v>
          </cell>
          <cell r="C2670" t="str">
            <v>Azerbaijan</v>
          </cell>
        </row>
        <row r="2671">
          <cell r="B2671" t="str">
            <v>Gasuke</v>
          </cell>
          <cell r="C2671" t="str">
            <v>Papua New Guinea</v>
          </cell>
        </row>
        <row r="2672">
          <cell r="B2672" t="str">
            <v>Great Bend</v>
          </cell>
          <cell r="C2672" t="str">
            <v>United States</v>
          </cell>
        </row>
        <row r="2673">
          <cell r="B2673" t="str">
            <v>Gaborone</v>
          </cell>
          <cell r="C2673" t="str">
            <v>Botswana</v>
          </cell>
        </row>
        <row r="2674">
          <cell r="B2674" t="str">
            <v>Negarbo</v>
          </cell>
          <cell r="C2674" t="str">
            <v>Papua New Guinea</v>
          </cell>
        </row>
        <row r="2675">
          <cell r="B2675" t="str">
            <v>Galesburg</v>
          </cell>
          <cell r="C2675" t="str">
            <v>United States</v>
          </cell>
        </row>
        <row r="2676">
          <cell r="B2676" t="str">
            <v>Galbraith Lake</v>
          </cell>
          <cell r="C2676" t="str">
            <v>United States</v>
          </cell>
        </row>
        <row r="2677">
          <cell r="B2677" t="str">
            <v>Grand Bahama</v>
          </cell>
          <cell r="C2677" t="str">
            <v>Bahamas</v>
          </cell>
        </row>
        <row r="2678">
          <cell r="B2678" t="str">
            <v>Marie Galante</v>
          </cell>
          <cell r="C2678" t="str">
            <v>Guadeloupe</v>
          </cell>
        </row>
        <row r="2679">
          <cell r="B2679" t="str">
            <v>Gbangbatok</v>
          </cell>
          <cell r="C2679" t="str">
            <v>Sierra Leone</v>
          </cell>
        </row>
        <row r="2680">
          <cell r="B2680" t="str">
            <v>South Goulburn Island</v>
          </cell>
          <cell r="C2680" t="str">
            <v>Australia</v>
          </cell>
        </row>
        <row r="2681">
          <cell r="B2681" t="str">
            <v>Garbaharey</v>
          </cell>
          <cell r="C2681" t="str">
            <v>Somalia</v>
          </cell>
        </row>
        <row r="2682">
          <cell r="B2682" t="str">
            <v>San Giovanni Rotondo</v>
          </cell>
          <cell r="C2682" t="str">
            <v>Italy</v>
          </cell>
        </row>
        <row r="2683">
          <cell r="B2683" t="str">
            <v>Baltimore</v>
          </cell>
          <cell r="C2683" t="str">
            <v>United States</v>
          </cell>
        </row>
        <row r="2684">
          <cell r="B2684" t="str">
            <v>Gamboola</v>
          </cell>
          <cell r="C2684" t="str">
            <v>Australia</v>
          </cell>
        </row>
        <row r="2685">
          <cell r="B2685" t="str">
            <v>Muharraq</v>
          </cell>
          <cell r="C2685" t="str">
            <v>Bahrain</v>
          </cell>
        </row>
        <row r="2686">
          <cell r="B2686" t="str">
            <v>Great Barrington</v>
          </cell>
          <cell r="C2686" t="str">
            <v>United States</v>
          </cell>
        </row>
        <row r="2687">
          <cell r="B2687" t="str">
            <v>Port Fitzroy</v>
          </cell>
          <cell r="C2687" t="str">
            <v>New Zealand</v>
          </cell>
        </row>
        <row r="2688">
          <cell r="B2688" t="str">
            <v>Gorgon</v>
          </cell>
          <cell r="C2688" t="str">
            <v>Iran</v>
          </cell>
        </row>
        <row r="2689">
          <cell r="B2689" t="str">
            <v>Khashm El Girba</v>
          </cell>
          <cell r="C2689" t="str">
            <v>Sudan</v>
          </cell>
        </row>
        <row r="2690">
          <cell r="B2690" t="str">
            <v>Gibb River</v>
          </cell>
          <cell r="C2690" t="str">
            <v>Australia</v>
          </cell>
        </row>
        <row r="2691">
          <cell r="B2691" t="str">
            <v>Ginbata</v>
          </cell>
          <cell r="C2691" t="str">
            <v>Australia</v>
          </cell>
        </row>
        <row r="2692">
          <cell r="B2692" t="str">
            <v>Granada</v>
          </cell>
          <cell r="C2692" t="str">
            <v>Spain</v>
          </cell>
        </row>
        <row r="2693">
          <cell r="B2693" t="str">
            <v>Great Barrier Island</v>
          </cell>
          <cell r="C2693" t="str">
            <v>New Zealand</v>
          </cell>
        </row>
        <row r="2694">
          <cell r="B2694" t="str">
            <v>Guacamayas</v>
          </cell>
          <cell r="C2694" t="str">
            <v>Colombia</v>
          </cell>
        </row>
        <row r="2695">
          <cell r="B2695" t="str">
            <v>Gillette</v>
          </cell>
          <cell r="C2695" t="str">
            <v>United States</v>
          </cell>
        </row>
        <row r="2696">
          <cell r="B2696" t="str">
            <v>Electric City</v>
          </cell>
          <cell r="C2696" t="str">
            <v>United States</v>
          </cell>
        </row>
        <row r="2697">
          <cell r="B2697" t="str">
            <v>Gachsaran</v>
          </cell>
          <cell r="C2697" t="str">
            <v>Iran</v>
          </cell>
        </row>
        <row r="2698">
          <cell r="B2698" t="str">
            <v>Guernsey</v>
          </cell>
          <cell r="C2698" t="str">
            <v>United Kingdom</v>
          </cell>
        </row>
        <row r="2699">
          <cell r="B2699" t="str">
            <v>Johannesburg</v>
          </cell>
          <cell r="C2699" t="str">
            <v>South Africa</v>
          </cell>
        </row>
        <row r="2700">
          <cell r="B2700" t="str">
            <v>Garden City</v>
          </cell>
          <cell r="C2700" t="str">
            <v>United States</v>
          </cell>
        </row>
        <row r="2701">
          <cell r="B2701" t="str">
            <v>Grand Cayman</v>
          </cell>
          <cell r="C2701" t="str">
            <v>Cayman Islands</v>
          </cell>
        </row>
        <row r="2702">
          <cell r="B2702" t="str">
            <v>Grand Canyon</v>
          </cell>
          <cell r="C2702" t="str">
            <v>United States</v>
          </cell>
        </row>
        <row r="2703">
          <cell r="B2703" t="str">
            <v>Gravatai</v>
          </cell>
          <cell r="C2703" t="str">
            <v>Brazil</v>
          </cell>
        </row>
        <row r="2704">
          <cell r="B2704" t="str">
            <v>Grand Canyon</v>
          </cell>
          <cell r="C2704" t="str">
            <v>United States</v>
          </cell>
        </row>
        <row r="2705">
          <cell r="B2705" t="str">
            <v>Greenville</v>
          </cell>
          <cell r="C2705" t="str">
            <v>United States</v>
          </cell>
        </row>
        <row r="2706">
          <cell r="B2706" t="str">
            <v>Gounda</v>
          </cell>
          <cell r="C2706" t="str">
            <v>Central African Republic</v>
          </cell>
        </row>
        <row r="2707">
          <cell r="B2707" t="str">
            <v>Greenville</v>
          </cell>
          <cell r="C2707" t="str">
            <v>United States</v>
          </cell>
        </row>
        <row r="2708">
          <cell r="B2708" t="str">
            <v>Gordon Downs</v>
          </cell>
          <cell r="C2708" t="str">
            <v>Australia</v>
          </cell>
        </row>
        <row r="2709">
          <cell r="B2709" t="str">
            <v>Gode</v>
          </cell>
          <cell r="C2709" t="str">
            <v>Ethiopia</v>
          </cell>
        </row>
        <row r="2710">
          <cell r="B2710" t="str">
            <v>Magdagachi</v>
          </cell>
          <cell r="C2710" t="str">
            <v>Russian Federation</v>
          </cell>
        </row>
        <row r="2711">
          <cell r="B2711" t="str">
            <v>Golden Horn</v>
          </cell>
          <cell r="C2711" t="str">
            <v>United States</v>
          </cell>
        </row>
        <row r="2712">
          <cell r="B2712" t="str">
            <v>Melle</v>
          </cell>
          <cell r="C2712" t="str">
            <v>Central African Republic</v>
          </cell>
        </row>
        <row r="2713">
          <cell r="B2713" t="str">
            <v>Gandajika</v>
          </cell>
          <cell r="C2713" t="str">
            <v>Democratic Republic of the Congo</v>
          </cell>
        </row>
        <row r="2714">
          <cell r="B2714" t="str">
            <v>Guadalajara</v>
          </cell>
          <cell r="C2714" t="str">
            <v>Mexico</v>
          </cell>
        </row>
        <row r="2715">
          <cell r="B2715" t="str">
            <v>Gardner</v>
          </cell>
          <cell r="C2715" t="str">
            <v>United States</v>
          </cell>
        </row>
        <row r="2716">
          <cell r="B2716" t="str">
            <v>Gdansk</v>
          </cell>
          <cell r="C2716" t="str">
            <v>Poland</v>
          </cell>
        </row>
        <row r="2717">
          <cell r="B2717" t="str">
            <v>Guasdualito</v>
          </cell>
          <cell r="C2717" t="str">
            <v>Venezuela</v>
          </cell>
        </row>
        <row r="2718">
          <cell r="B2718" t="str">
            <v>Guadalupe</v>
          </cell>
          <cell r="C2718" t="str">
            <v>Brazil</v>
          </cell>
        </row>
        <row r="2719">
          <cell r="B2719" t="str">
            <v>Gondar</v>
          </cell>
          <cell r="C2719" t="str">
            <v>Ethiopia</v>
          </cell>
        </row>
        <row r="2720">
          <cell r="B2720" t="str">
            <v>Grand Turk</v>
          </cell>
          <cell r="C2720" t="str">
            <v>Turks and Caicos Islands</v>
          </cell>
        </row>
        <row r="2721">
          <cell r="B2721" t="str">
            <v>Guadalajara</v>
          </cell>
          <cell r="C2721" t="str">
            <v>Spain</v>
          </cell>
        </row>
        <row r="2722">
          <cell r="B2722" t="str">
            <v>Glendive</v>
          </cell>
          <cell r="C2722" t="str">
            <v>United States</v>
          </cell>
        </row>
        <row r="2723">
          <cell r="B2723" t="str">
            <v>Gladwin</v>
          </cell>
          <cell r="C2723" t="str">
            <v>United States</v>
          </cell>
        </row>
        <row r="2724">
          <cell r="B2724" t="str">
            <v>Magadan</v>
          </cell>
          <cell r="C2724" t="str">
            <v>Russian Federation</v>
          </cell>
        </row>
        <row r="2725">
          <cell r="B2725" t="str">
            <v>Gelendzhik</v>
          </cell>
          <cell r="C2725" t="str">
            <v>Russian Federation</v>
          </cell>
        </row>
        <row r="2726">
          <cell r="B2726" t="str">
            <v>Noumea-Magenta</v>
          </cell>
          <cell r="C2726" t="str">
            <v>New Caledonia</v>
          </cell>
        </row>
        <row r="2727">
          <cell r="B2727" t="str">
            <v>Gebe</v>
          </cell>
          <cell r="C2727" t="str">
            <v>Indonesia</v>
          </cell>
        </row>
        <row r="2728">
          <cell r="B2728" t="str">
            <v>Gecitkale</v>
          </cell>
          <cell r="C2728" t="str">
            <v>Cyprus</v>
          </cell>
        </row>
        <row r="2729">
          <cell r="B2729" t="str">
            <v>Georgetown</v>
          </cell>
          <cell r="C2729" t="str">
            <v>United States</v>
          </cell>
        </row>
        <row r="2730">
          <cell r="B2730" t="str">
            <v>George Town</v>
          </cell>
          <cell r="C2730" t="str">
            <v>Australia</v>
          </cell>
        </row>
        <row r="2731">
          <cell r="B2731" t="str">
            <v>Geva</v>
          </cell>
          <cell r="C2731" t="str">
            <v>Solomon Islands</v>
          </cell>
        </row>
        <row r="2732">
          <cell r="B2732" t="str">
            <v>Spokane</v>
          </cell>
          <cell r="C2732" t="str">
            <v>United States</v>
          </cell>
        </row>
        <row r="2733">
          <cell r="B2733" t="str">
            <v>Green Islands</v>
          </cell>
          <cell r="C2733" t="str">
            <v>Papua New Guinea</v>
          </cell>
        </row>
        <row r="2734">
          <cell r="B2734" t="str">
            <v>Ganes Creek</v>
          </cell>
          <cell r="C2734" t="str">
            <v>United States</v>
          </cell>
        </row>
        <row r="2735">
          <cell r="B2735" t="str">
            <v>Santo Angelo</v>
          </cell>
          <cell r="C2735" t="str">
            <v>Brazil</v>
          </cell>
        </row>
        <row r="2736">
          <cell r="B2736" t="str">
            <v>Oslo-Gardermoen</v>
          </cell>
          <cell r="C2736" t="str">
            <v>Norway</v>
          </cell>
        </row>
        <row r="2737">
          <cell r="B2737" t="str">
            <v>Georgetown</v>
          </cell>
          <cell r="C2737" t="str">
            <v>Guyana</v>
          </cell>
        </row>
        <row r="2738">
          <cell r="B2738" t="str">
            <v>Nueva Gerona</v>
          </cell>
          <cell r="C2738" t="str">
            <v>Cuba</v>
          </cell>
        </row>
        <row r="2739">
          <cell r="B2739" t="str">
            <v>General Santos</v>
          </cell>
          <cell r="C2739" t="str">
            <v>Philippines</v>
          </cell>
        </row>
        <row r="2740">
          <cell r="B2740" t="str">
            <v>Geraldton</v>
          </cell>
          <cell r="C2740" t="str">
            <v>Australia</v>
          </cell>
        </row>
        <row r="2741">
          <cell r="B2741" t="str">
            <v>Gallivare</v>
          </cell>
          <cell r="C2741" t="str">
            <v>Sweden</v>
          </cell>
        </row>
        <row r="2742">
          <cell r="B2742" t="str">
            <v>Gewoya</v>
          </cell>
          <cell r="C2742" t="str">
            <v>Papua New Guinea</v>
          </cell>
        </row>
        <row r="2743">
          <cell r="B2743" t="str">
            <v>Geelong</v>
          </cell>
          <cell r="C2743" t="str">
            <v>Australia</v>
          </cell>
        </row>
        <row r="2744">
          <cell r="B2744" t="str">
            <v>Greybull</v>
          </cell>
          <cell r="C2744" t="str">
            <v>United States</v>
          </cell>
        </row>
        <row r="2745">
          <cell r="B2745" t="str">
            <v>Great Falls</v>
          </cell>
          <cell r="C2745" t="str">
            <v>United States</v>
          </cell>
        </row>
        <row r="2746">
          <cell r="B2746" t="str">
            <v>Togiak Fish</v>
          </cell>
          <cell r="C2746" t="str">
            <v>United States</v>
          </cell>
        </row>
        <row r="2747">
          <cell r="B2747" t="str">
            <v>Greenfield</v>
          </cell>
          <cell r="C2747" t="str">
            <v>United States</v>
          </cell>
        </row>
        <row r="2748">
          <cell r="B2748" t="str">
            <v>Grenfell</v>
          </cell>
          <cell r="C2748" t="str">
            <v>Australia</v>
          </cell>
        </row>
        <row r="2749">
          <cell r="B2749" t="str">
            <v>Griffith</v>
          </cell>
          <cell r="C2749" t="str">
            <v>Australia</v>
          </cell>
        </row>
        <row r="2750">
          <cell r="B2750" t="str">
            <v>Grand Forks</v>
          </cell>
          <cell r="C2750" t="str">
            <v>United States</v>
          </cell>
        </row>
        <row r="2751">
          <cell r="B2751" t="str">
            <v>Glens Falls</v>
          </cell>
          <cell r="C2751" t="str">
            <v>United States</v>
          </cell>
        </row>
        <row r="2752">
          <cell r="B2752" t="str">
            <v>Grafton</v>
          </cell>
          <cell r="C2752" t="str">
            <v>Australia</v>
          </cell>
        </row>
        <row r="2753">
          <cell r="B2753" t="str">
            <v>Bartica</v>
          </cell>
          <cell r="C2753" t="str">
            <v>Guyana</v>
          </cell>
        </row>
        <row r="2754">
          <cell r="B2754" t="str">
            <v>Granville</v>
          </cell>
          <cell r="C2754" t="str">
            <v>France</v>
          </cell>
        </row>
        <row r="2755">
          <cell r="B2755" t="str">
            <v>Grootfontein</v>
          </cell>
          <cell r="C2755" t="str">
            <v>Namibia</v>
          </cell>
        </row>
        <row r="2756">
          <cell r="B2756" t="str">
            <v>La Graciosa</v>
          </cell>
          <cell r="C2756" t="str">
            <v>Spain</v>
          </cell>
        </row>
        <row r="2757">
          <cell r="B2757" t="str">
            <v>Lumbala N'guimbo</v>
          </cell>
          <cell r="C2757" t="str">
            <v>Angola</v>
          </cell>
        </row>
        <row r="2758">
          <cell r="B2758" t="str">
            <v>Gregory Downs</v>
          </cell>
          <cell r="C2758" t="str">
            <v>Australia</v>
          </cell>
        </row>
        <row r="2759">
          <cell r="B2759" t="str">
            <v>Georgetown</v>
          </cell>
          <cell r="C2759" t="str">
            <v>United States</v>
          </cell>
        </row>
        <row r="2760">
          <cell r="B2760" t="str">
            <v>Longview</v>
          </cell>
          <cell r="C2760" t="str">
            <v>United States</v>
          </cell>
        </row>
        <row r="2761">
          <cell r="B2761" t="str">
            <v>Gilgal</v>
          </cell>
          <cell r="C2761" t="str">
            <v>Colombia</v>
          </cell>
        </row>
        <row r="2762">
          <cell r="B2762" t="str">
            <v>Kakemega</v>
          </cell>
          <cell r="C2762" t="str">
            <v>Kenya</v>
          </cell>
        </row>
        <row r="2763">
          <cell r="B2763" t="str">
            <v>Gagnoa</v>
          </cell>
          <cell r="C2763" t="str">
            <v>Ivory Coast (Cote d'Ivoire)</v>
          </cell>
        </row>
        <row r="2764">
          <cell r="B2764" t="str">
            <v>Guilo</v>
          </cell>
          <cell r="C2764" t="str">
            <v>Ivory Coast (Cote d'Ivoire)</v>
          </cell>
        </row>
        <row r="2765">
          <cell r="B2765" t="str">
            <v>Garoe</v>
          </cell>
          <cell r="C2765" t="str">
            <v>Somalia</v>
          </cell>
        </row>
        <row r="2766">
          <cell r="B2766" t="str">
            <v>Gobernador Gregores</v>
          </cell>
          <cell r="C2766" t="str">
            <v>Argentina</v>
          </cell>
        </row>
        <row r="2767">
          <cell r="B2767" t="str">
            <v>George Town</v>
          </cell>
          <cell r="C2767" t="str">
            <v>Bahamas</v>
          </cell>
        </row>
        <row r="2768">
          <cell r="B2768" t="str">
            <v>Ghardaia</v>
          </cell>
          <cell r="C2768" t="str">
            <v>Algeria</v>
          </cell>
        </row>
        <row r="2769">
          <cell r="B2769" t="str">
            <v>Governor's Harbour</v>
          </cell>
          <cell r="C2769" t="str">
            <v>Bahamas</v>
          </cell>
        </row>
        <row r="2770">
          <cell r="B2770" t="str">
            <v>Great Harbour Cay</v>
          </cell>
          <cell r="C2770" t="str">
            <v>Bahamas</v>
          </cell>
        </row>
        <row r="2771">
          <cell r="B2771" t="str">
            <v>Ghimbi</v>
          </cell>
          <cell r="C2771" t="str">
            <v>Ethiopia</v>
          </cell>
        </row>
        <row r="2772">
          <cell r="B2772" t="str">
            <v>Garachine</v>
          </cell>
          <cell r="C2772" t="str">
            <v>Panama</v>
          </cell>
        </row>
        <row r="2773">
          <cell r="B2773" t="str">
            <v>Giebelstadt</v>
          </cell>
          <cell r="C2773" t="str">
            <v>Germany</v>
          </cell>
        </row>
        <row r="2774">
          <cell r="B2774" t="str">
            <v>Gush Katif</v>
          </cell>
          <cell r="C2774" t="str">
            <v>Israel</v>
          </cell>
        </row>
        <row r="2775">
          <cell r="B2775" t="str">
            <v>Centerville</v>
          </cell>
          <cell r="C2775" t="str">
            <v>United States</v>
          </cell>
        </row>
        <row r="2776">
          <cell r="B2776" t="str">
            <v>Guanghan</v>
          </cell>
          <cell r="C2776" t="str">
            <v>China</v>
          </cell>
        </row>
        <row r="2777">
          <cell r="B2777" t="str">
            <v>Ghat</v>
          </cell>
          <cell r="C2777" t="str">
            <v>Libya</v>
          </cell>
        </row>
        <row r="2778">
          <cell r="B2778" t="str">
            <v>Gualeguaychu</v>
          </cell>
          <cell r="C2778" t="str">
            <v>Argentina</v>
          </cell>
        </row>
        <row r="2779">
          <cell r="B2779" t="str">
            <v>Girona</v>
          </cell>
          <cell r="C2779" t="str">
            <v>Spain</v>
          </cell>
        </row>
        <row r="2780">
          <cell r="B2780" t="str">
            <v>Gibraltar</v>
          </cell>
          <cell r="C2780" t="str">
            <v>Gibraltar</v>
          </cell>
        </row>
        <row r="2781">
          <cell r="B2781" t="str">
            <v>Boigu Island</v>
          </cell>
          <cell r="C2781" t="str">
            <v>Australia</v>
          </cell>
        </row>
        <row r="2782">
          <cell r="B2782" t="str">
            <v>Gitega</v>
          </cell>
          <cell r="C2782" t="str">
            <v>Burundi</v>
          </cell>
        </row>
        <row r="2783">
          <cell r="B2783" t="str">
            <v>Winter Haven</v>
          </cell>
          <cell r="C2783" t="str">
            <v>United States</v>
          </cell>
        </row>
        <row r="2784">
          <cell r="B2784" t="str">
            <v>Rio De Janeiro</v>
          </cell>
          <cell r="C2784" t="str">
            <v>Brazil</v>
          </cell>
        </row>
        <row r="2785">
          <cell r="B2785" t="str">
            <v>Siguiri</v>
          </cell>
          <cell r="C2785" t="str">
            <v>Guinea</v>
          </cell>
        </row>
        <row r="2786">
          <cell r="B2786" t="str">
            <v>Gilgit</v>
          </cell>
          <cell r="C2786" t="str">
            <v>Pakistan</v>
          </cell>
        </row>
        <row r="2787">
          <cell r="B2787" t="str">
            <v>Miele Mimbale</v>
          </cell>
          <cell r="C2787" t="str">
            <v>Gabon</v>
          </cell>
        </row>
        <row r="2788">
          <cell r="B2788" t="str">
            <v>Girardot</v>
          </cell>
          <cell r="C2788" t="str">
            <v>Colombia</v>
          </cell>
        </row>
        <row r="2789">
          <cell r="B2789" t="str">
            <v>Gisborne</v>
          </cell>
          <cell r="C2789" t="str">
            <v>New Zealand</v>
          </cell>
        </row>
        <row r="2790">
          <cell r="B2790" t="str">
            <v>Geita</v>
          </cell>
          <cell r="C2790" t="str">
            <v>Tanzania</v>
          </cell>
        </row>
        <row r="2791">
          <cell r="B2791" t="str">
            <v>Sigiriya</v>
          </cell>
          <cell r="C2791" t="str">
            <v>Sri Lanka</v>
          </cell>
        </row>
        <row r="2792">
          <cell r="B2792" t="str">
            <v>Giyani</v>
          </cell>
          <cell r="C2792" t="str">
            <v>South Africa</v>
          </cell>
        </row>
        <row r="2793">
          <cell r="B2793" t="str">
            <v>Gizan</v>
          </cell>
          <cell r="C2793" t="str">
            <v>Saudi Arabia</v>
          </cell>
        </row>
        <row r="2794">
          <cell r="B2794" t="str">
            <v>Guanaja Island</v>
          </cell>
          <cell r="C2794" t="str">
            <v>Honduras</v>
          </cell>
        </row>
        <row r="2795">
          <cell r="B2795" t="str">
            <v>Guadalajara</v>
          </cell>
          <cell r="C2795" t="str">
            <v>Spain</v>
          </cell>
        </row>
        <row r="2796">
          <cell r="B2796" t="str">
            <v>Jijel</v>
          </cell>
          <cell r="C2796" t="str">
            <v>Algeria</v>
          </cell>
        </row>
        <row r="2797">
          <cell r="B2797" t="str">
            <v>Guajara-Mirim</v>
          </cell>
          <cell r="C2797" t="str">
            <v>Brazil</v>
          </cell>
        </row>
        <row r="2798">
          <cell r="B2798" t="str">
            <v>Zhijiang</v>
          </cell>
          <cell r="C2798" t="str">
            <v>China</v>
          </cell>
        </row>
        <row r="2799">
          <cell r="B2799" t="str">
            <v>Gjogur</v>
          </cell>
          <cell r="C2799" t="str">
            <v>Iceland</v>
          </cell>
        </row>
        <row r="2800">
          <cell r="B2800" t="str">
            <v>Grand Junction</v>
          </cell>
          <cell r="C2800" t="str">
            <v>United States</v>
          </cell>
        </row>
        <row r="2801">
          <cell r="B2801" t="str">
            <v>Goroka</v>
          </cell>
          <cell r="C2801" t="str">
            <v>Papua New Guinea</v>
          </cell>
        </row>
        <row r="2802">
          <cell r="B2802" t="str">
            <v>Gokceada</v>
          </cell>
          <cell r="C2802" t="str">
            <v>Turkey</v>
          </cell>
        </row>
        <row r="2803">
          <cell r="B2803" t="str">
            <v>Geilenkirchen</v>
          </cell>
          <cell r="C2803" t="str">
            <v>Germany</v>
          </cell>
        </row>
        <row r="2804">
          <cell r="B2804" t="str">
            <v>Gorkha</v>
          </cell>
          <cell r="C2804" t="str">
            <v>Nepal</v>
          </cell>
        </row>
        <row r="2805">
          <cell r="B2805" t="str">
            <v>Kooddoo Island</v>
          </cell>
          <cell r="C2805" t="str">
            <v>Maldives</v>
          </cell>
        </row>
        <row r="2806">
          <cell r="B2806" t="str">
            <v>Great Keppel Island</v>
          </cell>
          <cell r="C2806" t="str">
            <v>Australia</v>
          </cell>
        </row>
        <row r="2807">
          <cell r="B2807" t="str">
            <v>Gulkana</v>
          </cell>
          <cell r="C2807" t="str">
            <v>United States</v>
          </cell>
        </row>
        <row r="2808">
          <cell r="B2808" t="str">
            <v>Kongoboumba</v>
          </cell>
          <cell r="C2808" t="str">
            <v>Gabon</v>
          </cell>
        </row>
        <row r="2809">
          <cell r="B2809" t="str">
            <v>Gatlinburg</v>
          </cell>
          <cell r="C2809" t="str">
            <v>United States</v>
          </cell>
        </row>
        <row r="2810">
          <cell r="B2810" t="str">
            <v>Glasgow</v>
          </cell>
          <cell r="C2810" t="str">
            <v>United Kingdom</v>
          </cell>
        </row>
        <row r="2811">
          <cell r="B2811" t="str">
            <v>Globe</v>
          </cell>
          <cell r="C2811" t="str">
            <v>United States</v>
          </cell>
        </row>
        <row r="2812">
          <cell r="B2812" t="str">
            <v>Geladi</v>
          </cell>
          <cell r="C2812" t="str">
            <v>Ethiopia</v>
          </cell>
        </row>
        <row r="2813">
          <cell r="B2813" t="str">
            <v>Goodland</v>
          </cell>
          <cell r="C2813" t="str">
            <v>United States</v>
          </cell>
        </row>
        <row r="2814">
          <cell r="B2814" t="str">
            <v>Gainesville</v>
          </cell>
          <cell r="C2814" t="str">
            <v>United States</v>
          </cell>
        </row>
        <row r="2815">
          <cell r="B2815" t="str">
            <v>Golfito</v>
          </cell>
          <cell r="C2815" t="str">
            <v>Costa Rica</v>
          </cell>
        </row>
        <row r="2816">
          <cell r="B2816" t="str">
            <v>Glengyle</v>
          </cell>
          <cell r="C2816" t="str">
            <v>Australia</v>
          </cell>
        </row>
        <row r="2817">
          <cell r="B2817" t="str">
            <v>Greenville</v>
          </cell>
          <cell r="C2817" t="str">
            <v>United States</v>
          </cell>
        </row>
        <row r="2818">
          <cell r="B2818" t="str">
            <v>Glen Innes</v>
          </cell>
          <cell r="C2818" t="str">
            <v>Australia</v>
          </cell>
        </row>
        <row r="2819">
          <cell r="B2819" t="str">
            <v>Galcaio</v>
          </cell>
          <cell r="C2819" t="str">
            <v>Somalia</v>
          </cell>
        </row>
        <row r="2820">
          <cell r="B2820" t="str">
            <v>Gol</v>
          </cell>
          <cell r="C2820" t="str">
            <v>Norway</v>
          </cell>
        </row>
        <row r="2821">
          <cell r="B2821" t="str">
            <v>Glenormiston</v>
          </cell>
          <cell r="C2821" t="str">
            <v>Australia</v>
          </cell>
        </row>
        <row r="2822">
          <cell r="B2822" t="str">
            <v>Goulimime</v>
          </cell>
          <cell r="C2822" t="str">
            <v>Morocco</v>
          </cell>
        </row>
        <row r="2823">
          <cell r="B2823" t="str">
            <v>Gloucester/Cheltenham</v>
          </cell>
          <cell r="C2823" t="str">
            <v>United Kingdom</v>
          </cell>
        </row>
        <row r="2824">
          <cell r="B2824" t="str">
            <v>Gulgubip</v>
          </cell>
          <cell r="C2824" t="str">
            <v>Papua New Guinea</v>
          </cell>
        </row>
        <row r="2825">
          <cell r="B2825" t="str">
            <v>Glennallen</v>
          </cell>
          <cell r="C2825" t="str">
            <v>United States</v>
          </cell>
        </row>
        <row r="2826">
          <cell r="B2826" t="str">
            <v>Gaylord</v>
          </cell>
          <cell r="C2826" t="str">
            <v>United States</v>
          </cell>
        </row>
        <row r="2827">
          <cell r="B2827" t="str">
            <v>Galveston</v>
          </cell>
          <cell r="C2827" t="str">
            <v>United States</v>
          </cell>
        </row>
        <row r="2828">
          <cell r="B2828" t="str">
            <v>Gladstone</v>
          </cell>
          <cell r="C2828" t="str">
            <v>Australia</v>
          </cell>
        </row>
        <row r="2829">
          <cell r="B2829" t="str">
            <v>Gelephu</v>
          </cell>
          <cell r="C2829" t="str">
            <v>Bhutan</v>
          </cell>
        </row>
        <row r="2830">
          <cell r="B2830" t="str">
            <v>Golovin</v>
          </cell>
          <cell r="C2830" t="str">
            <v>United States</v>
          </cell>
        </row>
        <row r="2831">
          <cell r="B2831" t="str">
            <v>Glasgow</v>
          </cell>
          <cell r="C2831" t="str">
            <v>United States</v>
          </cell>
        </row>
        <row r="2832">
          <cell r="B2832" t="str">
            <v>Galela</v>
          </cell>
          <cell r="C2832" t="str">
            <v>Indonesia</v>
          </cell>
        </row>
        <row r="2833">
          <cell r="B2833" t="str">
            <v>Mount Goldsworthy</v>
          </cell>
          <cell r="C2833" t="str">
            <v>Australia</v>
          </cell>
        </row>
        <row r="2834">
          <cell r="B2834" t="str">
            <v>Breda</v>
          </cell>
          <cell r="C2834" t="str">
            <v>Netherlands</v>
          </cell>
        </row>
        <row r="2835">
          <cell r="B2835" t="str">
            <v>Gemena</v>
          </cell>
          <cell r="C2835" t="str">
            <v>Democratic Republic of the Congo</v>
          </cell>
        </row>
        <row r="2836">
          <cell r="B2836" t="str">
            <v>Gambela</v>
          </cell>
          <cell r="C2836" t="str">
            <v>Ethiopia</v>
          </cell>
        </row>
        <row r="2837">
          <cell r="B2837" t="str">
            <v>Guerima</v>
          </cell>
          <cell r="C2837" t="str">
            <v>Colombia</v>
          </cell>
        </row>
        <row r="2838">
          <cell r="B2838" t="str">
            <v>Ben Slimane</v>
          </cell>
          <cell r="C2838" t="str">
            <v>Morocco</v>
          </cell>
        </row>
        <row r="2839">
          <cell r="B2839" t="str">
            <v>Gomel</v>
          </cell>
          <cell r="C2839" t="str">
            <v>Belarus</v>
          </cell>
        </row>
        <row r="2840">
          <cell r="B2840" t="str">
            <v>Gasmata</v>
          </cell>
          <cell r="C2840" t="str">
            <v>Papua New Guinea</v>
          </cell>
        </row>
        <row r="2841">
          <cell r="B2841" t="str">
            <v>Gamboma</v>
          </cell>
          <cell r="C2841" t="str">
            <v>Congo</v>
          </cell>
        </row>
        <row r="2842">
          <cell r="B2842" t="str">
            <v>Greymouth</v>
          </cell>
          <cell r="C2842" t="str">
            <v>New Zealand</v>
          </cell>
        </row>
        <row r="2843">
          <cell r="B2843" t="str">
            <v>Gombe</v>
          </cell>
          <cell r="C2843" t="str">
            <v>Nigeria</v>
          </cell>
        </row>
        <row r="2844">
          <cell r="B2844" t="str">
            <v>Seoul-Gimpo</v>
          </cell>
          <cell r="C2844" t="str">
            <v>South Korea</v>
          </cell>
        </row>
        <row r="2845">
          <cell r="B2845" t="str">
            <v>Totegegie</v>
          </cell>
          <cell r="C2845" t="str">
            <v>French Polynesia</v>
          </cell>
        </row>
        <row r="2846">
          <cell r="B2846" t="str">
            <v>Guimaraes</v>
          </cell>
          <cell r="C2846" t="str">
            <v>Brazil</v>
          </cell>
        </row>
        <row r="2847">
          <cell r="B2847" t="str">
            <v>Granite Mountain</v>
          </cell>
          <cell r="C2847" t="str">
            <v>United States</v>
          </cell>
        </row>
        <row r="2848">
          <cell r="B2848" t="str">
            <v>Greenville</v>
          </cell>
          <cell r="C2848" t="str">
            <v>United States</v>
          </cell>
        </row>
        <row r="2849">
          <cell r="B2849" t="str">
            <v>Monument Valley Gouldings</v>
          </cell>
          <cell r="C2849" t="str">
            <v>United States</v>
          </cell>
        </row>
        <row r="2850">
          <cell r="B2850" t="str">
            <v>Rheindahlen</v>
          </cell>
          <cell r="C2850" t="str">
            <v>Germany</v>
          </cell>
        </row>
        <row r="2851">
          <cell r="B2851" t="str">
            <v>San Sebastian De La Gomera</v>
          </cell>
          <cell r="C2851" t="str">
            <v>Spain</v>
          </cell>
        </row>
        <row r="2852">
          <cell r="B2852" t="str">
            <v>Grodno</v>
          </cell>
          <cell r="C2852" t="str">
            <v>Belarus</v>
          </cell>
        </row>
        <row r="2853">
          <cell r="B2853" t="str">
            <v>Grenoble</v>
          </cell>
          <cell r="C2853" t="str">
            <v>France</v>
          </cell>
        </row>
        <row r="2854">
          <cell r="B2854" t="str">
            <v>Grenada</v>
          </cell>
          <cell r="C2854" t="str">
            <v>Grenada and South Grenadines</v>
          </cell>
        </row>
        <row r="2855">
          <cell r="B2855" t="str">
            <v>Gent</v>
          </cell>
          <cell r="C2855" t="str">
            <v>Belgium</v>
          </cell>
        </row>
        <row r="2856">
          <cell r="B2856" t="str">
            <v>Quincy</v>
          </cell>
          <cell r="C2856" t="str">
            <v>United States</v>
          </cell>
        </row>
        <row r="2857">
          <cell r="B2857" t="str">
            <v>Gooding</v>
          </cell>
          <cell r="C2857" t="str">
            <v>United States</v>
          </cell>
        </row>
        <row r="2858">
          <cell r="B2858" t="str">
            <v>Green Island</v>
          </cell>
          <cell r="C2858" t="str">
            <v>Taiwan</v>
          </cell>
        </row>
        <row r="2859">
          <cell r="B2859" t="str">
            <v>Guanambi</v>
          </cell>
          <cell r="C2859" t="str">
            <v>Brazil</v>
          </cell>
        </row>
        <row r="2860">
          <cell r="B2860" t="str">
            <v>Ghinnir</v>
          </cell>
          <cell r="C2860" t="str">
            <v>Ethiopia</v>
          </cell>
        </row>
        <row r="2861">
          <cell r="B2861" t="str">
            <v>General Roca</v>
          </cell>
          <cell r="C2861" t="str">
            <v>Argentina</v>
          </cell>
        </row>
        <row r="2862">
          <cell r="B2862" t="str">
            <v>Gunung Sitoli</v>
          </cell>
          <cell r="C2862" t="str">
            <v>Indonesia</v>
          </cell>
        </row>
        <row r="2863">
          <cell r="B2863" t="str">
            <v>Grants</v>
          </cell>
          <cell r="C2863" t="str">
            <v>United States</v>
          </cell>
        </row>
        <row r="2864">
          <cell r="B2864" t="str">
            <v>Goodnews Bay</v>
          </cell>
          <cell r="C2864" t="str">
            <v>United States</v>
          </cell>
        </row>
        <row r="2865">
          <cell r="B2865" t="str">
            <v>Gainesville</v>
          </cell>
          <cell r="C2865" t="str">
            <v>United States</v>
          </cell>
        </row>
        <row r="2866">
          <cell r="B2866" t="str">
            <v>Sanliurfa</v>
          </cell>
          <cell r="C2866" t="str">
            <v>Turkey</v>
          </cell>
        </row>
        <row r="2867">
          <cell r="B2867" t="str">
            <v>Ghanzi</v>
          </cell>
          <cell r="C2867" t="str">
            <v>Botswana</v>
          </cell>
        </row>
        <row r="2868">
          <cell r="B2868" t="str">
            <v>Genoa</v>
          </cell>
          <cell r="C2868" t="str">
            <v>Italy</v>
          </cell>
        </row>
        <row r="2869">
          <cell r="B2869" t="str">
            <v>Goba</v>
          </cell>
          <cell r="C2869" t="str">
            <v>Ethiopia</v>
          </cell>
        </row>
        <row r="2870">
          <cell r="B2870" t="str">
            <v>Gora</v>
          </cell>
          <cell r="C2870" t="str">
            <v>Papua New Guinea</v>
          </cell>
        </row>
        <row r="2871">
          <cell r="B2871" t="str">
            <v>Gonaili</v>
          </cell>
          <cell r="C2871" t="str">
            <v>Papua New Guinea</v>
          </cell>
        </row>
        <row r="2872">
          <cell r="B2872" t="str">
            <v>San Angelo</v>
          </cell>
          <cell r="C2872" t="str">
            <v>United States</v>
          </cell>
        </row>
        <row r="2873">
          <cell r="B2873" t="str">
            <v>Gobabis</v>
          </cell>
          <cell r="C2873" t="str">
            <v>Namibia</v>
          </cell>
        </row>
        <row r="2874">
          <cell r="B2874" t="str">
            <v>Nuuk</v>
          </cell>
          <cell r="C2874" t="str">
            <v>Greenland</v>
          </cell>
        </row>
        <row r="2875">
          <cell r="B2875" t="str">
            <v>Goa</v>
          </cell>
          <cell r="C2875" t="str">
            <v>India</v>
          </cell>
        </row>
        <row r="2876">
          <cell r="B2876" t="str">
            <v>Nizhny Novgorod</v>
          </cell>
          <cell r="C2876" t="str">
            <v>Russian Federation</v>
          </cell>
        </row>
        <row r="2877">
          <cell r="B2877" t="str">
            <v>Guthrie</v>
          </cell>
          <cell r="C2877" t="str">
            <v>United States</v>
          </cell>
        </row>
        <row r="2878">
          <cell r="B2878" t="str">
            <v>Gold Beach</v>
          </cell>
          <cell r="C2878" t="str">
            <v>United States</v>
          </cell>
        </row>
        <row r="2879">
          <cell r="B2879" t="str">
            <v>Goma</v>
          </cell>
          <cell r="C2879" t="str">
            <v>Democratic Republic of the Congo</v>
          </cell>
        </row>
        <row r="2880">
          <cell r="B2880" t="str">
            <v>New London/Groton</v>
          </cell>
          <cell r="C2880" t="str">
            <v>United States</v>
          </cell>
        </row>
        <row r="2881">
          <cell r="B2881" t="str">
            <v>Goondiwindi</v>
          </cell>
          <cell r="C2881" t="str">
            <v>Australia</v>
          </cell>
        </row>
        <row r="2882">
          <cell r="B2882" t="str">
            <v>Gorakhpur, India</v>
          </cell>
          <cell r="C2882" t="str">
            <v>India</v>
          </cell>
        </row>
        <row r="2883">
          <cell r="B2883" t="str">
            <v>Golmud</v>
          </cell>
          <cell r="C2883" t="str">
            <v>China</v>
          </cell>
        </row>
        <row r="2884">
          <cell r="B2884" t="str">
            <v>Gore</v>
          </cell>
          <cell r="C2884" t="str">
            <v>Ethiopia</v>
          </cell>
        </row>
        <row r="2885">
          <cell r="B2885" t="str">
            <v>Gosford</v>
          </cell>
          <cell r="C2885" t="str">
            <v>Australia</v>
          </cell>
        </row>
        <row r="2886">
          <cell r="B2886" t="str">
            <v>Gothenburg</v>
          </cell>
          <cell r="C2886" t="str">
            <v>Sweden</v>
          </cell>
        </row>
        <row r="2887">
          <cell r="B2887" t="str">
            <v>Garoua</v>
          </cell>
          <cell r="C2887" t="str">
            <v>Cameroon</v>
          </cell>
        </row>
        <row r="2888">
          <cell r="B2888" t="str">
            <v>Nhulunbuy</v>
          </cell>
          <cell r="C2888" t="str">
            <v>Australia</v>
          </cell>
        </row>
        <row r="2889">
          <cell r="B2889" t="str">
            <v>Gal Oya</v>
          </cell>
          <cell r="C2889" t="str">
            <v>Sri Lanka</v>
          </cell>
        </row>
        <row r="2890">
          <cell r="B2890" t="str">
            <v>Gorna Oryahovitsa</v>
          </cell>
          <cell r="C2890" t="str">
            <v>Bulgaria</v>
          </cell>
        </row>
        <row r="2891">
          <cell r="B2891" t="str">
            <v>Patras</v>
          </cell>
          <cell r="C2891" t="str">
            <v>Greece</v>
          </cell>
        </row>
        <row r="2892">
          <cell r="B2892" t="str">
            <v>Guarapuava</v>
          </cell>
          <cell r="C2892" t="str">
            <v>Brazil</v>
          </cell>
        </row>
        <row r="2893">
          <cell r="B2893" t="str">
            <v>Mount Gordon Mine</v>
          </cell>
          <cell r="C2893" t="str">
            <v>Australia</v>
          </cell>
        </row>
        <row r="2894">
          <cell r="B2894" t="str">
            <v>Guapi</v>
          </cell>
          <cell r="C2894" t="str">
            <v>Colombia</v>
          </cell>
        </row>
        <row r="2895">
          <cell r="B2895" t="str">
            <v>Guapiles</v>
          </cell>
          <cell r="C2895" t="str">
            <v>Costa Rica</v>
          </cell>
        </row>
        <row r="2896">
          <cell r="B2896" t="str">
            <v>Garden Point</v>
          </cell>
          <cell r="C2896" t="str">
            <v>Australia</v>
          </cell>
        </row>
        <row r="2897">
          <cell r="B2897" t="str">
            <v>General Pico</v>
          </cell>
          <cell r="C2897" t="str">
            <v>Argentina</v>
          </cell>
        </row>
        <row r="2898">
          <cell r="B2898" t="str">
            <v>Baltra Island</v>
          </cell>
          <cell r="C2898" t="str">
            <v>Ecuador</v>
          </cell>
        </row>
        <row r="2899">
          <cell r="B2899" t="str">
            <v>Gulfport/Biloxi</v>
          </cell>
          <cell r="C2899" t="str">
            <v>United States</v>
          </cell>
        </row>
        <row r="2900">
          <cell r="B2900" t="str">
            <v>Grand Rapids</v>
          </cell>
          <cell r="C2900" t="str">
            <v>United States</v>
          </cell>
        </row>
        <row r="2901">
          <cell r="B2901" t="str">
            <v>Machrihanish</v>
          </cell>
          <cell r="C2901" t="str">
            <v>United Kingdom</v>
          </cell>
        </row>
        <row r="2902">
          <cell r="B2902" t="str">
            <v>Galion</v>
          </cell>
          <cell r="C2902" t="str">
            <v>United States</v>
          </cell>
        </row>
        <row r="2903">
          <cell r="B2903" t="str">
            <v>Gamarra</v>
          </cell>
          <cell r="C2903" t="str">
            <v>Colombia</v>
          </cell>
        </row>
        <row r="2904">
          <cell r="B2904" t="str">
            <v>Green Bay</v>
          </cell>
          <cell r="C2904" t="str">
            <v>United States</v>
          </cell>
        </row>
        <row r="2905">
          <cell r="B2905" t="str">
            <v>Grand Cess</v>
          </cell>
          <cell r="C2905" t="str">
            <v>Liberia</v>
          </cell>
        </row>
        <row r="2906">
          <cell r="B2906" t="str">
            <v>Greenwood</v>
          </cell>
          <cell r="C2906" t="str">
            <v>United States</v>
          </cell>
        </row>
        <row r="2907">
          <cell r="B2907" t="str">
            <v>Greenville Municipal</v>
          </cell>
          <cell r="C2907" t="str">
            <v>United States</v>
          </cell>
        </row>
        <row r="2908">
          <cell r="B2908" t="str">
            <v>Tacoma</v>
          </cell>
          <cell r="C2908" t="str">
            <v>United States</v>
          </cell>
        </row>
        <row r="2909">
          <cell r="B2909" t="str">
            <v>Gardez</v>
          </cell>
          <cell r="C2909" t="str">
            <v>Afghanistan</v>
          </cell>
        </row>
        <row r="2910">
          <cell r="B2910" t="str">
            <v>Garuahi</v>
          </cell>
          <cell r="C2910" t="str">
            <v>Papua New Guinea</v>
          </cell>
        </row>
        <row r="2911">
          <cell r="B2911" t="str">
            <v>Grand Island</v>
          </cell>
          <cell r="C2911" t="str">
            <v>United States</v>
          </cell>
        </row>
        <row r="2912">
          <cell r="B2912" t="str">
            <v>George-Arpt</v>
          </cell>
          <cell r="C2912" t="str">
            <v>South Africa</v>
          </cell>
        </row>
        <row r="2913">
          <cell r="B2913" t="str">
            <v>Killeen</v>
          </cell>
          <cell r="C2913" t="str">
            <v>United States</v>
          </cell>
        </row>
        <row r="2914">
          <cell r="B2914" t="str">
            <v>Garasa</v>
          </cell>
          <cell r="C2914" t="str">
            <v>Papua New Guinea</v>
          </cell>
        </row>
        <row r="2915">
          <cell r="B2915" t="str">
            <v>Grand Marais</v>
          </cell>
          <cell r="C2915" t="str">
            <v>United States</v>
          </cell>
        </row>
        <row r="2916">
          <cell r="B2916" t="str">
            <v>Gordon</v>
          </cell>
          <cell r="C2916" t="str">
            <v>United States</v>
          </cell>
        </row>
        <row r="2917">
          <cell r="B2917" t="str">
            <v>Gerona</v>
          </cell>
          <cell r="C2917" t="str">
            <v>Spain</v>
          </cell>
        </row>
        <row r="2918">
          <cell r="B2918" t="str">
            <v>Gurupi</v>
          </cell>
          <cell r="C2918" t="str">
            <v>Brazil</v>
          </cell>
        </row>
        <row r="2919">
          <cell r="B2919" t="str">
            <v>Groningen</v>
          </cell>
          <cell r="C2919" t="str">
            <v>Netherlands</v>
          </cell>
        </row>
        <row r="2920">
          <cell r="B2920" t="str">
            <v>Grand Rapids</v>
          </cell>
          <cell r="C2920" t="str">
            <v>United States</v>
          </cell>
        </row>
        <row r="2921">
          <cell r="B2921" t="str">
            <v>Grosseto</v>
          </cell>
          <cell r="C2921" t="str">
            <v>Italy</v>
          </cell>
        </row>
        <row r="2922">
          <cell r="B2922" t="str">
            <v>Gujrat</v>
          </cell>
          <cell r="C2922" t="str">
            <v>Pakistan</v>
          </cell>
        </row>
        <row r="2923">
          <cell r="B2923" t="str">
            <v>Sao Paulo-Guarulhos</v>
          </cell>
          <cell r="C2923" t="str">
            <v>Brazil</v>
          </cell>
        </row>
        <row r="2924">
          <cell r="B2924" t="str">
            <v>Grozny</v>
          </cell>
          <cell r="C2924" t="str">
            <v>Russian Federation</v>
          </cell>
        </row>
        <row r="2925">
          <cell r="B2925" t="str">
            <v>Graciosa Island</v>
          </cell>
          <cell r="C2925" t="str">
            <v>Portugal</v>
          </cell>
        </row>
        <row r="2926">
          <cell r="B2926" t="str">
            <v>Granada</v>
          </cell>
          <cell r="C2926" t="str">
            <v>Spain</v>
          </cell>
        </row>
        <row r="2927">
          <cell r="B2927" t="str">
            <v>Grimsey</v>
          </cell>
          <cell r="C2927" t="str">
            <v>Iceland</v>
          </cell>
        </row>
        <row r="2928">
          <cell r="B2928" t="str">
            <v>Graz</v>
          </cell>
          <cell r="C2928" t="str">
            <v>Austria</v>
          </cell>
        </row>
        <row r="2929">
          <cell r="B2929" t="str">
            <v>Long Pasia, Sabah</v>
          </cell>
          <cell r="C2929" t="str">
            <v>Malaysia</v>
          </cell>
        </row>
        <row r="2930">
          <cell r="B2930" t="str">
            <v>Goldsboro</v>
          </cell>
          <cell r="C2930" t="str">
            <v>United States</v>
          </cell>
        </row>
        <row r="2931">
          <cell r="B2931" t="str">
            <v>Gascoyne Junction</v>
          </cell>
          <cell r="C2931" t="str">
            <v>Australia</v>
          </cell>
        </row>
        <row r="2932">
          <cell r="B2932" t="str">
            <v>Gothenburg-Saeve</v>
          </cell>
          <cell r="C2932" t="str">
            <v>Sweden</v>
          </cell>
        </row>
        <row r="2933">
          <cell r="B2933" t="str">
            <v>Goshen</v>
          </cell>
          <cell r="C2933" t="str">
            <v>United States</v>
          </cell>
        </row>
        <row r="2934">
          <cell r="B2934" t="str">
            <v>Guadalcanal</v>
          </cell>
          <cell r="C2934" t="str">
            <v>Solomon Islands</v>
          </cell>
        </row>
        <row r="2935">
          <cell r="B2935" t="str">
            <v>Puerto San Jose</v>
          </cell>
          <cell r="C2935" t="str">
            <v>Guatemala</v>
          </cell>
        </row>
        <row r="2936">
          <cell r="B2936" t="str">
            <v>Taltheilei Narrows</v>
          </cell>
          <cell r="C2936" t="str">
            <v>Canada</v>
          </cell>
        </row>
        <row r="2937">
          <cell r="B2937" t="str">
            <v>Gheshm Island</v>
          </cell>
          <cell r="C2937" t="str">
            <v>Iran</v>
          </cell>
        </row>
        <row r="2938">
          <cell r="B2938" t="str">
            <v>Mount Gunson</v>
          </cell>
          <cell r="C2938" t="str">
            <v>Australia</v>
          </cell>
        </row>
        <row r="2939">
          <cell r="B2939" t="str">
            <v>Greensboro</v>
          </cell>
          <cell r="C2939" t="str">
            <v>United States</v>
          </cell>
        </row>
        <row r="2940">
          <cell r="B2940" t="str">
            <v>Greenville/Spartanburg</v>
          </cell>
          <cell r="C2940" t="str">
            <v>United States</v>
          </cell>
        </row>
        <row r="2941">
          <cell r="B2941" t="str">
            <v>Shark el-Owainat International</v>
          </cell>
          <cell r="C2941" t="str">
            <v>Egypt</v>
          </cell>
        </row>
        <row r="2942">
          <cell r="B2942" t="str">
            <v>Gardo</v>
          </cell>
          <cell r="C2942" t="str">
            <v>Somalia</v>
          </cell>
        </row>
        <row r="2943">
          <cell r="B2943" t="str">
            <v>Sabi Sabi</v>
          </cell>
          <cell r="C2943" t="str">
            <v>South Africa</v>
          </cell>
        </row>
        <row r="2944">
          <cell r="B2944" t="str">
            <v>Gustavus</v>
          </cell>
          <cell r="C2944" t="str">
            <v>United States</v>
          </cell>
        </row>
        <row r="2945">
          <cell r="B2945" t="str">
            <v>Gedaref</v>
          </cell>
          <cell r="C2945" t="str">
            <v>Sudan</v>
          </cell>
        </row>
        <row r="2946">
          <cell r="B2946" t="str">
            <v>Grimsby</v>
          </cell>
          <cell r="C2946" t="str">
            <v>United Kingdom</v>
          </cell>
        </row>
        <row r="2947">
          <cell r="B2947" t="str">
            <v>Gatokae</v>
          </cell>
          <cell r="C2947" t="str">
            <v>Solomon Islands</v>
          </cell>
        </row>
        <row r="2948">
          <cell r="B2948" t="str">
            <v>Genting</v>
          </cell>
          <cell r="C2948" t="str">
            <v>Malaysia</v>
          </cell>
        </row>
        <row r="2949">
          <cell r="B2949" t="str">
            <v>Green Turtle</v>
          </cell>
          <cell r="C2949" t="str">
            <v>Bahamas</v>
          </cell>
        </row>
        <row r="2950">
          <cell r="B2950" t="str">
            <v>Groote Eylandt</v>
          </cell>
          <cell r="C2950" t="str">
            <v>Australia</v>
          </cell>
        </row>
        <row r="2951">
          <cell r="B2951" t="str">
            <v>Great Falls</v>
          </cell>
          <cell r="C2951" t="str">
            <v>United States</v>
          </cell>
        </row>
        <row r="2952">
          <cell r="B2952" t="str">
            <v>Grantsburg</v>
          </cell>
          <cell r="C2952" t="str">
            <v>United States</v>
          </cell>
        </row>
        <row r="2953">
          <cell r="B2953" t="str">
            <v>Guettin</v>
          </cell>
          <cell r="C2953" t="str">
            <v>Germany</v>
          </cell>
        </row>
        <row r="2954">
          <cell r="B2954" t="str">
            <v>Sungei Tekai</v>
          </cell>
          <cell r="C2954" t="str">
            <v>Malaysia</v>
          </cell>
        </row>
        <row r="2955">
          <cell r="B2955" t="str">
            <v>Mount Cook</v>
          </cell>
          <cell r="C2955" t="str">
            <v>New Zealand</v>
          </cell>
        </row>
        <row r="2956">
          <cell r="B2956" t="str">
            <v>Gorontalo</v>
          </cell>
          <cell r="C2956" t="str">
            <v>Indonesia</v>
          </cell>
        </row>
        <row r="2957">
          <cell r="B2957" t="str">
            <v>Grants Pass</v>
          </cell>
          <cell r="C2957" t="str">
            <v>United States</v>
          </cell>
        </row>
        <row r="2958">
          <cell r="B2958" t="str">
            <v>Columbus</v>
          </cell>
          <cell r="C2958" t="str">
            <v>United States</v>
          </cell>
        </row>
        <row r="2959">
          <cell r="B2959" t="str">
            <v>The Granites</v>
          </cell>
          <cell r="C2959" t="str">
            <v>Australia</v>
          </cell>
        </row>
        <row r="2960">
          <cell r="B2960" t="str">
            <v>Georgetown</v>
          </cell>
          <cell r="C2960" t="str">
            <v>Australia</v>
          </cell>
        </row>
        <row r="2961">
          <cell r="B2961" t="str">
            <v>Zlin</v>
          </cell>
          <cell r="C2961" t="str">
            <v>Czech Republic</v>
          </cell>
        </row>
        <row r="2962">
          <cell r="B2962" t="str">
            <v>Gettysburg</v>
          </cell>
          <cell r="C2962" t="str">
            <v>United States</v>
          </cell>
        </row>
        <row r="2963">
          <cell r="B2963" t="str">
            <v>Grumeti</v>
          </cell>
          <cell r="C2963" t="str">
            <v>Tanzania</v>
          </cell>
        </row>
        <row r="2964">
          <cell r="B2964" t="str">
            <v>Guatemala City</v>
          </cell>
          <cell r="C2964" t="str">
            <v>Guatemala</v>
          </cell>
        </row>
        <row r="2965">
          <cell r="B2965" t="str">
            <v>Guerrero Negro</v>
          </cell>
          <cell r="C2965" t="str">
            <v>Mexico</v>
          </cell>
        </row>
        <row r="2966">
          <cell r="B2966" t="str">
            <v>Gunnison</v>
          </cell>
          <cell r="C2966" t="str">
            <v>United States</v>
          </cell>
        </row>
        <row r="2967">
          <cell r="B2967" t="str">
            <v>Goundam</v>
          </cell>
          <cell r="C2967" t="str">
            <v>Mali</v>
          </cell>
        </row>
        <row r="2968">
          <cell r="B2968" t="str">
            <v>Guriaso</v>
          </cell>
          <cell r="C2968" t="str">
            <v>Papua New Guinea</v>
          </cell>
        </row>
        <row r="2969">
          <cell r="B2969" t="str">
            <v>Gulf Shores</v>
          </cell>
          <cell r="C2969" t="str">
            <v>United States</v>
          </cell>
        </row>
        <row r="2970">
          <cell r="B2970" t="str">
            <v>Guari</v>
          </cell>
          <cell r="C2970" t="str">
            <v>Papua New Guinea</v>
          </cell>
        </row>
        <row r="2971">
          <cell r="B2971" t="str">
            <v>Gunnedah</v>
          </cell>
          <cell r="C2971" t="str">
            <v>Australia</v>
          </cell>
        </row>
        <row r="2972">
          <cell r="B2972" t="str">
            <v>Guiria</v>
          </cell>
          <cell r="C2972" t="str">
            <v>Venezuela</v>
          </cell>
        </row>
        <row r="2973">
          <cell r="B2973" t="str">
            <v>Guaratingueta</v>
          </cell>
          <cell r="C2973" t="str">
            <v>Brazil</v>
          </cell>
        </row>
        <row r="2974">
          <cell r="B2974" t="str">
            <v>Goulburn</v>
          </cell>
          <cell r="C2974" t="str">
            <v>Australia</v>
          </cell>
        </row>
        <row r="2975">
          <cell r="B2975" t="str">
            <v>Guam</v>
          </cell>
          <cell r="C2975" t="str">
            <v>United States</v>
          </cell>
        </row>
        <row r="2976">
          <cell r="B2976" t="str">
            <v>Montgomery</v>
          </cell>
          <cell r="C2976" t="str">
            <v>United States</v>
          </cell>
        </row>
        <row r="2977">
          <cell r="B2977" t="str">
            <v>Gualaco</v>
          </cell>
          <cell r="C2977" t="str">
            <v>Honduras</v>
          </cell>
        </row>
        <row r="2978">
          <cell r="B2978" t="str">
            <v>Gallup</v>
          </cell>
          <cell r="C2978" t="str">
            <v>United States</v>
          </cell>
        </row>
        <row r="2979">
          <cell r="B2979" t="str">
            <v>Guanare</v>
          </cell>
          <cell r="C2979" t="str">
            <v>Venezuela</v>
          </cell>
        </row>
        <row r="2980">
          <cell r="B2980" t="str">
            <v>Alotau</v>
          </cell>
          <cell r="C2980" t="str">
            <v>Papua New Guinea</v>
          </cell>
        </row>
        <row r="2981">
          <cell r="B2981" t="str">
            <v>Peru</v>
          </cell>
          <cell r="C2981" t="str">
            <v>United States</v>
          </cell>
        </row>
        <row r="2982">
          <cell r="B2982" t="str">
            <v>Guetersloh</v>
          </cell>
          <cell r="C2982" t="str">
            <v>Germany</v>
          </cell>
        </row>
        <row r="2983">
          <cell r="B2983" t="str">
            <v>Grundarf Jordur</v>
          </cell>
          <cell r="C2983" t="str">
            <v>Iceland</v>
          </cell>
        </row>
        <row r="2984">
          <cell r="B2984" t="str">
            <v>Mougulu</v>
          </cell>
          <cell r="C2984" t="str">
            <v>Papua New Guinea</v>
          </cell>
        </row>
        <row r="2985">
          <cell r="B2985" t="str">
            <v>Atyrau</v>
          </cell>
          <cell r="C2985" t="str">
            <v>Kazakhstan</v>
          </cell>
        </row>
        <row r="2986">
          <cell r="B2986" t="str">
            <v>Guna</v>
          </cell>
          <cell r="C2986" t="str">
            <v>India</v>
          </cell>
        </row>
        <row r="2987">
          <cell r="B2987" t="str">
            <v>Guymon</v>
          </cell>
          <cell r="C2987" t="str">
            <v>United States</v>
          </cell>
        </row>
        <row r="2988">
          <cell r="B2988" t="str">
            <v>Guarapari</v>
          </cell>
          <cell r="C2988" t="str">
            <v>Brazil</v>
          </cell>
        </row>
        <row r="2989">
          <cell r="B2989" t="str">
            <v>Geneva</v>
          </cell>
          <cell r="C2989" t="str">
            <v>Switzerland</v>
          </cell>
        </row>
        <row r="2990">
          <cell r="B2990" t="str">
            <v>Gordonsville</v>
          </cell>
          <cell r="C2990" t="str">
            <v>United States</v>
          </cell>
        </row>
        <row r="2991">
          <cell r="B2991" t="str">
            <v>Green River</v>
          </cell>
          <cell r="C2991" t="str">
            <v>Papua New Guinea</v>
          </cell>
        </row>
        <row r="2992">
          <cell r="B2992" t="str">
            <v>Gainesville</v>
          </cell>
          <cell r="C2992" t="str">
            <v>United States</v>
          </cell>
        </row>
        <row r="2993">
          <cell r="B2993" t="str">
            <v>Sovetskaya Gavan</v>
          </cell>
          <cell r="C2993" t="str">
            <v>Russian Federation</v>
          </cell>
        </row>
        <row r="2994">
          <cell r="B2994" t="str">
            <v>Greenvale</v>
          </cell>
          <cell r="C2994" t="str">
            <v>Australia</v>
          </cell>
        </row>
        <row r="2995">
          <cell r="B2995" t="str">
            <v>Governador Valadares</v>
          </cell>
          <cell r="C2995" t="str">
            <v>Brazil</v>
          </cell>
        </row>
        <row r="2996">
          <cell r="B2996" t="str">
            <v>Greenville</v>
          </cell>
          <cell r="C2996" t="str">
            <v>United States</v>
          </cell>
        </row>
        <row r="2997">
          <cell r="B2997" t="str">
            <v>Grandview</v>
          </cell>
          <cell r="C2997" t="str">
            <v>United States</v>
          </cell>
        </row>
        <row r="2998">
          <cell r="B2998" t="str">
            <v>Gavle</v>
          </cell>
          <cell r="C2998" t="str">
            <v>Sweden</v>
          </cell>
        </row>
        <row r="2999">
          <cell r="B2999" t="str">
            <v>Gwa</v>
          </cell>
          <cell r="C2999" t="str">
            <v>Myanmar</v>
          </cell>
        </row>
        <row r="3000">
          <cell r="B3000" t="str">
            <v>Gwadar</v>
          </cell>
          <cell r="C3000" t="str">
            <v>Pakistan</v>
          </cell>
        </row>
        <row r="3001">
          <cell r="B3001" t="str">
            <v>Gweru</v>
          </cell>
          <cell r="C3001" t="str">
            <v>Zimbabwe</v>
          </cell>
        </row>
        <row r="3002">
          <cell r="B3002" t="str">
            <v>Gwalior</v>
          </cell>
          <cell r="C3002" t="str">
            <v>India</v>
          </cell>
        </row>
        <row r="3003">
          <cell r="B3003" t="str">
            <v>Gnarowein</v>
          </cell>
          <cell r="C3003" t="str">
            <v>Papua New Guinea</v>
          </cell>
        </row>
        <row r="3004">
          <cell r="B3004" t="str">
            <v>Greenwood</v>
          </cell>
          <cell r="C3004" t="str">
            <v>United States</v>
          </cell>
        </row>
        <row r="3005">
          <cell r="B3005" t="str">
            <v>Glenwood Springs</v>
          </cell>
          <cell r="C3005" t="str">
            <v>United States</v>
          </cell>
        </row>
        <row r="3006">
          <cell r="B3006" t="str">
            <v>Westerland</v>
          </cell>
          <cell r="C3006" t="str">
            <v>Germany</v>
          </cell>
        </row>
        <row r="3007">
          <cell r="B3007" t="str">
            <v>Glendale</v>
          </cell>
          <cell r="C3007" t="str">
            <v>United States</v>
          </cell>
        </row>
        <row r="3008">
          <cell r="B3008" t="str">
            <v>Berlin</v>
          </cell>
          <cell r="C3008" t="str">
            <v>Germany</v>
          </cell>
        </row>
        <row r="3009">
          <cell r="B3009" t="str">
            <v>Galway</v>
          </cell>
          <cell r="C3009" t="str">
            <v>Ireland</v>
          </cell>
        </row>
        <row r="3010">
          <cell r="B3010" t="str">
            <v>Seiyun, Yemen</v>
          </cell>
          <cell r="C3010" t="str">
            <v>Yemen</v>
          </cell>
        </row>
        <row r="3011">
          <cell r="B3011" t="str">
            <v>Negage</v>
          </cell>
          <cell r="C3011" t="str">
            <v>Angola</v>
          </cell>
        </row>
        <row r="3012">
          <cell r="B3012" t="str">
            <v>Xiahe</v>
          </cell>
          <cell r="C3012" t="str">
            <v>China</v>
          </cell>
        </row>
        <row r="3013">
          <cell r="B3013" t="str">
            <v>Coyhaique</v>
          </cell>
          <cell r="C3013" t="str">
            <v>Chile</v>
          </cell>
        </row>
        <row r="3014">
          <cell r="B3014" t="str">
            <v>Yagoua</v>
          </cell>
          <cell r="C3014" t="str">
            <v>Cameroon</v>
          </cell>
        </row>
        <row r="3015">
          <cell r="B3015" t="str">
            <v>Greeley</v>
          </cell>
          <cell r="C3015" t="str">
            <v>United States</v>
          </cell>
        </row>
        <row r="3016">
          <cell r="B3016" t="str">
            <v>Guayaramerin</v>
          </cell>
          <cell r="C3016" t="str">
            <v>Bolivia</v>
          </cell>
        </row>
        <row r="3017">
          <cell r="B3017" t="str">
            <v>Baku</v>
          </cell>
          <cell r="C3017" t="str">
            <v>Azerbaijan</v>
          </cell>
        </row>
        <row r="3018">
          <cell r="B3018" t="str">
            <v>Guayaquil</v>
          </cell>
          <cell r="C3018" t="str">
            <v>Ecuador</v>
          </cell>
        </row>
        <row r="3019">
          <cell r="B3019" t="str">
            <v>Magan</v>
          </cell>
          <cell r="C3019" t="str">
            <v>Russian Federation</v>
          </cell>
        </row>
        <row r="3020">
          <cell r="B3020" t="str">
            <v>Gisenyi</v>
          </cell>
          <cell r="C3020" t="str">
            <v>Rwanda</v>
          </cell>
        </row>
        <row r="3021">
          <cell r="B3021" t="str">
            <v>Argyle</v>
          </cell>
          <cell r="C3021" t="str">
            <v>Australia</v>
          </cell>
        </row>
        <row r="3022">
          <cell r="B3022" t="str">
            <v>Guaymas</v>
          </cell>
          <cell r="C3022" t="str">
            <v>Mexico</v>
          </cell>
        </row>
        <row r="3023">
          <cell r="B3023" t="str">
            <v>Goiania</v>
          </cell>
          <cell r="C3023" t="str">
            <v>Brazil</v>
          </cell>
        </row>
        <row r="3024">
          <cell r="B3024" t="str">
            <v>Gympie</v>
          </cell>
          <cell r="C3024" t="str">
            <v>Australia</v>
          </cell>
        </row>
        <row r="3025">
          <cell r="B3025" t="str">
            <v>Goodyear</v>
          </cell>
          <cell r="C3025" t="str">
            <v>United States</v>
          </cell>
        </row>
        <row r="3026">
          <cell r="B3026" t="str">
            <v>Guangyuan</v>
          </cell>
          <cell r="C3026" t="str">
            <v>China</v>
          </cell>
        </row>
        <row r="3027">
          <cell r="B3027" t="str">
            <v>Guyuan</v>
          </cell>
          <cell r="C3027" t="str">
            <v>China</v>
          </cell>
        </row>
        <row r="3028">
          <cell r="B3028" t="str">
            <v>Gary</v>
          </cell>
          <cell r="C3028" t="str">
            <v>United States</v>
          </cell>
        </row>
        <row r="3029">
          <cell r="B3029" t="str">
            <v>Gaza</v>
          </cell>
          <cell r="C3029" t="str">
            <v>Palestinian Territory</v>
          </cell>
        </row>
        <row r="3030">
          <cell r="B3030" t="str">
            <v>Ghazni</v>
          </cell>
          <cell r="C3030" t="str">
            <v>Afghanistan</v>
          </cell>
        </row>
        <row r="3031">
          <cell r="B3031" t="str">
            <v>Gozo</v>
          </cell>
          <cell r="C3031" t="str">
            <v>Malta</v>
          </cell>
        </row>
        <row r="3032">
          <cell r="B3032" t="str">
            <v>Gizo</v>
          </cell>
          <cell r="C3032" t="str">
            <v>Solomon Islands</v>
          </cell>
        </row>
        <row r="3033">
          <cell r="B3033" t="str">
            <v>Gazipasa</v>
          </cell>
          <cell r="C3033" t="str">
            <v>Turkey</v>
          </cell>
        </row>
        <row r="3034">
          <cell r="B3034" t="str">
            <v>Gaziantep</v>
          </cell>
          <cell r="C3034" t="str">
            <v>Turkey</v>
          </cell>
        </row>
        <row r="3035">
          <cell r="B3035" t="str">
            <v>Ghazvin</v>
          </cell>
          <cell r="C3035" t="str">
            <v>Iran</v>
          </cell>
        </row>
        <row r="3036">
          <cell r="B3036" t="str">
            <v>Hasvik</v>
          </cell>
          <cell r="C3036" t="str">
            <v>Norway</v>
          </cell>
        </row>
        <row r="3037">
          <cell r="B3037" t="str">
            <v>Hamilton</v>
          </cell>
          <cell r="C3037" t="str">
            <v>United States</v>
          </cell>
        </row>
        <row r="3038">
          <cell r="B3038" t="str">
            <v>Hachijojima</v>
          </cell>
          <cell r="C3038" t="str">
            <v>Japan</v>
          </cell>
        </row>
        <row r="3039">
          <cell r="B3039" t="str">
            <v>Halmstad</v>
          </cell>
          <cell r="C3039" t="str">
            <v>Sweden</v>
          </cell>
        </row>
        <row r="3040">
          <cell r="B3040" t="str">
            <v>Havasupai</v>
          </cell>
          <cell r="C3040" t="str">
            <v>United States</v>
          </cell>
        </row>
        <row r="3041">
          <cell r="B3041" t="str">
            <v>Half Moon</v>
          </cell>
          <cell r="C3041" t="str">
            <v>United States</v>
          </cell>
        </row>
        <row r="3042">
          <cell r="B3042" t="str">
            <v>The Hague</v>
          </cell>
          <cell r="C3042" t="str">
            <v>Netherlands</v>
          </cell>
        </row>
        <row r="3043">
          <cell r="B3043" t="str">
            <v>Moroni-Hahaya</v>
          </cell>
          <cell r="C3043" t="str">
            <v>Comoros</v>
          </cell>
        </row>
        <row r="3044">
          <cell r="B3044" t="str">
            <v>Three Rivers</v>
          </cell>
          <cell r="C3044" t="str">
            <v>United States</v>
          </cell>
        </row>
        <row r="3045">
          <cell r="B3045" t="str">
            <v>Hannover</v>
          </cell>
          <cell r="C3045" t="str">
            <v>Germany</v>
          </cell>
        </row>
        <row r="3046">
          <cell r="B3046" t="str">
            <v>Haikou</v>
          </cell>
          <cell r="C3046" t="str">
            <v>China</v>
          </cell>
        </row>
        <row r="3047">
          <cell r="B3047" t="str">
            <v>Halali</v>
          </cell>
          <cell r="C3047" t="str">
            <v>Namibia</v>
          </cell>
        </row>
        <row r="3048">
          <cell r="B3048" t="str">
            <v>Hamburg</v>
          </cell>
          <cell r="C3048" t="str">
            <v>Germany</v>
          </cell>
        </row>
        <row r="3049">
          <cell r="B3049" t="str">
            <v>Hanoi</v>
          </cell>
          <cell r="C3049" t="str">
            <v>Vietnam</v>
          </cell>
        </row>
        <row r="3050">
          <cell r="B3050" t="str">
            <v>Hamilton</v>
          </cell>
          <cell r="C3050" t="str">
            <v>United States</v>
          </cell>
        </row>
        <row r="3051">
          <cell r="B3051" t="str">
            <v>Long Island/Happy Bay</v>
          </cell>
          <cell r="C3051" t="str">
            <v>Australia</v>
          </cell>
        </row>
        <row r="3052">
          <cell r="B3052" t="str">
            <v>Hanimaadhoo Island</v>
          </cell>
          <cell r="C3052" t="str">
            <v>Maldives</v>
          </cell>
        </row>
        <row r="3053">
          <cell r="B3053" t="str">
            <v>Harrisburg</v>
          </cell>
          <cell r="C3053" t="str">
            <v>United States</v>
          </cell>
        </row>
        <row r="3054">
          <cell r="B3054" t="str">
            <v>Hail</v>
          </cell>
          <cell r="C3054" t="str">
            <v>Saudi Arabia</v>
          </cell>
        </row>
        <row r="3055">
          <cell r="B3055" t="str">
            <v>Heathlands</v>
          </cell>
          <cell r="C3055" t="str">
            <v>Australia</v>
          </cell>
        </row>
        <row r="3056">
          <cell r="B3056" t="str">
            <v>Haugesund</v>
          </cell>
          <cell r="C3056" t="str">
            <v>Norway</v>
          </cell>
        </row>
        <row r="3057">
          <cell r="B3057" t="str">
            <v>Havana</v>
          </cell>
          <cell r="C3057" t="str">
            <v>Cuba</v>
          </cell>
        </row>
        <row r="3058">
          <cell r="B3058" t="str">
            <v>Haverfordwest</v>
          </cell>
          <cell r="C3058" t="str">
            <v>United Kingdom</v>
          </cell>
        </row>
        <row r="3059">
          <cell r="B3059" t="str">
            <v>Muskogee</v>
          </cell>
          <cell r="C3059" t="str">
            <v>United States</v>
          </cell>
        </row>
        <row r="3060">
          <cell r="B3060" t="str">
            <v>Haycock</v>
          </cell>
          <cell r="C3060" t="str">
            <v>United States</v>
          </cell>
        </row>
        <row r="3061">
          <cell r="B3061" t="str">
            <v>Hatzfeldthaven</v>
          </cell>
          <cell r="C3061" t="str">
            <v>Papua New Guinea</v>
          </cell>
        </row>
        <row r="3062">
          <cell r="B3062" t="str">
            <v>Hobart</v>
          </cell>
          <cell r="C3062" t="str">
            <v>Australia</v>
          </cell>
        </row>
        <row r="3063">
          <cell r="B3063" t="str">
            <v>Hobbs</v>
          </cell>
          <cell r="C3063" t="str">
            <v>United States</v>
          </cell>
        </row>
        <row r="3064">
          <cell r="B3064" t="str">
            <v>Hanus Bay</v>
          </cell>
          <cell r="C3064" t="str">
            <v>United States</v>
          </cell>
        </row>
        <row r="3065">
          <cell r="B3065" t="str">
            <v>Habi</v>
          </cell>
          <cell r="C3065" t="str">
            <v>Papua New Guinea</v>
          </cell>
        </row>
        <row r="3066">
          <cell r="B3066" t="str">
            <v>Alexandria</v>
          </cell>
          <cell r="C3066" t="str">
            <v>Egypt</v>
          </cell>
        </row>
        <row r="3067">
          <cell r="B3067" t="str">
            <v>Hattiesburg</v>
          </cell>
          <cell r="C3067" t="str">
            <v>United States</v>
          </cell>
        </row>
        <row r="3068">
          <cell r="B3068" t="str">
            <v>Hobart Bay</v>
          </cell>
          <cell r="C3068" t="str">
            <v>United States</v>
          </cell>
        </row>
        <row r="3069">
          <cell r="B3069" t="str">
            <v>Harbour Island</v>
          </cell>
          <cell r="C3069" t="str">
            <v>Bahamas</v>
          </cell>
        </row>
        <row r="3070">
          <cell r="B3070" t="str">
            <v>Holbrook</v>
          </cell>
          <cell r="C3070" t="str">
            <v>United States</v>
          </cell>
        </row>
        <row r="3071">
          <cell r="B3071" t="str">
            <v>Babelegi</v>
          </cell>
          <cell r="C3071" t="str">
            <v>South Africa</v>
          </cell>
        </row>
        <row r="3072">
          <cell r="B3072" t="str">
            <v>Macheng</v>
          </cell>
          <cell r="C3072" t="str">
            <v>China</v>
          </cell>
        </row>
        <row r="3073">
          <cell r="B3073" t="str">
            <v>Phu-bon</v>
          </cell>
          <cell r="C3073" t="str">
            <v>Vietnam</v>
          </cell>
        </row>
        <row r="3074">
          <cell r="B3074" t="str">
            <v>Humboldt</v>
          </cell>
          <cell r="C3074" t="str">
            <v>United States</v>
          </cell>
        </row>
        <row r="3075">
          <cell r="B3075" t="str">
            <v>Hengyang</v>
          </cell>
          <cell r="C3075" t="str">
            <v>China</v>
          </cell>
        </row>
        <row r="3076">
          <cell r="B3076" t="str">
            <v>Hobart</v>
          </cell>
          <cell r="C3076" t="str">
            <v>United States</v>
          </cell>
        </row>
        <row r="3077">
          <cell r="B3077" t="str">
            <v>Hambantota</v>
          </cell>
          <cell r="C3077" t="str">
            <v>Sri Lanka</v>
          </cell>
        </row>
        <row r="3078">
          <cell r="B3078" t="str">
            <v>Bulgan (Khovd)</v>
          </cell>
          <cell r="C3078" t="str">
            <v>Mongolia</v>
          </cell>
        </row>
        <row r="3079">
          <cell r="B3079" t="str">
            <v>Harbin</v>
          </cell>
          <cell r="C3079" t="str">
            <v>China</v>
          </cell>
        </row>
        <row r="3080">
          <cell r="B3080" t="str">
            <v>Hubli</v>
          </cell>
          <cell r="C3080" t="str">
            <v>India</v>
          </cell>
        </row>
        <row r="3081">
          <cell r="B3081" t="str">
            <v>Hannover</v>
          </cell>
          <cell r="C3081" t="str">
            <v>Germany</v>
          </cell>
        </row>
        <row r="3082">
          <cell r="B3082" t="str">
            <v>Big Spring</v>
          </cell>
          <cell r="C3082" t="str">
            <v>United States</v>
          </cell>
        </row>
        <row r="3083">
          <cell r="B3083" t="str">
            <v>Shoal Cove</v>
          </cell>
          <cell r="C3083" t="str">
            <v>United States</v>
          </cell>
        </row>
        <row r="3084">
          <cell r="B3084" t="str">
            <v>Hudson</v>
          </cell>
          <cell r="C3084" t="str">
            <v>United States</v>
          </cell>
        </row>
        <row r="3085">
          <cell r="B3085" t="str">
            <v>Hechi</v>
          </cell>
          <cell r="C3085" t="str">
            <v>China</v>
          </cell>
        </row>
        <row r="3086">
          <cell r="B3086" t="str">
            <v>Eil</v>
          </cell>
          <cell r="C3086" t="str">
            <v>Somalia</v>
          </cell>
        </row>
        <row r="3087">
          <cell r="B3087" t="str">
            <v>Hengchun</v>
          </cell>
          <cell r="C3087" t="str">
            <v>Taiwan</v>
          </cell>
        </row>
        <row r="3088">
          <cell r="B3088" t="str">
            <v>Halls Creek</v>
          </cell>
          <cell r="C3088" t="str">
            <v>Australia</v>
          </cell>
        </row>
        <row r="3089">
          <cell r="B3089" t="str">
            <v>Holy Cross</v>
          </cell>
          <cell r="C3089" t="str">
            <v>United States</v>
          </cell>
        </row>
        <row r="3090">
          <cell r="B3090" t="str">
            <v>Johannesburg-Randbur</v>
          </cell>
          <cell r="C3090" t="str">
            <v>South Africa</v>
          </cell>
        </row>
        <row r="3091">
          <cell r="B3091" t="str">
            <v>Cheraw</v>
          </cell>
          <cell r="C3091" t="str">
            <v>United States</v>
          </cell>
        </row>
        <row r="3092">
          <cell r="B3092" t="str">
            <v>Hidden Falls</v>
          </cell>
          <cell r="C3092" t="str">
            <v>United States</v>
          </cell>
        </row>
        <row r="3093">
          <cell r="B3093" t="str">
            <v>Heidelberg</v>
          </cell>
          <cell r="C3093" t="str">
            <v>Germany</v>
          </cell>
        </row>
        <row r="3094">
          <cell r="B3094" t="str">
            <v>Hyderabad</v>
          </cell>
          <cell r="C3094" t="str">
            <v>Pakistan</v>
          </cell>
        </row>
        <row r="3095">
          <cell r="B3095" t="str">
            <v>Holdrege</v>
          </cell>
          <cell r="C3095" t="str">
            <v>United States</v>
          </cell>
        </row>
        <row r="3096">
          <cell r="B3096" t="str">
            <v>Heringsdorf</v>
          </cell>
          <cell r="C3096" t="str">
            <v>Germany</v>
          </cell>
        </row>
        <row r="3097">
          <cell r="B3097" t="str">
            <v>Handan</v>
          </cell>
          <cell r="C3097" t="str">
            <v>China</v>
          </cell>
        </row>
        <row r="3098">
          <cell r="B3098" t="str">
            <v>Oahu</v>
          </cell>
          <cell r="C3098" t="str">
            <v>United States</v>
          </cell>
        </row>
        <row r="3099">
          <cell r="B3099" t="str">
            <v>Hamadan, Iran</v>
          </cell>
          <cell r="C3099" t="str">
            <v>Iran</v>
          </cell>
        </row>
        <row r="3100">
          <cell r="B3100" t="str">
            <v>Steamboat Springs/Hayden</v>
          </cell>
          <cell r="C3100" t="str">
            <v>United States</v>
          </cell>
        </row>
        <row r="3101">
          <cell r="B3101" t="str">
            <v>Havadarya</v>
          </cell>
          <cell r="C3101" t="str">
            <v>Iran</v>
          </cell>
        </row>
        <row r="3102">
          <cell r="B3102" t="str">
            <v>Hoedspruit</v>
          </cell>
          <cell r="C3102" t="str">
            <v>South Africa</v>
          </cell>
        </row>
        <row r="3103">
          <cell r="B3103" t="str">
            <v>Hat Yai</v>
          </cell>
          <cell r="C3103" t="str">
            <v>Thailand</v>
          </cell>
        </row>
        <row r="3104">
          <cell r="B3104" t="str">
            <v>Herat</v>
          </cell>
          <cell r="C3104" t="str">
            <v>Afghanistan</v>
          </cell>
        </row>
        <row r="3105">
          <cell r="B3105" t="str">
            <v>Hinthada</v>
          </cell>
          <cell r="C3105" t="str">
            <v>Myanmar</v>
          </cell>
        </row>
        <row r="3106">
          <cell r="B3106" t="str">
            <v>Helsinki</v>
          </cell>
          <cell r="C3106" t="str">
            <v>Finland</v>
          </cell>
        </row>
        <row r="3107">
          <cell r="B3107" t="str">
            <v>Herendeen</v>
          </cell>
          <cell r="C3107" t="str">
            <v>United States</v>
          </cell>
        </row>
        <row r="3108">
          <cell r="B3108" t="str">
            <v>Helena</v>
          </cell>
          <cell r="C3108" t="str">
            <v>United States</v>
          </cell>
        </row>
        <row r="3109">
          <cell r="B3109" t="str">
            <v>Heho</v>
          </cell>
          <cell r="C3109" t="str">
            <v>Myanmar</v>
          </cell>
        </row>
        <row r="3110">
          <cell r="B3110" t="str">
            <v>Heide/Buesum</v>
          </cell>
          <cell r="C3110" t="str">
            <v>Germany</v>
          </cell>
        </row>
        <row r="3111">
          <cell r="B3111" t="str">
            <v>Heihe</v>
          </cell>
          <cell r="C3111" t="str">
            <v>China</v>
          </cell>
        </row>
        <row r="3112">
          <cell r="B3112" t="str">
            <v>Helsinki</v>
          </cell>
          <cell r="C3112" t="str">
            <v>Finland</v>
          </cell>
        </row>
        <row r="3113">
          <cell r="B3113" t="str">
            <v>Helsinki</v>
          </cell>
          <cell r="C3113" t="str">
            <v>Finland</v>
          </cell>
        </row>
        <row r="3114">
          <cell r="B3114" t="str">
            <v>Helsinki</v>
          </cell>
          <cell r="C3114" t="str">
            <v>Finland</v>
          </cell>
        </row>
        <row r="3115">
          <cell r="B3115" t="str">
            <v>Haelogo</v>
          </cell>
          <cell r="C3115" t="str">
            <v>Papua New Guinea</v>
          </cell>
        </row>
        <row r="3116">
          <cell r="B3116" t="str">
            <v>Heraklion</v>
          </cell>
          <cell r="C3116" t="str">
            <v>Greece</v>
          </cell>
        </row>
        <row r="3117">
          <cell r="B3117" t="str">
            <v>Hermiston</v>
          </cell>
          <cell r="C3117" t="str">
            <v>United States</v>
          </cell>
        </row>
        <row r="3118">
          <cell r="B3118" t="str">
            <v>Hohhot</v>
          </cell>
          <cell r="C3118" t="str">
            <v>China</v>
          </cell>
        </row>
        <row r="3119">
          <cell r="B3119" t="str">
            <v>Huelva</v>
          </cell>
          <cell r="C3119" t="str">
            <v>Spain</v>
          </cell>
        </row>
        <row r="3120">
          <cell r="B3120" t="str">
            <v>Athens</v>
          </cell>
          <cell r="C3120" t="str">
            <v>Greece</v>
          </cell>
        </row>
        <row r="3121">
          <cell r="B3121" t="str">
            <v>Santo Domingo-Herrer</v>
          </cell>
          <cell r="C3121" t="str">
            <v>Dominican Republic</v>
          </cell>
        </row>
        <row r="3122">
          <cell r="B3122" t="str">
            <v>Ozark</v>
          </cell>
          <cell r="C3122" t="str">
            <v>United States</v>
          </cell>
        </row>
        <row r="3123">
          <cell r="B3123" t="str">
            <v>Natchez</v>
          </cell>
          <cell r="C3123" t="str">
            <v>United States</v>
          </cell>
        </row>
        <row r="3124">
          <cell r="B3124" t="str">
            <v>Haifa</v>
          </cell>
          <cell r="C3124" t="str">
            <v>Israel</v>
          </cell>
        </row>
        <row r="3125">
          <cell r="B3125" t="str">
            <v>Hartford/Springfield</v>
          </cell>
          <cell r="C3125" t="str">
            <v>United States</v>
          </cell>
        </row>
        <row r="3126">
          <cell r="B3126" t="str">
            <v>Hefei</v>
          </cell>
          <cell r="C3126" t="str">
            <v>China</v>
          </cell>
        </row>
        <row r="3127">
          <cell r="B3127" t="str">
            <v>Hoffman</v>
          </cell>
          <cell r="C3127" t="str">
            <v>United States</v>
          </cell>
        </row>
        <row r="3128">
          <cell r="B3128" t="str">
            <v>Hofnafjordur</v>
          </cell>
          <cell r="C3128" t="str">
            <v>Iceland</v>
          </cell>
        </row>
        <row r="3129">
          <cell r="B3129" t="str">
            <v>Hagfors</v>
          </cell>
          <cell r="C3129" t="str">
            <v>Sweden</v>
          </cell>
        </row>
        <row r="3130">
          <cell r="B3130" t="str">
            <v>Hammerfest</v>
          </cell>
          <cell r="C3130" t="str">
            <v>Norway</v>
          </cell>
        </row>
        <row r="3131">
          <cell r="B3131" t="str">
            <v>Hargeisa</v>
          </cell>
          <cell r="C3131" t="str">
            <v>Somalia</v>
          </cell>
        </row>
        <row r="3132">
          <cell r="B3132" t="str">
            <v>Hughenden</v>
          </cell>
          <cell r="C3132" t="str">
            <v>Australia</v>
          </cell>
        </row>
        <row r="3133">
          <cell r="B3133" t="str">
            <v>Higuerote</v>
          </cell>
          <cell r="C3133" t="str">
            <v>Venezuela</v>
          </cell>
        </row>
        <row r="3134">
          <cell r="B3134" t="str">
            <v>Hangzhou</v>
          </cell>
          <cell r="C3134" t="str">
            <v>China</v>
          </cell>
        </row>
        <row r="3135">
          <cell r="B3135" t="str">
            <v>Higlieg</v>
          </cell>
          <cell r="C3135" t="str">
            <v>Sudan</v>
          </cell>
        </row>
        <row r="3136">
          <cell r="B3136" t="str">
            <v>Helgoland</v>
          </cell>
          <cell r="C3136" t="str">
            <v>Germany</v>
          </cell>
        </row>
        <row r="3137">
          <cell r="B3137" t="str">
            <v>Mae Hong Son</v>
          </cell>
          <cell r="C3137" t="str">
            <v>Thailand</v>
          </cell>
        </row>
        <row r="3138">
          <cell r="B3138" t="str">
            <v>Korhogo</v>
          </cell>
          <cell r="C3138" t="str">
            <v>Ivory Coast (Cote d'Ivoire)</v>
          </cell>
        </row>
        <row r="3139">
          <cell r="B3139" t="str">
            <v>Hagerstown</v>
          </cell>
          <cell r="C3139" t="str">
            <v>United States</v>
          </cell>
        </row>
        <row r="3140">
          <cell r="B3140" t="str">
            <v>Freetown</v>
          </cell>
          <cell r="C3140" t="str">
            <v>Sierra Leone</v>
          </cell>
        </row>
        <row r="3141">
          <cell r="B3141" t="str">
            <v>Jolon</v>
          </cell>
          <cell r="C3141" t="str">
            <v>United States</v>
          </cell>
        </row>
        <row r="3142">
          <cell r="B3142" t="str">
            <v>Mt. Hagen</v>
          </cell>
          <cell r="C3142" t="str">
            <v>Papua New Guinea</v>
          </cell>
        </row>
        <row r="3143">
          <cell r="B3143" t="str">
            <v>Hogatza</v>
          </cell>
          <cell r="C3143" t="str">
            <v>United States</v>
          </cell>
        </row>
        <row r="3144">
          <cell r="B3144" t="str">
            <v>Huanghua</v>
          </cell>
          <cell r="C3144" t="str">
            <v>China</v>
          </cell>
        </row>
        <row r="3145">
          <cell r="B3145" t="str">
            <v>Hachinohe</v>
          </cell>
          <cell r="C3145" t="str">
            <v>Japan</v>
          </cell>
        </row>
        <row r="3146">
          <cell r="B3146" t="str">
            <v>Hilton Head Island</v>
          </cell>
          <cell r="C3146" t="str">
            <v>United States</v>
          </cell>
        </row>
        <row r="3147">
          <cell r="B3147" t="str">
            <v>Wahiawa</v>
          </cell>
          <cell r="C3147" t="str">
            <v>United States</v>
          </cell>
        </row>
        <row r="3148">
          <cell r="B3148" t="str">
            <v>Hong Kong</v>
          </cell>
          <cell r="C3148" t="str">
            <v>Hong Kong</v>
          </cell>
        </row>
        <row r="3149">
          <cell r="B3149" t="str">
            <v>Hahn</v>
          </cell>
          <cell r="C3149" t="str">
            <v>Germany</v>
          </cell>
        </row>
        <row r="3150">
          <cell r="B3150" t="str">
            <v>Hong Kong-Hlpt</v>
          </cell>
          <cell r="C3150" t="str">
            <v>Hong Kong</v>
          </cell>
        </row>
        <row r="3151">
          <cell r="B3151" t="str">
            <v>Hua Hin</v>
          </cell>
          <cell r="C3151" t="str">
            <v>Thailand</v>
          </cell>
        </row>
        <row r="3152">
          <cell r="B3152" t="str">
            <v>Hawthorne</v>
          </cell>
          <cell r="C3152" t="str">
            <v>United States</v>
          </cell>
        </row>
        <row r="3153">
          <cell r="B3153" t="str">
            <v>Zhongshan</v>
          </cell>
          <cell r="C3153" t="str">
            <v>China</v>
          </cell>
        </row>
        <row r="3154">
          <cell r="B3154" t="str">
            <v>Hikueru</v>
          </cell>
          <cell r="C3154" t="str">
            <v>French Polynesia</v>
          </cell>
        </row>
        <row r="3155">
          <cell r="B3155" t="str">
            <v>Huaian</v>
          </cell>
          <cell r="C3155" t="str">
            <v>China</v>
          </cell>
        </row>
        <row r="3156">
          <cell r="B3156" t="str">
            <v>Hibbing</v>
          </cell>
          <cell r="C3156" t="str">
            <v>United States</v>
          </cell>
        </row>
        <row r="3157">
          <cell r="B3157" t="str">
            <v>Pretoria</v>
          </cell>
          <cell r="C3157" t="str">
            <v>South Africa</v>
          </cell>
        </row>
        <row r="3158">
          <cell r="B3158" t="str">
            <v>Horn Island</v>
          </cell>
          <cell r="C3158" t="str">
            <v>Australia</v>
          </cell>
        </row>
        <row r="3159">
          <cell r="B3159" t="str">
            <v>Whitefield</v>
          </cell>
          <cell r="C3159" t="str">
            <v>United States</v>
          </cell>
        </row>
        <row r="3160">
          <cell r="B3160" t="str">
            <v>Ogden</v>
          </cell>
          <cell r="C3160" t="str">
            <v>United States</v>
          </cell>
        </row>
        <row r="3161">
          <cell r="B3161" t="str">
            <v>Highbury</v>
          </cell>
          <cell r="C3161" t="str">
            <v>Australia</v>
          </cell>
        </row>
        <row r="3162">
          <cell r="B3162" t="str">
            <v>Hook Island</v>
          </cell>
          <cell r="C3162" t="str">
            <v>Australia</v>
          </cell>
        </row>
        <row r="3163">
          <cell r="B3163" t="str">
            <v>Lake Havasu</v>
          </cell>
          <cell r="C3163" t="str">
            <v>United States</v>
          </cell>
        </row>
        <row r="3164">
          <cell r="B3164" t="str">
            <v>Hiroshima</v>
          </cell>
          <cell r="C3164" t="str">
            <v>Japan</v>
          </cell>
        </row>
        <row r="3165">
          <cell r="B3165" t="str">
            <v>Honolulu</v>
          </cell>
          <cell r="C3165" t="str">
            <v>United States</v>
          </cell>
        </row>
        <row r="3166">
          <cell r="B3166" t="str">
            <v>Shillavo</v>
          </cell>
          <cell r="C3166" t="str">
            <v>Ethiopia</v>
          </cell>
        </row>
        <row r="3167">
          <cell r="B3167" t="str">
            <v>Hingurakgoda</v>
          </cell>
          <cell r="C3167" t="str">
            <v>Sri Lanka</v>
          </cell>
        </row>
        <row r="3168">
          <cell r="B3168" t="str">
            <v>Jinju</v>
          </cell>
          <cell r="C3168" t="str">
            <v>South Korea</v>
          </cell>
        </row>
        <row r="3169">
          <cell r="B3169" t="str">
            <v>Hillsboro</v>
          </cell>
          <cell r="C3169" t="str">
            <v>United States</v>
          </cell>
        </row>
        <row r="3170">
          <cell r="B3170" t="str">
            <v>Headingly</v>
          </cell>
          <cell r="C3170" t="str">
            <v>Australia</v>
          </cell>
        </row>
        <row r="3171">
          <cell r="B3171" t="str">
            <v>Honiara, Guadalcanal</v>
          </cell>
          <cell r="C3171" t="str">
            <v>Solomon Islands</v>
          </cell>
        </row>
        <row r="3172">
          <cell r="B3172" t="str">
            <v>Hayman Island</v>
          </cell>
          <cell r="C3172" t="str">
            <v>Australia</v>
          </cell>
        </row>
        <row r="3173">
          <cell r="B3173" t="str">
            <v>Haivaro</v>
          </cell>
          <cell r="C3173" t="str">
            <v>Papua New Guinea</v>
          </cell>
        </row>
        <row r="3174">
          <cell r="B3174" t="str">
            <v>Hiroshima</v>
          </cell>
          <cell r="C3174" t="str">
            <v>Japan</v>
          </cell>
        </row>
        <row r="3175">
          <cell r="B3175" t="str">
            <v>Hiva Oa</v>
          </cell>
          <cell r="C3175" t="str">
            <v>French Polynesia</v>
          </cell>
        </row>
        <row r="3176">
          <cell r="B3176" t="str">
            <v>Huaihua</v>
          </cell>
          <cell r="C3176" t="str">
            <v>China</v>
          </cell>
        </row>
        <row r="3177">
          <cell r="B3177" t="str">
            <v>Khajuraho</v>
          </cell>
          <cell r="C3177" t="str">
            <v>India</v>
          </cell>
        </row>
        <row r="3178">
          <cell r="B3178" t="str">
            <v>Khujirt</v>
          </cell>
          <cell r="C3178" t="str">
            <v>Mongolia</v>
          </cell>
        </row>
        <row r="3179">
          <cell r="B3179" t="str">
            <v>Blytheville</v>
          </cell>
          <cell r="C3179" t="str">
            <v>United States</v>
          </cell>
        </row>
        <row r="3180">
          <cell r="B3180" t="str">
            <v>Healy Lake</v>
          </cell>
          <cell r="C3180" t="str">
            <v>United States</v>
          </cell>
        </row>
        <row r="3181">
          <cell r="B3181" t="str">
            <v>Hakodate</v>
          </cell>
          <cell r="C3181" t="str">
            <v>Japan</v>
          </cell>
        </row>
        <row r="3182">
          <cell r="B3182" t="str">
            <v>Hong Kong</v>
          </cell>
          <cell r="C3182" t="str">
            <v>Hong Kong</v>
          </cell>
        </row>
        <row r="3183">
          <cell r="B3183" t="str">
            <v>Hokitika</v>
          </cell>
          <cell r="C3183" t="str">
            <v>New Zealand</v>
          </cell>
        </row>
        <row r="3184">
          <cell r="B3184" t="str">
            <v>Hoskins</v>
          </cell>
          <cell r="C3184" t="str">
            <v>Papua New Guinea</v>
          </cell>
        </row>
        <row r="3185">
          <cell r="B3185" t="str">
            <v>Kaanapali</v>
          </cell>
          <cell r="C3185" t="str">
            <v>United States</v>
          </cell>
        </row>
        <row r="3186">
          <cell r="B3186" t="str">
            <v>Jackson</v>
          </cell>
          <cell r="C3186" t="str">
            <v>United States</v>
          </cell>
        </row>
        <row r="3187">
          <cell r="B3187" t="str">
            <v>Phuket</v>
          </cell>
          <cell r="C3187" t="str">
            <v>Thailand</v>
          </cell>
        </row>
        <row r="3188">
          <cell r="B3188" t="str">
            <v>Haskovo</v>
          </cell>
          <cell r="C3188" t="str">
            <v>Bulgaria</v>
          </cell>
        </row>
        <row r="3189">
          <cell r="B3189" t="str">
            <v>Hickory</v>
          </cell>
          <cell r="C3189" t="str">
            <v>United States</v>
          </cell>
        </row>
        <row r="3190">
          <cell r="B3190" t="str">
            <v>Lanseria</v>
          </cell>
          <cell r="C3190" t="str">
            <v>South Africa</v>
          </cell>
        </row>
        <row r="3191">
          <cell r="B3191" t="str">
            <v>Batesville</v>
          </cell>
          <cell r="C3191" t="str">
            <v>United States</v>
          </cell>
        </row>
        <row r="3192">
          <cell r="B3192" t="str">
            <v>Hill City</v>
          </cell>
          <cell r="C3192" t="str">
            <v>United States</v>
          </cell>
        </row>
        <row r="3193">
          <cell r="B3193" t="str">
            <v>Hailar</v>
          </cell>
          <cell r="C3193" t="str">
            <v>China</v>
          </cell>
        </row>
        <row r="3194">
          <cell r="B3194" t="str">
            <v>Hultsfred</v>
          </cell>
          <cell r="C3194" t="str">
            <v>Sweden</v>
          </cell>
        </row>
        <row r="3195">
          <cell r="B3195" t="str">
            <v>Wheeling</v>
          </cell>
          <cell r="C3195" t="str">
            <v>United States</v>
          </cell>
        </row>
        <row r="3196">
          <cell r="B3196" t="str">
            <v>Ulanhot</v>
          </cell>
          <cell r="C3196" t="str">
            <v>China</v>
          </cell>
        </row>
        <row r="3197">
          <cell r="B3197" t="str">
            <v>Hollister</v>
          </cell>
          <cell r="C3197" t="str">
            <v>United States</v>
          </cell>
        </row>
        <row r="3198">
          <cell r="B3198" t="str">
            <v>Shauliaj</v>
          </cell>
          <cell r="C3198" t="str">
            <v>Lithuania</v>
          </cell>
        </row>
        <row r="3199">
          <cell r="B3199" t="str">
            <v>Hillside</v>
          </cell>
          <cell r="C3199" t="str">
            <v>Australia</v>
          </cell>
        </row>
        <row r="3200">
          <cell r="B3200" t="str">
            <v>Holland</v>
          </cell>
          <cell r="C3200" t="str">
            <v>United States</v>
          </cell>
        </row>
        <row r="3201">
          <cell r="B3201" t="str">
            <v>Helena</v>
          </cell>
          <cell r="C3201" t="str">
            <v>United States</v>
          </cell>
        </row>
        <row r="3202">
          <cell r="B3202" t="str">
            <v>Jakarta-Halim</v>
          </cell>
          <cell r="C3202" t="str">
            <v>Indonesia</v>
          </cell>
        </row>
        <row r="3203">
          <cell r="B3203" t="str">
            <v>Killeen</v>
          </cell>
          <cell r="C3203" t="str">
            <v>United States</v>
          </cell>
        </row>
        <row r="3204">
          <cell r="B3204" t="str">
            <v>St. Helens</v>
          </cell>
          <cell r="C3204" t="str">
            <v>Australia</v>
          </cell>
        </row>
        <row r="3205">
          <cell r="B3205" t="str">
            <v>Hamilton</v>
          </cell>
          <cell r="C3205" t="str">
            <v>Australia</v>
          </cell>
        </row>
        <row r="3206">
          <cell r="B3206" t="str">
            <v>Houailou</v>
          </cell>
          <cell r="C3206" t="str">
            <v>New Caledonia</v>
          </cell>
        </row>
        <row r="3207">
          <cell r="B3207" t="str">
            <v>Helenvale</v>
          </cell>
          <cell r="C3207" t="str">
            <v>Australia</v>
          </cell>
        </row>
        <row r="3208">
          <cell r="B3208" t="str">
            <v>Hluhluwe</v>
          </cell>
          <cell r="C3208" t="str">
            <v>South Africa</v>
          </cell>
        </row>
        <row r="3209">
          <cell r="B3209" t="str">
            <v>Holyhead</v>
          </cell>
          <cell r="C3209" t="str">
            <v>United Kingdom</v>
          </cell>
        </row>
        <row r="3210">
          <cell r="B3210" t="str">
            <v>Hamilton</v>
          </cell>
          <cell r="C3210" t="str">
            <v>New Zealand</v>
          </cell>
        </row>
        <row r="3211">
          <cell r="B3211" t="str">
            <v>Khanty-Mansiysk</v>
          </cell>
          <cell r="C3211" t="str">
            <v>Russian Federation</v>
          </cell>
        </row>
        <row r="3212">
          <cell r="B3212" t="str">
            <v>Sohag</v>
          </cell>
          <cell r="C3212" t="str">
            <v>Egypt</v>
          </cell>
        </row>
        <row r="3213">
          <cell r="B3213" t="str">
            <v>Hassi Messaoud</v>
          </cell>
          <cell r="C3213" t="str">
            <v>Algeria</v>
          </cell>
        </row>
        <row r="3214">
          <cell r="B3214" t="str">
            <v>Hermannsburg</v>
          </cell>
          <cell r="C3214" t="str">
            <v>Australia</v>
          </cell>
        </row>
        <row r="3215">
          <cell r="B3215" t="str">
            <v>Hami</v>
          </cell>
          <cell r="C3215" t="str">
            <v>China</v>
          </cell>
        </row>
        <row r="3216">
          <cell r="B3216" t="str">
            <v>Khmelnytskyi</v>
          </cell>
          <cell r="C3216" t="str">
            <v>Ukraine</v>
          </cell>
        </row>
        <row r="3217">
          <cell r="B3217" t="str">
            <v>Alamogordo</v>
          </cell>
          <cell r="C3217" t="str">
            <v>United States</v>
          </cell>
        </row>
        <row r="3218">
          <cell r="B3218" t="str">
            <v>Hermosillo</v>
          </cell>
          <cell r="C3218" t="str">
            <v>Mexico</v>
          </cell>
        </row>
        <row r="3219">
          <cell r="B3219" t="str">
            <v>Hamar</v>
          </cell>
          <cell r="C3219" t="str">
            <v>Norway</v>
          </cell>
        </row>
        <row r="3220">
          <cell r="B3220" t="str">
            <v>Homeshore</v>
          </cell>
          <cell r="C3220" t="str">
            <v>United States</v>
          </cell>
        </row>
        <row r="3221">
          <cell r="B3221" t="str">
            <v>Hemet</v>
          </cell>
          <cell r="C3221" t="str">
            <v>United States</v>
          </cell>
        </row>
        <row r="3222">
          <cell r="B3222" t="str">
            <v>Hemavan</v>
          </cell>
          <cell r="C3222" t="str">
            <v>Sweden</v>
          </cell>
        </row>
        <row r="3223">
          <cell r="B3223" t="str">
            <v>Morioka</v>
          </cell>
          <cell r="C3223" t="str">
            <v>Japan</v>
          </cell>
        </row>
        <row r="3224">
          <cell r="B3224" t="str">
            <v>Huntingburg</v>
          </cell>
          <cell r="C3224" t="str">
            <v>United States</v>
          </cell>
        </row>
        <row r="3225">
          <cell r="B3225" t="str">
            <v>Hatteras</v>
          </cell>
          <cell r="C3225" t="str">
            <v>United States</v>
          </cell>
        </row>
        <row r="3226">
          <cell r="B3226" t="str">
            <v>Tokyo-Haneda</v>
          </cell>
          <cell r="C3226" t="str">
            <v>Japan</v>
          </cell>
        </row>
        <row r="3227">
          <cell r="B3227" t="str">
            <v>Tabneta Pass Lodge</v>
          </cell>
          <cell r="C3227" t="str">
            <v>United States</v>
          </cell>
        </row>
        <row r="3228">
          <cell r="B3228" t="str">
            <v>Hienghene</v>
          </cell>
          <cell r="C3228" t="str">
            <v>New Caledonia</v>
          </cell>
        </row>
        <row r="3229">
          <cell r="B3229" t="str">
            <v>Hoonah</v>
          </cell>
          <cell r="C3229" t="str">
            <v>United States</v>
          </cell>
        </row>
        <row r="3230">
          <cell r="B3230" t="str">
            <v>Heiweni</v>
          </cell>
          <cell r="C3230" t="str">
            <v>Papua New Guinea</v>
          </cell>
        </row>
        <row r="3231">
          <cell r="B3231" t="str">
            <v>Hinchinbrook Island</v>
          </cell>
          <cell r="C3231" t="str">
            <v>Australia</v>
          </cell>
        </row>
        <row r="3232">
          <cell r="B3232" t="str">
            <v>Honolulu/Oahu</v>
          </cell>
          <cell r="C3232" t="str">
            <v>United States</v>
          </cell>
        </row>
        <row r="3233">
          <cell r="B3233" t="str">
            <v>Hana/ Maui</v>
          </cell>
          <cell r="C3233" t="str">
            <v>United States</v>
          </cell>
        </row>
        <row r="3234">
          <cell r="B3234" t="str">
            <v>Honinabi</v>
          </cell>
          <cell r="C3234" t="str">
            <v>Papua New Guinea</v>
          </cell>
        </row>
        <row r="3235">
          <cell r="B3235" t="str">
            <v>Hercegnovi</v>
          </cell>
          <cell r="C3235" t="str">
            <v>Montenegro</v>
          </cell>
        </row>
        <row r="3236">
          <cell r="B3236" t="str">
            <v>Haines</v>
          </cell>
          <cell r="C3236" t="str">
            <v>United States</v>
          </cell>
        </row>
        <row r="3237">
          <cell r="B3237" t="str">
            <v>Hanna</v>
          </cell>
          <cell r="C3237" t="str">
            <v>United States</v>
          </cell>
        </row>
        <row r="3238">
          <cell r="B3238" t="str">
            <v>Hengyang</v>
          </cell>
          <cell r="C3238" t="str">
            <v>China</v>
          </cell>
        </row>
        <row r="3239">
          <cell r="B3239" t="str">
            <v>Shenzhen</v>
          </cell>
          <cell r="C3239" t="str">
            <v>China</v>
          </cell>
        </row>
        <row r="3240">
          <cell r="B3240" t="str">
            <v>Hola</v>
          </cell>
          <cell r="C3240" t="str">
            <v>Kenya</v>
          </cell>
        </row>
        <row r="3241">
          <cell r="B3241" t="str">
            <v>Hobbs</v>
          </cell>
          <cell r="C3241" t="str">
            <v>United States</v>
          </cell>
        </row>
        <row r="3242">
          <cell r="B3242" t="str">
            <v>Komako</v>
          </cell>
          <cell r="C3242" t="str">
            <v>Papua New Guinea</v>
          </cell>
        </row>
        <row r="3243">
          <cell r="B3243" t="str">
            <v>Hodeidah</v>
          </cell>
          <cell r="C3243" t="str">
            <v>Yemen</v>
          </cell>
        </row>
        <row r="3244">
          <cell r="B3244" t="str">
            <v>Houeisay</v>
          </cell>
          <cell r="C3244" t="str">
            <v>Laos</v>
          </cell>
        </row>
        <row r="3245">
          <cell r="B3245" t="str">
            <v>Hofuf</v>
          </cell>
          <cell r="C3245" t="str">
            <v>Saudi Arabia</v>
          </cell>
        </row>
        <row r="3246">
          <cell r="B3246" t="str">
            <v>Holguin</v>
          </cell>
          <cell r="C3246" t="str">
            <v>Cuba</v>
          </cell>
        </row>
        <row r="3247">
          <cell r="B3247" t="str">
            <v>Hohenems</v>
          </cell>
          <cell r="C3247" t="str">
            <v>Austria</v>
          </cell>
        </row>
        <row r="3248">
          <cell r="B3248" t="str">
            <v>Hao</v>
          </cell>
          <cell r="C3248" t="str">
            <v>French Polynesia</v>
          </cell>
        </row>
        <row r="3249">
          <cell r="B3249" t="str">
            <v>Lajamanu</v>
          </cell>
          <cell r="C3249" t="str">
            <v>Australia</v>
          </cell>
        </row>
        <row r="3250">
          <cell r="B3250" t="str">
            <v>Holikachuk</v>
          </cell>
          <cell r="C3250" t="str">
            <v>United States</v>
          </cell>
        </row>
        <row r="3251">
          <cell r="B3251" t="str">
            <v>Homer</v>
          </cell>
          <cell r="C3251" t="str">
            <v>United States</v>
          </cell>
        </row>
        <row r="3252">
          <cell r="B3252" t="str">
            <v>Huron</v>
          </cell>
          <cell r="C3252" t="str">
            <v>United States</v>
          </cell>
        </row>
        <row r="3253">
          <cell r="B3253" t="str">
            <v>Quang Duc</v>
          </cell>
          <cell r="C3253" t="str">
            <v>Vietnam</v>
          </cell>
        </row>
        <row r="3254">
          <cell r="B3254" t="str">
            <v>Hopkinsville</v>
          </cell>
          <cell r="C3254" t="str">
            <v>United States</v>
          </cell>
        </row>
        <row r="3255">
          <cell r="B3255" t="str">
            <v>Hof</v>
          </cell>
          <cell r="C3255" t="str">
            <v>Germany</v>
          </cell>
        </row>
        <row r="3256">
          <cell r="B3256" t="str">
            <v>Horta, Faial Is.</v>
          </cell>
          <cell r="C3256" t="str">
            <v>Portugal</v>
          </cell>
        </row>
        <row r="3257">
          <cell r="B3257" t="str">
            <v>Chos Malal</v>
          </cell>
          <cell r="C3257" t="str">
            <v>Argentina</v>
          </cell>
        </row>
        <row r="3258">
          <cell r="B3258" t="str">
            <v>Hot Springs</v>
          </cell>
          <cell r="C3258" t="str">
            <v>United States</v>
          </cell>
        </row>
        <row r="3259">
          <cell r="B3259" t="str">
            <v>Houston-Hobby</v>
          </cell>
          <cell r="C3259" t="str">
            <v>United States</v>
          </cell>
        </row>
        <row r="3260">
          <cell r="B3260" t="str">
            <v>Orsta/Volda</v>
          </cell>
          <cell r="C3260" t="str">
            <v>Norway</v>
          </cell>
        </row>
        <row r="3261">
          <cell r="B3261" t="str">
            <v>Fort Kobbe</v>
          </cell>
          <cell r="C3261" t="str">
            <v>Panama</v>
          </cell>
        </row>
        <row r="3262">
          <cell r="B3262" t="str">
            <v>Homalin</v>
          </cell>
          <cell r="C3262" t="str">
            <v>Myanmar</v>
          </cell>
        </row>
        <row r="3263">
          <cell r="B3263" t="str">
            <v>Hoy</v>
          </cell>
          <cell r="C3263" t="str">
            <v>United Kingdom</v>
          </cell>
        </row>
        <row r="3264">
          <cell r="B3264" t="str">
            <v>Ha'apai, Tonga Islan</v>
          </cell>
          <cell r="C3264" t="str">
            <v>Tonga</v>
          </cell>
        </row>
        <row r="3265">
          <cell r="B3265" t="str">
            <v>Hooper Bay</v>
          </cell>
          <cell r="C3265" t="str">
            <v>United States</v>
          </cell>
        </row>
        <row r="3266">
          <cell r="B3266" t="str">
            <v>Hopevale</v>
          </cell>
          <cell r="C3266" t="str">
            <v>Australia</v>
          </cell>
        </row>
        <row r="3267">
          <cell r="B3267" t="str">
            <v>Shennongjia</v>
          </cell>
          <cell r="C3267" t="str">
            <v>China</v>
          </cell>
        </row>
        <row r="3268">
          <cell r="B3268" t="str">
            <v>Haiphong</v>
          </cell>
          <cell r="C3268" t="str">
            <v>Vietnam</v>
          </cell>
        </row>
        <row r="3269">
          <cell r="B3269" t="str">
            <v>Westchester County</v>
          </cell>
          <cell r="C3269" t="str">
            <v>United States</v>
          </cell>
        </row>
        <row r="3270">
          <cell r="B3270" t="str">
            <v>Pretoria</v>
          </cell>
          <cell r="C3270" t="str">
            <v>South Africa</v>
          </cell>
        </row>
        <row r="3271">
          <cell r="B3271" t="str">
            <v>Hampton</v>
          </cell>
          <cell r="C3271" t="str">
            <v>United States</v>
          </cell>
        </row>
        <row r="3272">
          <cell r="B3272" t="str">
            <v>Princeville/ Kauai</v>
          </cell>
          <cell r="C3272" t="str">
            <v>United States</v>
          </cell>
        </row>
        <row r="3273">
          <cell r="B3273" t="str">
            <v>Baytown</v>
          </cell>
          <cell r="C3273" t="str">
            <v>United States</v>
          </cell>
        </row>
        <row r="3274">
          <cell r="B3274" t="str">
            <v>Hoquiam</v>
          </cell>
          <cell r="C3274" t="str">
            <v>United States</v>
          </cell>
        </row>
        <row r="3275">
          <cell r="B3275" t="str">
            <v>Mansehra</v>
          </cell>
          <cell r="C3275" t="str">
            <v>Pakistan</v>
          </cell>
        </row>
        <row r="3276">
          <cell r="B3276" t="str">
            <v>Harbin, P. R. China</v>
          </cell>
          <cell r="C3276" t="str">
            <v>China</v>
          </cell>
        </row>
        <row r="3277">
          <cell r="B3277" t="str">
            <v>Zhayrem</v>
          </cell>
          <cell r="C3277" t="str">
            <v>Kazakhstan</v>
          </cell>
        </row>
        <row r="3278">
          <cell r="B3278" t="str">
            <v>Harstad</v>
          </cell>
          <cell r="C3278" t="str">
            <v>Norway</v>
          </cell>
        </row>
        <row r="3279">
          <cell r="B3279" t="str">
            <v>Harare</v>
          </cell>
          <cell r="C3279" t="str">
            <v>Zimbabwe</v>
          </cell>
        </row>
        <row r="3280">
          <cell r="B3280" t="str">
            <v>Hurghada</v>
          </cell>
          <cell r="C3280" t="str">
            <v>Egypt</v>
          </cell>
        </row>
        <row r="3281">
          <cell r="B3281" t="str">
            <v>Hambantota</v>
          </cell>
          <cell r="C3281" t="str">
            <v>Sri Lanka</v>
          </cell>
        </row>
        <row r="3282">
          <cell r="B3282" t="str">
            <v>Chaurjhari</v>
          </cell>
          <cell r="C3282" t="str">
            <v>Nepal</v>
          </cell>
        </row>
        <row r="3283">
          <cell r="B3283" t="str">
            <v>Kharkiv</v>
          </cell>
          <cell r="C3283" t="str">
            <v>Ukraine</v>
          </cell>
        </row>
        <row r="3284">
          <cell r="B3284" t="str">
            <v>Harlingen</v>
          </cell>
          <cell r="C3284" t="str">
            <v>United States</v>
          </cell>
        </row>
        <row r="3285">
          <cell r="B3285" t="str">
            <v>Tilrempt</v>
          </cell>
          <cell r="C3285" t="str">
            <v>Algeria</v>
          </cell>
        </row>
        <row r="3286">
          <cell r="B3286" t="str">
            <v>Heron Island</v>
          </cell>
          <cell r="C3286" t="str">
            <v>Australia</v>
          </cell>
        </row>
        <row r="3287">
          <cell r="B3287" t="str">
            <v>Harrison</v>
          </cell>
          <cell r="C3287" t="str">
            <v>United States</v>
          </cell>
        </row>
        <row r="3288">
          <cell r="B3288" t="str">
            <v>La Herrera</v>
          </cell>
          <cell r="C3288" t="str">
            <v>Colombia</v>
          </cell>
        </row>
        <row r="3289">
          <cell r="B3289" t="str">
            <v>Harrismith</v>
          </cell>
          <cell r="C3289" t="str">
            <v>South Africa</v>
          </cell>
        </row>
        <row r="3290">
          <cell r="B3290" t="str">
            <v>Harrogate</v>
          </cell>
          <cell r="C3290" t="str">
            <v>United Kingdom</v>
          </cell>
        </row>
        <row r="3291">
          <cell r="B3291" t="str">
            <v>Henbury</v>
          </cell>
          <cell r="C3291" t="str">
            <v>Australia</v>
          </cell>
        </row>
        <row r="3292">
          <cell r="B3292" t="str">
            <v>Horizontina</v>
          </cell>
          <cell r="C3292" t="str">
            <v>Brazil</v>
          </cell>
        </row>
        <row r="3293">
          <cell r="B3293" t="str">
            <v>Stennis</v>
          </cell>
          <cell r="C3293" t="str">
            <v>United States</v>
          </cell>
        </row>
        <row r="3294">
          <cell r="B3294" t="str">
            <v>Harrisburg</v>
          </cell>
          <cell r="C3294" t="str">
            <v>United States</v>
          </cell>
        </row>
        <row r="3295">
          <cell r="B3295" t="str">
            <v>Shaoguan</v>
          </cell>
          <cell r="C3295" t="str">
            <v>China</v>
          </cell>
        </row>
        <row r="3296">
          <cell r="B3296" t="str">
            <v>Huangshi</v>
          </cell>
          <cell r="C3296" t="str">
            <v>China</v>
          </cell>
        </row>
        <row r="3297">
          <cell r="B3297" t="str">
            <v>Saga</v>
          </cell>
          <cell r="C3297" t="str">
            <v>Japan</v>
          </cell>
        </row>
        <row r="3298">
          <cell r="B3298" t="str">
            <v>Las Vegas</v>
          </cell>
          <cell r="C3298" t="str">
            <v>United States</v>
          </cell>
        </row>
        <row r="3299">
          <cell r="B3299" t="str">
            <v>Hastings</v>
          </cell>
          <cell r="C3299" t="str">
            <v>United States</v>
          </cell>
        </row>
        <row r="3300">
          <cell r="B3300" t="str">
            <v>Zhengzhou</v>
          </cell>
          <cell r="C3300" t="str">
            <v>China</v>
          </cell>
        </row>
        <row r="3301">
          <cell r="B3301" t="str">
            <v>Huesca</v>
          </cell>
          <cell r="C3301" t="str">
            <v>Spain</v>
          </cell>
        </row>
        <row r="3302">
          <cell r="B3302" t="str">
            <v>Huslia</v>
          </cell>
          <cell r="C3302" t="str">
            <v>United States</v>
          </cell>
        </row>
        <row r="3303">
          <cell r="B3303" t="str">
            <v>Horsham</v>
          </cell>
          <cell r="C3303" t="str">
            <v>Australia</v>
          </cell>
        </row>
        <row r="3304">
          <cell r="B3304" t="str">
            <v>Zhoushan</v>
          </cell>
          <cell r="C3304" t="str">
            <v>China</v>
          </cell>
        </row>
        <row r="3305">
          <cell r="B3305" t="str">
            <v>Hot Springs</v>
          </cell>
          <cell r="C3305" t="str">
            <v>United States</v>
          </cell>
        </row>
        <row r="3306">
          <cell r="B3306" t="str">
            <v>Huangshi</v>
          </cell>
          <cell r="C3306" t="str">
            <v>China</v>
          </cell>
        </row>
        <row r="3307">
          <cell r="B3307" t="str">
            <v>Hisar</v>
          </cell>
          <cell r="C3307" t="str">
            <v>India</v>
          </cell>
        </row>
        <row r="3308">
          <cell r="B3308" t="str">
            <v>Homestead</v>
          </cell>
          <cell r="C3308" t="str">
            <v>United States</v>
          </cell>
        </row>
        <row r="3309">
          <cell r="B3309" t="str">
            <v>Huntsville/Decatur</v>
          </cell>
          <cell r="C3309" t="str">
            <v>United States</v>
          </cell>
        </row>
        <row r="3310">
          <cell r="B3310" t="str">
            <v>Hsinchu</v>
          </cell>
          <cell r="C3310" t="str">
            <v>Taiwan</v>
          </cell>
        </row>
        <row r="3311">
          <cell r="B3311" t="str">
            <v>Chita</v>
          </cell>
          <cell r="C3311" t="str">
            <v>Russian Federation</v>
          </cell>
        </row>
        <row r="3312">
          <cell r="B3312" t="str">
            <v>Terre-de-Bas</v>
          </cell>
          <cell r="C3312" t="str">
            <v>Guadeloupe</v>
          </cell>
        </row>
        <row r="3313">
          <cell r="B3313" t="str">
            <v>Hatfield</v>
          </cell>
          <cell r="C3313" t="str">
            <v>United Kingdom</v>
          </cell>
        </row>
        <row r="3314">
          <cell r="B3314" t="str">
            <v>Khatanga</v>
          </cell>
          <cell r="C3314" t="str">
            <v>Russian Federation</v>
          </cell>
        </row>
        <row r="3315">
          <cell r="B3315" t="str">
            <v>Hawthorne</v>
          </cell>
          <cell r="C3315" t="str">
            <v>United States</v>
          </cell>
        </row>
        <row r="3316">
          <cell r="B3316" t="str">
            <v>Hamilton Island</v>
          </cell>
          <cell r="C3316" t="str">
            <v>Australia</v>
          </cell>
        </row>
        <row r="3317">
          <cell r="B3317" t="str">
            <v>Houghton</v>
          </cell>
          <cell r="C3317" t="str">
            <v>United States</v>
          </cell>
        </row>
        <row r="3318">
          <cell r="B3318" t="str">
            <v>Khatgal</v>
          </cell>
          <cell r="C3318" t="str">
            <v>Mongolia</v>
          </cell>
        </row>
        <row r="3319">
          <cell r="B3319" t="str">
            <v>Hotan</v>
          </cell>
          <cell r="C3319" t="str">
            <v>China</v>
          </cell>
        </row>
        <row r="3320">
          <cell r="B3320" t="str">
            <v>East Hampton</v>
          </cell>
          <cell r="C3320" t="str">
            <v>United States</v>
          </cell>
        </row>
        <row r="3321">
          <cell r="B3321" t="str">
            <v>Hateruma</v>
          </cell>
          <cell r="C3321" t="str">
            <v>Japan</v>
          </cell>
        </row>
        <row r="3322">
          <cell r="B3322" t="str">
            <v>Huntington</v>
          </cell>
          <cell r="C3322" t="str">
            <v>United States</v>
          </cell>
        </row>
        <row r="3323">
          <cell r="B3323" t="str">
            <v>Hambantota</v>
          </cell>
          <cell r="C3323" t="str">
            <v>Sri Lanka</v>
          </cell>
        </row>
        <row r="3324">
          <cell r="B3324" t="str">
            <v>Hopetown</v>
          </cell>
          <cell r="C3324" t="str">
            <v>Australia</v>
          </cell>
        </row>
        <row r="3325">
          <cell r="B3325" t="str">
            <v>Huntsville</v>
          </cell>
          <cell r="C3325" t="str">
            <v>United States</v>
          </cell>
        </row>
        <row r="3326">
          <cell r="B3326" t="str">
            <v>Chesapeake</v>
          </cell>
          <cell r="C3326" t="str">
            <v>United States</v>
          </cell>
        </row>
        <row r="3327">
          <cell r="B3327" t="str">
            <v>Hatay</v>
          </cell>
          <cell r="C3327" t="str">
            <v>Turkey</v>
          </cell>
        </row>
        <row r="3328">
          <cell r="B3328" t="str">
            <v>Hato Corozal</v>
          </cell>
          <cell r="C3328" t="str">
            <v>Colombia</v>
          </cell>
        </row>
        <row r="3329">
          <cell r="B3329" t="str">
            <v>Huntsville</v>
          </cell>
          <cell r="C3329" t="str">
            <v>United States</v>
          </cell>
        </row>
        <row r="3330">
          <cell r="B3330" t="str">
            <v>Humbert River</v>
          </cell>
          <cell r="C3330" t="str">
            <v>Australia</v>
          </cell>
        </row>
        <row r="3331">
          <cell r="B3331" t="str">
            <v>Humacao</v>
          </cell>
          <cell r="C3331" t="str">
            <v>United States</v>
          </cell>
        </row>
        <row r="3332">
          <cell r="B3332" t="str">
            <v>Humboldt</v>
          </cell>
          <cell r="C3332" t="str">
            <v>United States</v>
          </cell>
        </row>
        <row r="3333">
          <cell r="B3333" t="str">
            <v>Humera</v>
          </cell>
          <cell r="C3333" t="str">
            <v>Ethiopia</v>
          </cell>
        </row>
        <row r="3334">
          <cell r="B3334" t="str">
            <v>Terre Haute</v>
          </cell>
          <cell r="C3334" t="str">
            <v>United States</v>
          </cell>
        </row>
        <row r="3335">
          <cell r="B3335" t="str">
            <v>Huehuetenango</v>
          </cell>
          <cell r="C3335" t="str">
            <v>Guatemala</v>
          </cell>
        </row>
        <row r="3336">
          <cell r="B3336" t="str">
            <v>Huahine Island</v>
          </cell>
          <cell r="C3336" t="str">
            <v>French Polynesia</v>
          </cell>
        </row>
        <row r="3337">
          <cell r="B3337" t="str">
            <v>Hue</v>
          </cell>
          <cell r="C3337" t="str">
            <v>Vietnam</v>
          </cell>
        </row>
        <row r="3338">
          <cell r="B3338" t="str">
            <v>Hugo</v>
          </cell>
          <cell r="C3338" t="str">
            <v>United States</v>
          </cell>
        </row>
        <row r="3339">
          <cell r="B3339" t="str">
            <v>Hukuntsi</v>
          </cell>
          <cell r="C3339" t="str">
            <v>Botswana</v>
          </cell>
        </row>
        <row r="3340">
          <cell r="B3340" t="str">
            <v>Houlton</v>
          </cell>
          <cell r="C3340" t="str">
            <v>United States</v>
          </cell>
        </row>
        <row r="3341">
          <cell r="B3341" t="str">
            <v>Houma</v>
          </cell>
          <cell r="C3341" t="str">
            <v>United States</v>
          </cell>
        </row>
        <row r="3342">
          <cell r="B3342" t="str">
            <v>Hualien</v>
          </cell>
          <cell r="C3342" t="str">
            <v>Taiwan</v>
          </cell>
        </row>
        <row r="3343">
          <cell r="B3343" t="str">
            <v>Hon</v>
          </cell>
          <cell r="C3343" t="str">
            <v>Libya</v>
          </cell>
        </row>
        <row r="3344">
          <cell r="B3344" t="str">
            <v>Hughes</v>
          </cell>
          <cell r="C3344" t="str">
            <v>United States</v>
          </cell>
        </row>
        <row r="3345">
          <cell r="B3345" t="str">
            <v>Hutchinson</v>
          </cell>
          <cell r="C3345" t="str">
            <v>United States</v>
          </cell>
        </row>
        <row r="3346">
          <cell r="B3346" t="str">
            <v>Huanuco</v>
          </cell>
          <cell r="C3346" t="str">
            <v>Peru</v>
          </cell>
        </row>
        <row r="3347">
          <cell r="B3347" t="str">
            <v>Hudiksvall</v>
          </cell>
          <cell r="C3347" t="str">
            <v>Sweden</v>
          </cell>
        </row>
        <row r="3348">
          <cell r="B3348" t="str">
            <v>Humaita</v>
          </cell>
          <cell r="C3348" t="str">
            <v>Brazil</v>
          </cell>
        </row>
        <row r="3349">
          <cell r="B3349" t="str">
            <v>Huatulco</v>
          </cell>
          <cell r="C3349" t="str">
            <v>Mexico</v>
          </cell>
        </row>
        <row r="3350">
          <cell r="B3350" t="str">
            <v>Humberside</v>
          </cell>
          <cell r="C3350" t="str">
            <v>United Kingdom</v>
          </cell>
        </row>
        <row r="3351">
          <cell r="B3351" t="str">
            <v>Huizhou</v>
          </cell>
          <cell r="C3351" t="str">
            <v>China</v>
          </cell>
        </row>
        <row r="3352">
          <cell r="B3352" t="str">
            <v>Analalava</v>
          </cell>
          <cell r="C3352" t="str">
            <v>Madagascar</v>
          </cell>
        </row>
        <row r="3353">
          <cell r="B3353" t="str">
            <v>Hervey Bay</v>
          </cell>
          <cell r="C3353" t="str">
            <v>Australia</v>
          </cell>
        </row>
        <row r="3354">
          <cell r="B3354" t="str">
            <v>Khovd</v>
          </cell>
          <cell r="C3354" t="str">
            <v>Mongolia</v>
          </cell>
        </row>
        <row r="3355">
          <cell r="B3355" t="str">
            <v>Hanksville</v>
          </cell>
          <cell r="C3355" t="str">
            <v>United States</v>
          </cell>
        </row>
        <row r="3356">
          <cell r="B3356" t="str">
            <v>Honningsvag</v>
          </cell>
          <cell r="C3356" t="str">
            <v>Norway</v>
          </cell>
        </row>
        <row r="3357">
          <cell r="B3357" t="str">
            <v>Holmavik</v>
          </cell>
          <cell r="C3357" t="str">
            <v>Iceland</v>
          </cell>
        </row>
        <row r="3358">
          <cell r="B3358" t="str">
            <v>Hvammstangi</v>
          </cell>
          <cell r="C3358" t="str">
            <v>Iceland</v>
          </cell>
        </row>
        <row r="3359">
          <cell r="B3359" t="str">
            <v>New Haven</v>
          </cell>
          <cell r="C3359" t="str">
            <v>United States</v>
          </cell>
        </row>
        <row r="3360">
          <cell r="B3360" t="str">
            <v>Havre</v>
          </cell>
          <cell r="C3360" t="str">
            <v>United States</v>
          </cell>
        </row>
        <row r="3361">
          <cell r="B3361" t="str">
            <v>Hartsville</v>
          </cell>
          <cell r="C3361" t="str">
            <v>United States</v>
          </cell>
        </row>
        <row r="3362">
          <cell r="B3362" t="str">
            <v>Helsinki</v>
          </cell>
          <cell r="C3362" t="str">
            <v>Finland</v>
          </cell>
        </row>
        <row r="3363">
          <cell r="B3363" t="str">
            <v>Heviz</v>
          </cell>
          <cell r="C3363" t="str">
            <v>Hungary</v>
          </cell>
        </row>
        <row r="3364">
          <cell r="B3364" t="str">
            <v>Hawabango</v>
          </cell>
          <cell r="C3364" t="str">
            <v>Papua New Guinea</v>
          </cell>
        </row>
        <row r="3365">
          <cell r="B3365" t="str">
            <v>Hayward</v>
          </cell>
          <cell r="C3365" t="str">
            <v>United States</v>
          </cell>
        </row>
        <row r="3366">
          <cell r="B3366" t="str">
            <v>Hawk Inlet</v>
          </cell>
          <cell r="C3366" t="str">
            <v>United States</v>
          </cell>
        </row>
        <row r="3367">
          <cell r="B3367" t="str">
            <v>Hawker</v>
          </cell>
          <cell r="C3367" t="str">
            <v>Australia</v>
          </cell>
        </row>
        <row r="3368">
          <cell r="B3368" t="str">
            <v>Hwange National Park</v>
          </cell>
          <cell r="C3368" t="str">
            <v>Zimbabwe</v>
          </cell>
        </row>
        <row r="3369">
          <cell r="B3369" t="str">
            <v>Hollywood</v>
          </cell>
          <cell r="C3369" t="str">
            <v>United States</v>
          </cell>
        </row>
        <row r="3370">
          <cell r="B3370" t="str">
            <v>Delingha</v>
          </cell>
          <cell r="C3370" t="str">
            <v>China</v>
          </cell>
        </row>
        <row r="3371">
          <cell r="B3371" t="str">
            <v>Hay</v>
          </cell>
          <cell r="C3371" t="str">
            <v>Australia</v>
          </cell>
        </row>
        <row r="3372">
          <cell r="B3372" t="str">
            <v>Hyannis</v>
          </cell>
          <cell r="C3372" t="str">
            <v>United States</v>
          </cell>
        </row>
        <row r="3373">
          <cell r="B3373" t="str">
            <v>High Wycombe</v>
          </cell>
          <cell r="C3373" t="str">
            <v>United Kingdom</v>
          </cell>
        </row>
        <row r="3374">
          <cell r="B3374" t="str">
            <v>Hyderabad</v>
          </cell>
          <cell r="C3374" t="str">
            <v>India</v>
          </cell>
        </row>
        <row r="3375">
          <cell r="B3375" t="str">
            <v>Hayfield</v>
          </cell>
          <cell r="C3375" t="str">
            <v>Papua New Guinea</v>
          </cell>
        </row>
        <row r="3376">
          <cell r="B3376" t="str">
            <v>Hydaburg</v>
          </cell>
          <cell r="C3376" t="str">
            <v>United States</v>
          </cell>
        </row>
        <row r="3377">
          <cell r="B3377" t="str">
            <v>Hollis</v>
          </cell>
          <cell r="C3377" t="str">
            <v>United States</v>
          </cell>
        </row>
        <row r="3378">
          <cell r="B3378" t="str">
            <v>Taizhou</v>
          </cell>
          <cell r="C3378" t="str">
            <v>China</v>
          </cell>
        </row>
        <row r="3379">
          <cell r="B3379" t="str">
            <v>Hayward</v>
          </cell>
          <cell r="C3379" t="str">
            <v>United States</v>
          </cell>
        </row>
        <row r="3380">
          <cell r="B3380" t="str">
            <v>Hays</v>
          </cell>
          <cell r="C3380" t="str">
            <v>United States</v>
          </cell>
        </row>
        <row r="3381">
          <cell r="B3381" t="str">
            <v>Hyvinkaa</v>
          </cell>
          <cell r="C3381" t="str">
            <v>Finland</v>
          </cell>
        </row>
        <row r="3382">
          <cell r="B3382" t="str">
            <v>Hazebrouck</v>
          </cell>
          <cell r="C3382" t="str">
            <v>France</v>
          </cell>
        </row>
        <row r="3383">
          <cell r="B3383" t="str">
            <v>Huzhou</v>
          </cell>
          <cell r="C3383" t="str">
            <v>China</v>
          </cell>
        </row>
        <row r="3384">
          <cell r="B3384" t="str">
            <v>Hanzhong</v>
          </cell>
          <cell r="C3384" t="str">
            <v>China</v>
          </cell>
        </row>
        <row r="3385">
          <cell r="B3385" t="str">
            <v>Liping</v>
          </cell>
          <cell r="C3385" t="str">
            <v>China</v>
          </cell>
        </row>
        <row r="3386">
          <cell r="B3386" t="str">
            <v>Husavik</v>
          </cell>
          <cell r="C3386" t="str">
            <v>Iceland</v>
          </cell>
        </row>
        <row r="3387">
          <cell r="B3387" t="str">
            <v>Hazleton</v>
          </cell>
          <cell r="C3387" t="str">
            <v>United States</v>
          </cell>
        </row>
        <row r="3388">
          <cell r="B3388" t="str">
            <v>Fort Mackay</v>
          </cell>
          <cell r="C3388" t="str">
            <v>Canada</v>
          </cell>
        </row>
        <row r="3389">
          <cell r="B3389" t="str">
            <v>Hazyview</v>
          </cell>
          <cell r="C3389" t="str">
            <v>South Africa</v>
          </cell>
        </row>
        <row r="3390">
          <cell r="B3390" t="str">
            <v>Igarka</v>
          </cell>
          <cell r="C3390" t="str">
            <v>Russian Federation</v>
          </cell>
        </row>
        <row r="3391">
          <cell r="B3391" t="str">
            <v>Wichita</v>
          </cell>
          <cell r="C3391" t="str">
            <v>United States</v>
          </cell>
        </row>
        <row r="3392">
          <cell r="B3392" t="str">
            <v>Washington-Dulles</v>
          </cell>
          <cell r="C3392" t="str">
            <v>United States</v>
          </cell>
        </row>
        <row r="3393">
          <cell r="B3393" t="str">
            <v>Niagara Falls</v>
          </cell>
          <cell r="C3393" t="str">
            <v>United States</v>
          </cell>
        </row>
        <row r="3394">
          <cell r="B3394" t="str">
            <v>Houston-Intercontinental</v>
          </cell>
          <cell r="C3394" t="str">
            <v>United States</v>
          </cell>
        </row>
        <row r="3395">
          <cell r="B3395" t="str">
            <v>In Amenas</v>
          </cell>
          <cell r="C3395" t="str">
            <v>Algeria</v>
          </cell>
        </row>
        <row r="3396">
          <cell r="B3396" t="str">
            <v>Kiana</v>
          </cell>
          <cell r="C3396" t="str">
            <v>United States</v>
          </cell>
        </row>
        <row r="3397">
          <cell r="B3397" t="str">
            <v>Del Carmen (Siargao)</v>
          </cell>
          <cell r="C3397" t="str">
            <v>Philippines</v>
          </cell>
        </row>
        <row r="3398">
          <cell r="B3398" t="str">
            <v>Bahregan, Iran</v>
          </cell>
          <cell r="C3398" t="str">
            <v>Iran</v>
          </cell>
        </row>
        <row r="3399">
          <cell r="B3399" t="str">
            <v>Yaroslavl</v>
          </cell>
          <cell r="C3399" t="str">
            <v>Russian Federation</v>
          </cell>
        </row>
        <row r="3400">
          <cell r="B3400" t="str">
            <v>Iasi</v>
          </cell>
          <cell r="C3400" t="str">
            <v>Romania</v>
          </cell>
        </row>
        <row r="3401">
          <cell r="B3401" t="str">
            <v>Iaura</v>
          </cell>
          <cell r="C3401" t="str">
            <v>Papua New Guinea</v>
          </cell>
        </row>
        <row r="3402">
          <cell r="B3402" t="str">
            <v>Ibadan</v>
          </cell>
          <cell r="C3402" t="str">
            <v>Nigeria</v>
          </cell>
        </row>
        <row r="3403">
          <cell r="B3403" t="str">
            <v>Isabela Island</v>
          </cell>
          <cell r="C3403" t="str">
            <v>Ecuador</v>
          </cell>
        </row>
        <row r="3404">
          <cell r="B3404" t="str">
            <v>Ibague</v>
          </cell>
          <cell r="C3404" t="str">
            <v>Colombia</v>
          </cell>
        </row>
        <row r="3405">
          <cell r="B3405" t="str">
            <v>Iboki</v>
          </cell>
          <cell r="C3405" t="str">
            <v>Papua New Guinea</v>
          </cell>
        </row>
        <row r="3406">
          <cell r="B3406" t="str">
            <v>Indigo Bay Lodge</v>
          </cell>
          <cell r="C3406" t="str">
            <v>Mozambique</v>
          </cell>
        </row>
        <row r="3407">
          <cell r="B3407" t="str">
            <v>Ibo</v>
          </cell>
          <cell r="C3407" t="str">
            <v>Mozambique</v>
          </cell>
        </row>
        <row r="3408">
          <cell r="B3408" t="str">
            <v>Iberia</v>
          </cell>
          <cell r="C3408" t="str">
            <v>Peru</v>
          </cell>
        </row>
        <row r="3409">
          <cell r="B3409" t="str">
            <v>Omitama</v>
          </cell>
          <cell r="C3409" t="str">
            <v>Japan</v>
          </cell>
        </row>
        <row r="3410">
          <cell r="B3410" t="str">
            <v>Bologna</v>
          </cell>
          <cell r="C3410" t="str">
            <v>Italy</v>
          </cell>
        </row>
        <row r="3411">
          <cell r="B3411" t="str">
            <v>Ibiza</v>
          </cell>
          <cell r="C3411" t="str">
            <v>Spain</v>
          </cell>
        </row>
        <row r="3412">
          <cell r="B3412" t="str">
            <v>Icabaru</v>
          </cell>
          <cell r="C3412" t="str">
            <v>Venezuela</v>
          </cell>
        </row>
        <row r="3413">
          <cell r="B3413" t="str">
            <v>Isla de Coche</v>
          </cell>
          <cell r="C3413" t="str">
            <v>Venezuela</v>
          </cell>
        </row>
        <row r="3414">
          <cell r="B3414" t="str">
            <v>Cicia Island</v>
          </cell>
          <cell r="C3414" t="str">
            <v>Fiji</v>
          </cell>
        </row>
        <row r="3415">
          <cell r="B3415" t="str">
            <v>Nieuw Nickerie</v>
          </cell>
          <cell r="C3415" t="str">
            <v>Suriname</v>
          </cell>
        </row>
        <row r="3416">
          <cell r="B3416" t="str">
            <v>Clarinda</v>
          </cell>
          <cell r="C3416" t="str">
            <v>United States</v>
          </cell>
        </row>
        <row r="3417">
          <cell r="B3417" t="str">
            <v>Seoul</v>
          </cell>
          <cell r="C3417" t="str">
            <v>South Korea</v>
          </cell>
        </row>
        <row r="3418">
          <cell r="B3418" t="str">
            <v>Sicogon Island</v>
          </cell>
          <cell r="C3418" t="str">
            <v>Philippines</v>
          </cell>
        </row>
        <row r="3419">
          <cell r="B3419" t="str">
            <v>Nicaro</v>
          </cell>
          <cell r="C3419" t="str">
            <v>Cuba</v>
          </cell>
        </row>
        <row r="3420">
          <cell r="B3420" t="str">
            <v>Cascade</v>
          </cell>
          <cell r="C3420" t="str">
            <v>United States</v>
          </cell>
        </row>
        <row r="3421">
          <cell r="B3421" t="str">
            <v>Wichita</v>
          </cell>
          <cell r="C3421" t="str">
            <v>United States</v>
          </cell>
        </row>
        <row r="3422">
          <cell r="B3422" t="str">
            <v>Icy Bay</v>
          </cell>
          <cell r="C3422" t="str">
            <v>United States</v>
          </cell>
        </row>
        <row r="3423">
          <cell r="B3423" t="str">
            <v>Idaho Falls</v>
          </cell>
          <cell r="C3423" t="str">
            <v>United States</v>
          </cell>
        </row>
        <row r="3424">
          <cell r="B3424" t="str">
            <v>Idre</v>
          </cell>
          <cell r="C3424" t="str">
            <v>Sweden</v>
          </cell>
        </row>
        <row r="3425">
          <cell r="B3425" t="str">
            <v>Chilonzuine Island</v>
          </cell>
          <cell r="C3425" t="str">
            <v>Mozambique</v>
          </cell>
        </row>
        <row r="3426">
          <cell r="B3426" t="str">
            <v>Idiofa</v>
          </cell>
          <cell r="C3426" t="str">
            <v>Democratic Republic of the Congo</v>
          </cell>
        </row>
        <row r="3427">
          <cell r="B3427" t="str">
            <v>Ida Grove</v>
          </cell>
          <cell r="C3427" t="str">
            <v>United States</v>
          </cell>
        </row>
        <row r="3428">
          <cell r="B3428" t="str">
            <v>Grangeville</v>
          </cell>
          <cell r="C3428" t="str">
            <v>United States</v>
          </cell>
        </row>
        <row r="3429">
          <cell r="B3429" t="str">
            <v>Indiana</v>
          </cell>
          <cell r="C3429" t="str">
            <v>United States</v>
          </cell>
        </row>
        <row r="3430">
          <cell r="B3430" t="str">
            <v>Indulkana</v>
          </cell>
          <cell r="C3430" t="str">
            <v>Australia</v>
          </cell>
        </row>
        <row r="3431">
          <cell r="B3431" t="str">
            <v>Indagen</v>
          </cell>
          <cell r="C3431" t="str">
            <v>Papua New Guinea</v>
          </cell>
        </row>
        <row r="3432">
          <cell r="B3432" t="str">
            <v>Santa Isabel Do Morro</v>
          </cell>
          <cell r="C3432" t="str">
            <v>Brazil</v>
          </cell>
        </row>
        <row r="3433">
          <cell r="B3433" t="str">
            <v>Independence</v>
          </cell>
          <cell r="C3433" t="str">
            <v>United States</v>
          </cell>
        </row>
        <row r="3434">
          <cell r="B3434" t="str">
            <v>Indore</v>
          </cell>
          <cell r="C3434" t="str">
            <v>India</v>
          </cell>
        </row>
        <row r="3435">
          <cell r="B3435" t="str">
            <v>Ile d Yeu</v>
          </cell>
          <cell r="C3435" t="str">
            <v>France</v>
          </cell>
        </row>
        <row r="3436">
          <cell r="B3436" t="str">
            <v>Zielona Gora</v>
          </cell>
          <cell r="C3436" t="str">
            <v>Poland</v>
          </cell>
        </row>
        <row r="3437">
          <cell r="B3437" t="str">
            <v>Iejima</v>
          </cell>
          <cell r="C3437" t="str">
            <v>Japan</v>
          </cell>
        </row>
        <row r="3438">
          <cell r="B3438" t="str">
            <v>Riesa</v>
          </cell>
          <cell r="C3438" t="str">
            <v>Germany</v>
          </cell>
        </row>
        <row r="3439">
          <cell r="B3439" t="str">
            <v>Kiev-Metro</v>
          </cell>
          <cell r="C3439" t="str">
            <v>Ukraine</v>
          </cell>
        </row>
        <row r="3440">
          <cell r="B3440" t="str">
            <v>Iowa Falls</v>
          </cell>
          <cell r="C3440" t="str">
            <v>United States</v>
          </cell>
        </row>
        <row r="3441">
          <cell r="B3441" t="str">
            <v>Iffley</v>
          </cell>
          <cell r="C3441" t="str">
            <v>Australia</v>
          </cell>
        </row>
        <row r="3442">
          <cell r="B3442" t="str">
            <v>Hesa</v>
          </cell>
          <cell r="C3442" t="str">
            <v>Iran</v>
          </cell>
        </row>
        <row r="3443">
          <cell r="B3443" t="str">
            <v>Isafjordur</v>
          </cell>
          <cell r="C3443" t="str">
            <v>Iceland</v>
          </cell>
        </row>
        <row r="3444">
          <cell r="B3444" t="str">
            <v>Innisfail</v>
          </cell>
          <cell r="C3444" t="str">
            <v>Australia</v>
          </cell>
        </row>
        <row r="3445">
          <cell r="B3445" t="str">
            <v>Esfahan</v>
          </cell>
          <cell r="C3445" t="str">
            <v>Iran</v>
          </cell>
        </row>
        <row r="3446">
          <cell r="B3446" t="str">
            <v>Ivano-Frankivsk</v>
          </cell>
          <cell r="C3446" t="str">
            <v>Ukraine</v>
          </cell>
        </row>
        <row r="3447">
          <cell r="B3447" t="str">
            <v>Bullhead City</v>
          </cell>
          <cell r="C3447" t="str">
            <v>United States</v>
          </cell>
        </row>
        <row r="3448">
          <cell r="B3448" t="str">
            <v>Inagua</v>
          </cell>
          <cell r="C3448" t="str">
            <v>Bahamas</v>
          </cell>
        </row>
        <row r="3449">
          <cell r="B3449" t="str">
            <v>Ingeniero Jacobacci</v>
          </cell>
          <cell r="C3449" t="str">
            <v>Argentina</v>
          </cell>
        </row>
        <row r="3450">
          <cell r="B3450" t="str">
            <v>Igdir</v>
          </cell>
          <cell r="C3450" t="str">
            <v>Turkey</v>
          </cell>
        </row>
        <row r="3451">
          <cell r="B3451" t="str">
            <v>Iguela</v>
          </cell>
          <cell r="C3451" t="str">
            <v>Gabon</v>
          </cell>
        </row>
        <row r="3452">
          <cell r="B3452" t="str">
            <v>Igiugig</v>
          </cell>
          <cell r="C3452" t="str">
            <v>United States</v>
          </cell>
        </row>
        <row r="3453">
          <cell r="B3453" t="str">
            <v>Ingham</v>
          </cell>
          <cell r="C3453" t="str">
            <v>Australia</v>
          </cell>
        </row>
        <row r="3454">
          <cell r="B3454" t="str">
            <v>Izmir</v>
          </cell>
          <cell r="C3454" t="str">
            <v>Turkey</v>
          </cell>
        </row>
        <row r="3455">
          <cell r="B3455" t="str">
            <v>Kingman</v>
          </cell>
          <cell r="C3455" t="str">
            <v>United States</v>
          </cell>
        </row>
        <row r="3456">
          <cell r="B3456" t="str">
            <v>Iligan</v>
          </cell>
          <cell r="C3456" t="str">
            <v>Philippines</v>
          </cell>
        </row>
        <row r="3457">
          <cell r="B3457" t="str">
            <v>Chigorodo</v>
          </cell>
          <cell r="C3457" t="str">
            <v>Colombia</v>
          </cell>
        </row>
        <row r="3458">
          <cell r="B3458" t="str">
            <v>Iguazu</v>
          </cell>
          <cell r="C3458" t="str">
            <v>Argentina</v>
          </cell>
        </row>
        <row r="3459">
          <cell r="B3459" t="str">
            <v>Ingolstadt-Manching</v>
          </cell>
          <cell r="C3459" t="str">
            <v>Germany</v>
          </cell>
        </row>
        <row r="3460">
          <cell r="B3460" t="str">
            <v>Nazran</v>
          </cell>
          <cell r="C3460" t="str">
            <v>Russian Federation</v>
          </cell>
        </row>
        <row r="3461">
          <cell r="B3461" t="str">
            <v>Foz do Iguacu</v>
          </cell>
          <cell r="C3461" t="str">
            <v>Brazil</v>
          </cell>
        </row>
        <row r="3462">
          <cell r="B3462" t="str">
            <v>Niihama</v>
          </cell>
          <cell r="C3462" t="str">
            <v>Japan</v>
          </cell>
        </row>
        <row r="3463">
          <cell r="B3463" t="str">
            <v>Inhaca</v>
          </cell>
          <cell r="C3463" t="str">
            <v>Mozambique</v>
          </cell>
        </row>
        <row r="3464">
          <cell r="B3464" t="str">
            <v>Qishn</v>
          </cell>
          <cell r="C3464" t="str">
            <v>Yemen</v>
          </cell>
        </row>
        <row r="3465">
          <cell r="B3465" t="str">
            <v>Ihosy</v>
          </cell>
          <cell r="C3465" t="str">
            <v>Madagascar</v>
          </cell>
        </row>
        <row r="3466">
          <cell r="B3466" t="str">
            <v>Iranshahr</v>
          </cell>
          <cell r="C3466" t="str">
            <v>Iran</v>
          </cell>
        </row>
        <row r="3467">
          <cell r="B3467" t="str">
            <v>Ihu</v>
          </cell>
          <cell r="C3467" t="str">
            <v>Papua New Guinea</v>
          </cell>
        </row>
        <row r="3468">
          <cell r="B3468" t="str">
            <v>Inishmaan</v>
          </cell>
          <cell r="C3468" t="str">
            <v>Ireland</v>
          </cell>
        </row>
        <row r="3469">
          <cell r="B3469" t="str">
            <v>Ilam</v>
          </cell>
          <cell r="C3469" t="str">
            <v>Iran</v>
          </cell>
        </row>
        <row r="3470">
          <cell r="B3470" t="str">
            <v>Nishinoomote</v>
          </cell>
          <cell r="C3470" t="str">
            <v>Japan</v>
          </cell>
        </row>
        <row r="3471">
          <cell r="B3471" t="str">
            <v>Nissan Island</v>
          </cell>
          <cell r="C3471" t="str">
            <v>Papua New Guinea</v>
          </cell>
        </row>
        <row r="3472">
          <cell r="B3472" t="str">
            <v>Izhevsk</v>
          </cell>
          <cell r="C3472" t="str">
            <v>Russian Federation</v>
          </cell>
        </row>
        <row r="3473">
          <cell r="B3473" t="str">
            <v>Ijui</v>
          </cell>
          <cell r="C3473" t="str">
            <v>Brazil</v>
          </cell>
        </row>
        <row r="3474">
          <cell r="B3474" t="str">
            <v>Jacksonville</v>
          </cell>
          <cell r="C3474" t="str">
            <v>United States</v>
          </cell>
        </row>
        <row r="3475">
          <cell r="B3475" t="str">
            <v>Tehran</v>
          </cell>
          <cell r="C3475" t="str">
            <v>Iran</v>
          </cell>
        </row>
        <row r="3476">
          <cell r="B3476" t="str">
            <v>Wilkesboro</v>
          </cell>
          <cell r="C3476" t="str">
            <v>United States</v>
          </cell>
        </row>
        <row r="3477">
          <cell r="B3477" t="str">
            <v>Ikerasak</v>
          </cell>
          <cell r="C3477" t="str">
            <v>Greenland</v>
          </cell>
        </row>
        <row r="3478">
          <cell r="B3478" t="str">
            <v>Iki</v>
          </cell>
          <cell r="C3478" t="str">
            <v>Japan</v>
          </cell>
        </row>
        <row r="3479">
          <cell r="B3479" t="str">
            <v>Kankakee</v>
          </cell>
          <cell r="C3479" t="str">
            <v>United States</v>
          </cell>
        </row>
        <row r="3480">
          <cell r="B3480" t="str">
            <v>Ikela</v>
          </cell>
          <cell r="C3480" t="str">
            <v>Democratic Republic of the Congo</v>
          </cell>
        </row>
        <row r="3481">
          <cell r="B3481" t="str">
            <v>Nikolski</v>
          </cell>
          <cell r="C3481" t="str">
            <v>United States</v>
          </cell>
        </row>
        <row r="3482">
          <cell r="B3482" t="str">
            <v>Inkerman</v>
          </cell>
          <cell r="C3482" t="str">
            <v>Australia</v>
          </cell>
        </row>
        <row r="3483">
          <cell r="B3483" t="str">
            <v>Tiksi</v>
          </cell>
          <cell r="C3483" t="str">
            <v>Russian Federation</v>
          </cell>
        </row>
        <row r="3484">
          <cell r="B3484" t="str">
            <v>Irkutsk</v>
          </cell>
          <cell r="C3484" t="str">
            <v>Russian Federation</v>
          </cell>
        </row>
        <row r="3485">
          <cell r="B3485" t="str">
            <v>Illaga</v>
          </cell>
          <cell r="C3485" t="str">
            <v>Indonesia</v>
          </cell>
        </row>
        <row r="3486">
          <cell r="B3486" t="str">
            <v>Ilha Solteira</v>
          </cell>
          <cell r="C3486" t="str">
            <v>Brazil</v>
          </cell>
        </row>
        <row r="3487">
          <cell r="B3487" t="str">
            <v>Lleida-Alguaire</v>
          </cell>
          <cell r="C3487" t="str">
            <v>Spain</v>
          </cell>
        </row>
        <row r="3488">
          <cell r="B3488" t="str">
            <v>Killeen</v>
          </cell>
          <cell r="C3488" t="str">
            <v>United States</v>
          </cell>
        </row>
        <row r="3489">
          <cell r="B3489" t="str">
            <v>Ilford</v>
          </cell>
          <cell r="C3489" t="str">
            <v>Canada</v>
          </cell>
        </row>
        <row r="3490">
          <cell r="B3490" t="str">
            <v>Phila.Pa/Wilm'Ton</v>
          </cell>
          <cell r="C3490" t="str">
            <v>United States</v>
          </cell>
        </row>
        <row r="3491">
          <cell r="B3491" t="str">
            <v>Illisheim</v>
          </cell>
          <cell r="C3491" t="str">
            <v>Germany</v>
          </cell>
        </row>
        <row r="3492">
          <cell r="B3492" t="str">
            <v>Iliamna</v>
          </cell>
          <cell r="C3492" t="str">
            <v>United States</v>
          </cell>
        </row>
        <row r="3493">
          <cell r="B3493" t="str">
            <v>Ilaka Atsinanana</v>
          </cell>
          <cell r="C3493" t="str">
            <v>Madagascar</v>
          </cell>
        </row>
        <row r="3494">
          <cell r="B3494" t="str">
            <v>Willmar</v>
          </cell>
          <cell r="C3494" t="str">
            <v>United States</v>
          </cell>
        </row>
        <row r="3495">
          <cell r="B3495" t="str">
            <v>Wilmington</v>
          </cell>
          <cell r="C3495" t="str">
            <v>United States</v>
          </cell>
        </row>
        <row r="3496">
          <cell r="B3496" t="str">
            <v>Wilmington</v>
          </cell>
          <cell r="C3496" t="str">
            <v>United States</v>
          </cell>
        </row>
        <row r="3497">
          <cell r="B3497" t="str">
            <v>Iloilo</v>
          </cell>
          <cell r="C3497" t="str">
            <v>Philippines</v>
          </cell>
        </row>
        <row r="3498">
          <cell r="B3498" t="str">
            <v>Ile Des Pins</v>
          </cell>
          <cell r="C3498" t="str">
            <v>New Caledonia</v>
          </cell>
        </row>
        <row r="3499">
          <cell r="B3499" t="str">
            <v>Ilo, Peru</v>
          </cell>
          <cell r="C3499" t="str">
            <v>Peru</v>
          </cell>
        </row>
        <row r="3500">
          <cell r="B3500" t="str">
            <v>Ilorin</v>
          </cell>
          <cell r="C3500" t="str">
            <v>Nigeria</v>
          </cell>
        </row>
        <row r="3501">
          <cell r="B3501" t="str">
            <v>Kilaguni</v>
          </cell>
          <cell r="C3501" t="str">
            <v>Kenya</v>
          </cell>
        </row>
        <row r="3502">
          <cell r="B3502" t="str">
            <v>Ileg</v>
          </cell>
          <cell r="C3502" t="str">
            <v>Papua New Guinea</v>
          </cell>
        </row>
        <row r="3503">
          <cell r="B3503" t="str">
            <v>Islay</v>
          </cell>
          <cell r="C3503" t="str">
            <v>United Kingdom</v>
          </cell>
        </row>
        <row r="3504">
          <cell r="B3504" t="str">
            <v>Zilina</v>
          </cell>
          <cell r="C3504" t="str">
            <v>Slovakia</v>
          </cell>
        </row>
        <row r="3505">
          <cell r="B3505" t="str">
            <v>Iamalele</v>
          </cell>
          <cell r="C3505" t="str">
            <v>Papua New Guinea</v>
          </cell>
        </row>
        <row r="3506">
          <cell r="B3506" t="str">
            <v>Imbaimadai</v>
          </cell>
          <cell r="C3506" t="str">
            <v>Guyana</v>
          </cell>
        </row>
        <row r="3507">
          <cell r="B3507" t="str">
            <v>Imonda</v>
          </cell>
          <cell r="C3507" t="str">
            <v>Papua New Guinea</v>
          </cell>
        </row>
        <row r="3508">
          <cell r="B3508" t="str">
            <v>Imphal</v>
          </cell>
          <cell r="C3508" t="str">
            <v>India</v>
          </cell>
        </row>
        <row r="3509">
          <cell r="B3509" t="str">
            <v>Inhaminga</v>
          </cell>
          <cell r="C3509" t="str">
            <v>Mozambique</v>
          </cell>
        </row>
        <row r="3510">
          <cell r="B3510" t="str">
            <v>Ine</v>
          </cell>
          <cell r="C3510" t="str">
            <v>Marshall Islands</v>
          </cell>
        </row>
        <row r="3511">
          <cell r="B3511" t="str">
            <v>Simikot</v>
          </cell>
          <cell r="C3511" t="str">
            <v>Nepal</v>
          </cell>
        </row>
        <row r="3512">
          <cell r="B3512" t="str">
            <v>Imperial</v>
          </cell>
          <cell r="C3512" t="str">
            <v>United States</v>
          </cell>
        </row>
        <row r="3513">
          <cell r="B3513" t="str">
            <v>Immokalee</v>
          </cell>
          <cell r="C3513" t="str">
            <v>United States</v>
          </cell>
        </row>
        <row r="3514">
          <cell r="B3514" t="str">
            <v>Imane</v>
          </cell>
          <cell r="C3514" t="str">
            <v>Papua New Guinea</v>
          </cell>
        </row>
        <row r="3515">
          <cell r="B3515" t="str">
            <v>Zemio</v>
          </cell>
          <cell r="C3515" t="str">
            <v>Central African Republic</v>
          </cell>
        </row>
        <row r="3516">
          <cell r="B3516" t="str">
            <v>Imperatriz</v>
          </cell>
          <cell r="C3516" t="str">
            <v>Brazil</v>
          </cell>
        </row>
        <row r="3517">
          <cell r="B3517" t="str">
            <v>MIlan</v>
          </cell>
          <cell r="C3517" t="str">
            <v>Italy</v>
          </cell>
        </row>
        <row r="3518">
          <cell r="B3518" t="str">
            <v>Iron Mountain</v>
          </cell>
          <cell r="C3518" t="str">
            <v>United States</v>
          </cell>
        </row>
        <row r="3519">
          <cell r="B3519" t="str">
            <v>Nimroz</v>
          </cell>
          <cell r="C3519" t="str">
            <v>Afghanistan</v>
          </cell>
        </row>
        <row r="3520">
          <cell r="B3520" t="str">
            <v>Inta</v>
          </cell>
          <cell r="C3520" t="str">
            <v>Russian Federation</v>
          </cell>
        </row>
        <row r="3521">
          <cell r="B3521" t="str">
            <v>Independence</v>
          </cell>
          <cell r="C3521" t="str">
            <v>Belize</v>
          </cell>
        </row>
        <row r="3522">
          <cell r="B3522" t="str">
            <v>Yinchuan</v>
          </cell>
          <cell r="C3522" t="str">
            <v>China</v>
          </cell>
        </row>
        <row r="3523">
          <cell r="B3523" t="str">
            <v>Indianapolis</v>
          </cell>
          <cell r="C3523" t="str">
            <v>United States</v>
          </cell>
        </row>
        <row r="3524">
          <cell r="B3524" t="str">
            <v>Chinde</v>
          </cell>
          <cell r="C3524" t="str">
            <v>Mozambique</v>
          </cell>
        </row>
        <row r="3525">
          <cell r="B3525" t="str">
            <v>In Guezzam</v>
          </cell>
          <cell r="C3525" t="str">
            <v>Algeria</v>
          </cell>
        </row>
        <row r="3526">
          <cell r="B3526" t="str">
            <v>Lago Argentino</v>
          </cell>
          <cell r="C3526" t="str">
            <v>Argentina</v>
          </cell>
        </row>
        <row r="3527">
          <cell r="B3527" t="str">
            <v>Inhambane</v>
          </cell>
          <cell r="C3527" t="str">
            <v>Mozambique</v>
          </cell>
        </row>
        <row r="3528">
          <cell r="B3528" t="str">
            <v>Nis</v>
          </cell>
          <cell r="C3528" t="str">
            <v>Serbia</v>
          </cell>
        </row>
        <row r="3529">
          <cell r="B3529" t="str">
            <v>Injune</v>
          </cell>
          <cell r="C3529" t="str">
            <v>Australia</v>
          </cell>
        </row>
        <row r="3530">
          <cell r="B3530" t="str">
            <v>Wink</v>
          </cell>
          <cell r="C3530" t="str">
            <v>United States</v>
          </cell>
        </row>
        <row r="3531">
          <cell r="B3531" t="str">
            <v>International Falls</v>
          </cell>
          <cell r="C3531" t="str">
            <v>United States</v>
          </cell>
        </row>
        <row r="3532">
          <cell r="B3532" t="str">
            <v>Innamincka</v>
          </cell>
          <cell r="C3532" t="str">
            <v>Australia</v>
          </cell>
        </row>
        <row r="3533">
          <cell r="B3533" t="str">
            <v>Innsbruck</v>
          </cell>
          <cell r="C3533" t="str">
            <v>Austria</v>
          </cell>
        </row>
        <row r="3534">
          <cell r="B3534" t="str">
            <v>Inongo</v>
          </cell>
          <cell r="C3534" t="str">
            <v>Democratic Republic of the Congo</v>
          </cell>
        </row>
        <row r="3535">
          <cell r="B3535" t="str">
            <v>Naples</v>
          </cell>
          <cell r="C3535" t="str">
            <v>Italy</v>
          </cell>
        </row>
        <row r="3536">
          <cell r="B3536" t="str">
            <v>Inisheer,Aran Island</v>
          </cell>
          <cell r="C3536" t="str">
            <v>Ireland</v>
          </cell>
        </row>
        <row r="3537">
          <cell r="B3537" t="str">
            <v>Sault Ste. Marie</v>
          </cell>
          <cell r="C3537" t="str">
            <v>United States</v>
          </cell>
        </row>
        <row r="3538">
          <cell r="B3538" t="str">
            <v>Indian Springs</v>
          </cell>
          <cell r="C3538" t="str">
            <v>United States</v>
          </cell>
        </row>
        <row r="3539">
          <cell r="B3539" t="str">
            <v>Winston Salem</v>
          </cell>
          <cell r="C3539" t="str">
            <v>United States</v>
          </cell>
        </row>
        <row r="3540">
          <cell r="B3540" t="str">
            <v>Nauru</v>
          </cell>
          <cell r="C3540" t="str">
            <v>Nauru</v>
          </cell>
        </row>
        <row r="3541">
          <cell r="B3541" t="str">
            <v>Inverness</v>
          </cell>
          <cell r="C3541" t="str">
            <v>United Kingdom</v>
          </cell>
        </row>
        <row r="3542">
          <cell r="B3542" t="str">
            <v>Winslow</v>
          </cell>
          <cell r="C3542" t="str">
            <v>United States</v>
          </cell>
        </row>
        <row r="3543">
          <cell r="B3543" t="str">
            <v>Inanwatan</v>
          </cell>
          <cell r="C3543" t="str">
            <v>Indonesia</v>
          </cell>
        </row>
        <row r="3544">
          <cell r="B3544" t="str">
            <v>Inyati</v>
          </cell>
          <cell r="C3544" t="str">
            <v>South Africa</v>
          </cell>
        </row>
        <row r="3545">
          <cell r="B3545" t="str">
            <v>In Salah</v>
          </cell>
          <cell r="C3545" t="str">
            <v>Algeria</v>
          </cell>
        </row>
        <row r="3546">
          <cell r="B3546" t="str">
            <v>Ioannina</v>
          </cell>
          <cell r="C3546" t="str">
            <v>Greece</v>
          </cell>
        </row>
        <row r="3547">
          <cell r="B3547" t="str">
            <v>Iokea</v>
          </cell>
          <cell r="C3547" t="str">
            <v>Papua New Guinea</v>
          </cell>
        </row>
        <row r="3548">
          <cell r="B3548" t="str">
            <v>Isle Of Man</v>
          </cell>
          <cell r="C3548" t="str">
            <v>United Kingdom</v>
          </cell>
        </row>
        <row r="3549">
          <cell r="B3549" t="str">
            <v>Impfondo</v>
          </cell>
          <cell r="C3549" t="str">
            <v>Democratic Republic of the Congo</v>
          </cell>
        </row>
        <row r="3550">
          <cell r="B3550" t="str">
            <v>Ioma</v>
          </cell>
          <cell r="C3550" t="str">
            <v>Papua New Guinea</v>
          </cell>
        </row>
        <row r="3551">
          <cell r="B3551" t="str">
            <v>Isotoq</v>
          </cell>
          <cell r="C3551" t="str">
            <v>Greenland</v>
          </cell>
        </row>
        <row r="3552">
          <cell r="B3552" t="str">
            <v>Inishmore</v>
          </cell>
          <cell r="C3552" t="str">
            <v>Ireland</v>
          </cell>
        </row>
        <row r="3553">
          <cell r="B3553" t="str">
            <v>Ilheus</v>
          </cell>
          <cell r="C3553" t="str">
            <v>Brazil</v>
          </cell>
        </row>
        <row r="3554">
          <cell r="B3554" t="str">
            <v>Illorsuit</v>
          </cell>
          <cell r="C3554" t="str">
            <v>Greenland</v>
          </cell>
        </row>
        <row r="3555">
          <cell r="B3555" t="str">
            <v>Ile Ouen</v>
          </cell>
          <cell r="C3555" t="str">
            <v>New Caledonia</v>
          </cell>
        </row>
        <row r="3556">
          <cell r="B3556" t="str">
            <v>Iowa City</v>
          </cell>
          <cell r="C3556" t="str">
            <v>United States</v>
          </cell>
        </row>
        <row r="3557">
          <cell r="B3557" t="str">
            <v>Ipota</v>
          </cell>
          <cell r="C3557" t="str">
            <v>Vanuatu</v>
          </cell>
        </row>
        <row r="3558">
          <cell r="B3558" t="str">
            <v>Easter Island</v>
          </cell>
          <cell r="C3558" t="str">
            <v>Chile</v>
          </cell>
        </row>
        <row r="3559">
          <cell r="B3559" t="str">
            <v>Ipil</v>
          </cell>
          <cell r="C3559" t="str">
            <v>Philippines</v>
          </cell>
        </row>
        <row r="3560">
          <cell r="B3560" t="str">
            <v>Ipiranga</v>
          </cell>
          <cell r="C3560" t="str">
            <v>Brazil</v>
          </cell>
        </row>
        <row r="3561">
          <cell r="B3561" t="str">
            <v>Ipoh</v>
          </cell>
          <cell r="C3561" t="str">
            <v>Malaysia</v>
          </cell>
        </row>
        <row r="3562">
          <cell r="B3562" t="str">
            <v>Ipiales</v>
          </cell>
          <cell r="C3562" t="str">
            <v>Colombia</v>
          </cell>
        </row>
        <row r="3563">
          <cell r="B3563" t="str">
            <v>El Centro/Imperial</v>
          </cell>
          <cell r="C3563" t="str">
            <v>United States</v>
          </cell>
        </row>
        <row r="3564">
          <cell r="B3564" t="str">
            <v>Ipatinga</v>
          </cell>
          <cell r="C3564" t="str">
            <v>Brazil</v>
          </cell>
        </row>
        <row r="3565">
          <cell r="B3565" t="str">
            <v>Milan</v>
          </cell>
          <cell r="C3565" t="str">
            <v>Italy</v>
          </cell>
        </row>
        <row r="3566">
          <cell r="B3566" t="str">
            <v>Williamsport</v>
          </cell>
          <cell r="C3566" t="str">
            <v>United States</v>
          </cell>
        </row>
        <row r="3567">
          <cell r="B3567" t="str">
            <v>Ipiau</v>
          </cell>
          <cell r="C3567" t="str">
            <v>Brazil</v>
          </cell>
        </row>
        <row r="3568">
          <cell r="B3568" t="str">
            <v>Ipswich</v>
          </cell>
          <cell r="C3568" t="str">
            <v>United Kingdom</v>
          </cell>
        </row>
        <row r="3569">
          <cell r="B3569" t="str">
            <v>Al Asad</v>
          </cell>
          <cell r="C3569" t="str">
            <v>Iraq</v>
          </cell>
        </row>
        <row r="3570">
          <cell r="B3570" t="str">
            <v>Qiemo</v>
          </cell>
          <cell r="C3570" t="str">
            <v>China</v>
          </cell>
        </row>
        <row r="3571">
          <cell r="B3571" t="str">
            <v>Qingyang</v>
          </cell>
          <cell r="C3571" t="str">
            <v>China</v>
          </cell>
        </row>
        <row r="3572">
          <cell r="B3572" t="str">
            <v>Iquique</v>
          </cell>
          <cell r="C3572" t="str">
            <v>Chile</v>
          </cell>
        </row>
        <row r="3573">
          <cell r="B3573" t="str">
            <v>Iquitos</v>
          </cell>
          <cell r="C3573" t="str">
            <v>Peru</v>
          </cell>
        </row>
        <row r="3574">
          <cell r="B3574" t="str">
            <v>Kirakira</v>
          </cell>
          <cell r="C3574" t="str">
            <v>Solomon Islands</v>
          </cell>
        </row>
        <row r="3575">
          <cell r="B3575" t="str">
            <v>Iraan</v>
          </cell>
          <cell r="C3575" t="str">
            <v>United States</v>
          </cell>
        </row>
        <row r="3576">
          <cell r="B3576" t="str">
            <v>Circle</v>
          </cell>
          <cell r="C3576" t="str">
            <v>United States</v>
          </cell>
        </row>
        <row r="3577">
          <cell r="B3577" t="str">
            <v>Ishurdi</v>
          </cell>
          <cell r="C3577" t="str">
            <v>Bangladesh</v>
          </cell>
        </row>
        <row r="3578">
          <cell r="B3578" t="str">
            <v>Irece</v>
          </cell>
          <cell r="C3578" t="str">
            <v>Brazil</v>
          </cell>
        </row>
        <row r="3579">
          <cell r="B3579" t="str">
            <v>Lockhart Rivers</v>
          </cell>
          <cell r="C3579" t="str">
            <v>Australia</v>
          </cell>
        </row>
        <row r="3580">
          <cell r="B3580" t="str">
            <v>Iringa</v>
          </cell>
          <cell r="C3580" t="str">
            <v>Tanzania</v>
          </cell>
        </row>
        <row r="3581">
          <cell r="B3581" t="str">
            <v>La Rioja</v>
          </cell>
          <cell r="C3581" t="str">
            <v>Argentina</v>
          </cell>
        </row>
        <row r="3582">
          <cell r="B3582" t="str">
            <v>Kirksville</v>
          </cell>
          <cell r="C3582" t="str">
            <v>United States</v>
          </cell>
        </row>
        <row r="3583">
          <cell r="B3583" t="str">
            <v>Igrim</v>
          </cell>
          <cell r="C3583" t="str">
            <v>Russian Federation</v>
          </cell>
        </row>
        <row r="3584">
          <cell r="B3584" t="str">
            <v>Iriona</v>
          </cell>
          <cell r="C3584" t="str">
            <v>Honduras</v>
          </cell>
        </row>
        <row r="3585">
          <cell r="B3585" t="str">
            <v>Birao</v>
          </cell>
          <cell r="C3585" t="str">
            <v>Central African Republic</v>
          </cell>
        </row>
        <row r="3586">
          <cell r="B3586" t="str">
            <v>Isiro</v>
          </cell>
          <cell r="C3586" t="str">
            <v>Democratic Republic of the Congo</v>
          </cell>
        </row>
        <row r="3587">
          <cell r="B3587" t="str">
            <v>Rome</v>
          </cell>
          <cell r="C3587" t="str">
            <v>Italy</v>
          </cell>
        </row>
        <row r="3588">
          <cell r="B3588" t="str">
            <v>Sturgis</v>
          </cell>
          <cell r="C3588" t="str">
            <v>United States</v>
          </cell>
        </row>
        <row r="3589">
          <cell r="B3589" t="str">
            <v>Rome</v>
          </cell>
          <cell r="C3589" t="str">
            <v>Italy</v>
          </cell>
        </row>
        <row r="3590">
          <cell r="B3590" t="str">
            <v>Iranamadu</v>
          </cell>
          <cell r="C3590" t="str">
            <v>Sri Lanka</v>
          </cell>
        </row>
        <row r="3591">
          <cell r="B3591" t="str">
            <v>Santa Isabel Rio Negro</v>
          </cell>
          <cell r="C3591" t="str">
            <v>Brazil</v>
          </cell>
        </row>
        <row r="3592">
          <cell r="B3592" t="str">
            <v>Mount Isa</v>
          </cell>
          <cell r="C3592" t="str">
            <v>Australia</v>
          </cell>
        </row>
        <row r="3593">
          <cell r="B3593" t="str">
            <v>Islamabad</v>
          </cell>
          <cell r="C3593" t="str">
            <v>Pakistan</v>
          </cell>
        </row>
        <row r="3594">
          <cell r="B3594" t="str">
            <v>Isles of Scilly</v>
          </cell>
          <cell r="C3594" t="str">
            <v>United Kingdom</v>
          </cell>
        </row>
        <row r="3595">
          <cell r="B3595" t="str">
            <v>Iscuande</v>
          </cell>
          <cell r="C3595" t="str">
            <v>Colombia</v>
          </cell>
        </row>
        <row r="3596">
          <cell r="B3596" t="str">
            <v>Isparta</v>
          </cell>
          <cell r="C3596" t="str">
            <v>Turkey</v>
          </cell>
        </row>
        <row r="3597">
          <cell r="B3597" t="str">
            <v>Ishigaki</v>
          </cell>
          <cell r="C3597" t="str">
            <v>Japan</v>
          </cell>
        </row>
        <row r="3598">
          <cell r="B3598" t="str">
            <v>Ischia</v>
          </cell>
          <cell r="C3598" t="str">
            <v>Italy</v>
          </cell>
        </row>
        <row r="3599">
          <cell r="B3599" t="str">
            <v>Isisford</v>
          </cell>
          <cell r="C3599" t="str">
            <v>Australia</v>
          </cell>
        </row>
        <row r="3600">
          <cell r="B3600" t="str">
            <v>Isla Mujeres</v>
          </cell>
          <cell r="C3600" t="str">
            <v>Mexico</v>
          </cell>
        </row>
        <row r="3601">
          <cell r="B3601" t="str">
            <v>Nasik</v>
          </cell>
          <cell r="C3601" t="str">
            <v>India</v>
          </cell>
        </row>
        <row r="3602">
          <cell r="B3602" t="str">
            <v>Isabel Pass</v>
          </cell>
          <cell r="C3602" t="str">
            <v>United States</v>
          </cell>
        </row>
        <row r="3603">
          <cell r="B3603" t="str">
            <v>Kissimmee</v>
          </cell>
          <cell r="C3603" t="str">
            <v>United States</v>
          </cell>
        </row>
        <row r="3604">
          <cell r="B3604" t="str">
            <v>Williston</v>
          </cell>
          <cell r="C3604" t="str">
            <v>United States</v>
          </cell>
        </row>
        <row r="3605">
          <cell r="B3605" t="str">
            <v>Kinston</v>
          </cell>
          <cell r="C3605" t="str">
            <v>United States</v>
          </cell>
        </row>
        <row r="3606">
          <cell r="B3606" t="str">
            <v>Long Island-Macarthur</v>
          </cell>
          <cell r="C3606" t="str">
            <v>United States</v>
          </cell>
        </row>
        <row r="3607">
          <cell r="B3607" t="str">
            <v>Manistique</v>
          </cell>
          <cell r="C3607" t="str">
            <v>United States</v>
          </cell>
        </row>
        <row r="3608">
          <cell r="B3608" t="str">
            <v>Salerno</v>
          </cell>
          <cell r="C3608" t="str">
            <v>Italy</v>
          </cell>
        </row>
        <row r="3609">
          <cell r="B3609" t="str">
            <v>Wiscasset</v>
          </cell>
          <cell r="C3609" t="str">
            <v>United States</v>
          </cell>
        </row>
        <row r="3610">
          <cell r="B3610" t="str">
            <v>Istanbul</v>
          </cell>
          <cell r="C3610" t="str">
            <v>Turkey</v>
          </cell>
        </row>
        <row r="3611">
          <cell r="B3611" t="str">
            <v>Sulaymaniyah</v>
          </cell>
          <cell r="C3611" t="str">
            <v>Iraq</v>
          </cell>
        </row>
        <row r="3612">
          <cell r="B3612" t="str">
            <v>Wisconsin Rapids</v>
          </cell>
          <cell r="C3612" t="str">
            <v>United States</v>
          </cell>
        </row>
        <row r="3613">
          <cell r="B3613" t="str">
            <v>Itacoatiara</v>
          </cell>
          <cell r="C3613" t="str">
            <v>Brazil</v>
          </cell>
        </row>
        <row r="3614">
          <cell r="B3614" t="str">
            <v>Itaituba</v>
          </cell>
          <cell r="C3614" t="str">
            <v>Brazil</v>
          </cell>
        </row>
        <row r="3615">
          <cell r="B3615" t="str">
            <v>Itubera</v>
          </cell>
          <cell r="C3615" t="str">
            <v>Brazil</v>
          </cell>
        </row>
        <row r="3616">
          <cell r="B3616" t="str">
            <v>Ithaca</v>
          </cell>
          <cell r="C3616" t="str">
            <v>United States</v>
          </cell>
        </row>
        <row r="3617">
          <cell r="B3617" t="str">
            <v>Itambacuri</v>
          </cell>
          <cell r="C3617" t="str">
            <v>Brazil</v>
          </cell>
        </row>
        <row r="3618">
          <cell r="B3618" t="str">
            <v>Itajai</v>
          </cell>
          <cell r="C3618" t="str">
            <v>Brazil</v>
          </cell>
        </row>
        <row r="3619">
          <cell r="B3619" t="str">
            <v>Itokama</v>
          </cell>
          <cell r="C3619" t="str">
            <v>Papua New Guinea</v>
          </cell>
        </row>
        <row r="3620">
          <cell r="B3620" t="str">
            <v>Osaka-Itami</v>
          </cell>
          <cell r="C3620" t="str">
            <v>Japan</v>
          </cell>
        </row>
        <row r="3621">
          <cell r="B3621" t="str">
            <v>Itabuna</v>
          </cell>
          <cell r="C3621" t="str">
            <v>Brazil</v>
          </cell>
        </row>
        <row r="3622">
          <cell r="B3622" t="str">
            <v>Hilo/Hawaii</v>
          </cell>
          <cell r="C3622" t="str">
            <v>United States</v>
          </cell>
        </row>
        <row r="3623">
          <cell r="B3623" t="str">
            <v>Itaperuna</v>
          </cell>
          <cell r="C3623" t="str">
            <v>Brazil</v>
          </cell>
        </row>
        <row r="3624">
          <cell r="B3624" t="str">
            <v>Itaqui</v>
          </cell>
          <cell r="C3624" t="str">
            <v>Brazil</v>
          </cell>
        </row>
        <row r="3625">
          <cell r="B3625" t="str">
            <v>Itumbiara</v>
          </cell>
          <cell r="C3625" t="str">
            <v>Brazil</v>
          </cell>
        </row>
        <row r="3626">
          <cell r="B3626" t="str">
            <v>Turin</v>
          </cell>
          <cell r="C3626" t="str">
            <v>Italy</v>
          </cell>
        </row>
        <row r="3627">
          <cell r="B3627" t="str">
            <v>Niue Island</v>
          </cell>
          <cell r="C3627" t="str">
            <v>Niue</v>
          </cell>
        </row>
        <row r="3628">
          <cell r="B3628" t="str">
            <v>Innarsuit</v>
          </cell>
          <cell r="C3628" t="str">
            <v>Greenland</v>
          </cell>
        </row>
        <row r="3629">
          <cell r="B3629" t="str">
            <v>Ilu</v>
          </cell>
          <cell r="C3629" t="str">
            <v>Indonesia</v>
          </cell>
        </row>
        <row r="3630">
          <cell r="B3630" t="str">
            <v>Summit Lake</v>
          </cell>
          <cell r="C3630" t="str">
            <v>Canada</v>
          </cell>
        </row>
        <row r="3631">
          <cell r="B3631" t="str">
            <v>Inus</v>
          </cell>
          <cell r="C3631" t="str">
            <v>Papua New Guinea</v>
          </cell>
        </row>
        <row r="3632">
          <cell r="B3632" t="str">
            <v>Ambanja</v>
          </cell>
          <cell r="C3632" t="str">
            <v>Madagascar</v>
          </cell>
        </row>
        <row r="3633">
          <cell r="B3633" t="str">
            <v>Invercargill</v>
          </cell>
          <cell r="C3633" t="str">
            <v>New Zealand</v>
          </cell>
        </row>
        <row r="3634">
          <cell r="B3634" t="str">
            <v>Ivangrad</v>
          </cell>
          <cell r="C3634" t="str">
            <v>Montenegro</v>
          </cell>
        </row>
        <row r="3635">
          <cell r="B3635" t="str">
            <v>Ivishak</v>
          </cell>
          <cell r="C3635" t="str">
            <v>United States</v>
          </cell>
        </row>
        <row r="3636">
          <cell r="B3636" t="str">
            <v>Viveros Island</v>
          </cell>
          <cell r="C3636" t="str">
            <v>Panama</v>
          </cell>
        </row>
        <row r="3637">
          <cell r="B3637" t="str">
            <v>Ivalo</v>
          </cell>
          <cell r="C3637" t="str">
            <v>Finland</v>
          </cell>
        </row>
        <row r="3638">
          <cell r="B3638" t="str">
            <v>Chivolo</v>
          </cell>
          <cell r="C3638" t="str">
            <v>Colombia</v>
          </cell>
        </row>
        <row r="3639">
          <cell r="B3639" t="str">
            <v>Inverell</v>
          </cell>
          <cell r="C3639" t="str">
            <v>Australia</v>
          </cell>
        </row>
        <row r="3640">
          <cell r="B3640" t="str">
            <v>Inverway</v>
          </cell>
          <cell r="C3640" t="str">
            <v>Australia</v>
          </cell>
        </row>
        <row r="3641">
          <cell r="B3641" t="str">
            <v>Ivanovo</v>
          </cell>
          <cell r="C3641" t="str">
            <v>Russian Federation</v>
          </cell>
        </row>
        <row r="3642">
          <cell r="B3642" t="str">
            <v>Ironwood</v>
          </cell>
          <cell r="C3642" t="str">
            <v>United States</v>
          </cell>
        </row>
        <row r="3643">
          <cell r="B3643" t="str">
            <v>Iwami</v>
          </cell>
          <cell r="C3643" t="str">
            <v>Japan</v>
          </cell>
        </row>
        <row r="3644">
          <cell r="B3644" t="str">
            <v>Iwakuni</v>
          </cell>
          <cell r="C3644" t="str">
            <v>Japan</v>
          </cell>
        </row>
        <row r="3645">
          <cell r="B3645" t="str">
            <v>Iwoto (Iwo Jima)</v>
          </cell>
          <cell r="C3645" t="str">
            <v>Japan</v>
          </cell>
        </row>
        <row r="3646">
          <cell r="B3646" t="str">
            <v>Houston</v>
          </cell>
          <cell r="C3646" t="str">
            <v>United States</v>
          </cell>
        </row>
        <row r="3647">
          <cell r="B3647" t="str">
            <v>Agartala</v>
          </cell>
          <cell r="C3647" t="str">
            <v>India</v>
          </cell>
        </row>
        <row r="3648">
          <cell r="B3648" t="str">
            <v>Bagdogra</v>
          </cell>
          <cell r="C3648" t="str">
            <v>India</v>
          </cell>
        </row>
        <row r="3649">
          <cell r="B3649" t="str">
            <v>Chandigarh</v>
          </cell>
          <cell r="C3649" t="str">
            <v>India</v>
          </cell>
        </row>
        <row r="3650">
          <cell r="B3650" t="str">
            <v>Allahabad</v>
          </cell>
          <cell r="C3650" t="str">
            <v>India</v>
          </cell>
        </row>
        <row r="3651">
          <cell r="B3651" t="str">
            <v>Mangalore</v>
          </cell>
          <cell r="C3651" t="str">
            <v>India</v>
          </cell>
        </row>
        <row r="3652">
          <cell r="B3652" t="str">
            <v>Belgaum</v>
          </cell>
          <cell r="C3652" t="str">
            <v>India</v>
          </cell>
        </row>
        <row r="3653">
          <cell r="B3653" t="str">
            <v>Kailashahar</v>
          </cell>
          <cell r="C3653" t="str">
            <v>India</v>
          </cell>
        </row>
        <row r="3654">
          <cell r="B3654" t="str">
            <v>Lilabari</v>
          </cell>
          <cell r="C3654" t="str">
            <v>India</v>
          </cell>
        </row>
        <row r="3655">
          <cell r="B3655" t="str">
            <v>Jammu</v>
          </cell>
          <cell r="C3655" t="str">
            <v>India</v>
          </cell>
        </row>
        <row r="3656">
          <cell r="B3656" t="str">
            <v>Keshod</v>
          </cell>
          <cell r="C3656" t="str">
            <v>India</v>
          </cell>
        </row>
        <row r="3657">
          <cell r="B3657" t="str">
            <v>Leh</v>
          </cell>
          <cell r="C3657" t="str">
            <v>India</v>
          </cell>
        </row>
        <row r="3658">
          <cell r="B3658" t="str">
            <v>Madurai</v>
          </cell>
          <cell r="C3658" t="str">
            <v>India</v>
          </cell>
        </row>
        <row r="3659">
          <cell r="B3659" t="str">
            <v>Khowai</v>
          </cell>
          <cell r="C3659" t="str">
            <v>India</v>
          </cell>
        </row>
        <row r="3660">
          <cell r="B3660" t="str">
            <v>Pathankot</v>
          </cell>
          <cell r="C3660" t="str">
            <v>India</v>
          </cell>
        </row>
        <row r="3661">
          <cell r="B3661" t="str">
            <v>Kamalpur</v>
          </cell>
          <cell r="C3661" t="str">
            <v>India</v>
          </cell>
        </row>
        <row r="3662">
          <cell r="B3662" t="str">
            <v>Ranchi</v>
          </cell>
          <cell r="C3662" t="str">
            <v>India</v>
          </cell>
        </row>
        <row r="3663">
          <cell r="B3663" t="str">
            <v>Silchar</v>
          </cell>
          <cell r="C3663" t="str">
            <v>India</v>
          </cell>
        </row>
        <row r="3664">
          <cell r="B3664" t="str">
            <v>Pasighat</v>
          </cell>
          <cell r="C3664" t="str">
            <v>India</v>
          </cell>
        </row>
        <row r="3665">
          <cell r="B3665" t="str">
            <v>Aurangabad</v>
          </cell>
          <cell r="C3665" t="str">
            <v>India</v>
          </cell>
        </row>
        <row r="3666">
          <cell r="B3666" t="str">
            <v>Along</v>
          </cell>
          <cell r="C3666" t="str">
            <v>India</v>
          </cell>
        </row>
        <row r="3667">
          <cell r="B3667" t="str">
            <v>Jamshedpur</v>
          </cell>
          <cell r="C3667" t="str">
            <v>India</v>
          </cell>
        </row>
        <row r="3668">
          <cell r="B3668" t="str">
            <v>Kandla</v>
          </cell>
          <cell r="C3668" t="str">
            <v>India</v>
          </cell>
        </row>
        <row r="3669">
          <cell r="B3669" t="str">
            <v>Port Blair, Andaman</v>
          </cell>
          <cell r="C3669" t="str">
            <v>India</v>
          </cell>
        </row>
        <row r="3670">
          <cell r="B3670" t="str">
            <v>Inyokern</v>
          </cell>
          <cell r="C3670" t="str">
            <v>United States</v>
          </cell>
        </row>
        <row r="3671">
          <cell r="B3671" t="str">
            <v>Juiz De Fora</v>
          </cell>
          <cell r="C3671" t="str">
            <v>Brazil</v>
          </cell>
        </row>
        <row r="3672">
          <cell r="B3672" t="str">
            <v>Izmir - Turkey</v>
          </cell>
          <cell r="C3672" t="str">
            <v>Turkey</v>
          </cell>
        </row>
        <row r="3673">
          <cell r="B3673" t="str">
            <v>Izumo</v>
          </cell>
          <cell r="C3673" t="str">
            <v>Japan</v>
          </cell>
        </row>
        <row r="3674">
          <cell r="B3674" t="str">
            <v>Ixtepec</v>
          </cell>
          <cell r="C3674" t="str">
            <v>Mexico</v>
          </cell>
        </row>
        <row r="3675">
          <cell r="B3675" t="str">
            <v>Jalalabad</v>
          </cell>
          <cell r="C3675" t="str">
            <v>Afghanistan</v>
          </cell>
        </row>
        <row r="3676">
          <cell r="B3676" t="str">
            <v>Jabiru</v>
          </cell>
          <cell r="C3676" t="str">
            <v>Australia</v>
          </cell>
        </row>
        <row r="3677">
          <cell r="B3677" t="str">
            <v>Jackson Hole</v>
          </cell>
          <cell r="C3677" t="str">
            <v>United States</v>
          </cell>
        </row>
        <row r="3678">
          <cell r="B3678" t="str">
            <v>Perth</v>
          </cell>
          <cell r="C3678" t="str">
            <v>Australia</v>
          </cell>
        </row>
        <row r="3679">
          <cell r="B3679" t="str">
            <v>Atlanta</v>
          </cell>
          <cell r="C3679" t="str">
            <v>United States</v>
          </cell>
        </row>
        <row r="3680">
          <cell r="B3680" t="str">
            <v>Jaffna</v>
          </cell>
          <cell r="C3680" t="str">
            <v>Sri Lanka</v>
          </cell>
        </row>
        <row r="3681">
          <cell r="B3681" t="str">
            <v>Jacobabad</v>
          </cell>
          <cell r="C3681" t="str">
            <v>Pakistan</v>
          </cell>
        </row>
        <row r="3682">
          <cell r="B3682" t="str">
            <v>Aubagne</v>
          </cell>
          <cell r="C3682" t="str">
            <v>France</v>
          </cell>
        </row>
        <row r="3683">
          <cell r="B3683" t="str">
            <v xml:space="preserve">Jaipur </v>
          </cell>
          <cell r="C3683" t="str">
            <v>India</v>
          </cell>
        </row>
        <row r="3684">
          <cell r="B3684" t="str">
            <v>Atlanta</v>
          </cell>
          <cell r="C3684" t="str">
            <v>United States</v>
          </cell>
        </row>
        <row r="3685">
          <cell r="B3685" t="str">
            <v>Jacmel</v>
          </cell>
          <cell r="C3685" t="str">
            <v>Haiti</v>
          </cell>
        </row>
        <row r="3686">
          <cell r="B3686" t="str">
            <v>Jalapa</v>
          </cell>
          <cell r="C3686" t="str">
            <v>Mexico</v>
          </cell>
        </row>
        <row r="3687">
          <cell r="B3687" t="str">
            <v>Jambol</v>
          </cell>
          <cell r="C3687" t="str">
            <v>Bulgaria</v>
          </cell>
        </row>
        <row r="3688">
          <cell r="B3688" t="str">
            <v>Jackson</v>
          </cell>
          <cell r="C3688" t="str">
            <v>United States</v>
          </cell>
        </row>
        <row r="3689">
          <cell r="B3689" t="str">
            <v>Atlanta</v>
          </cell>
          <cell r="C3689" t="str">
            <v>United States</v>
          </cell>
        </row>
        <row r="3690">
          <cell r="B3690" t="str">
            <v>Puntarenas</v>
          </cell>
          <cell r="C3690" t="str">
            <v>Costa Rica</v>
          </cell>
        </row>
        <row r="3691">
          <cell r="B3691" t="str">
            <v>Jacquinot Bay</v>
          </cell>
          <cell r="C3691" t="str">
            <v>Papua New Guinea</v>
          </cell>
        </row>
        <row r="3692">
          <cell r="B3692" t="str">
            <v>Jahrom</v>
          </cell>
          <cell r="C3692" t="str">
            <v>Iran</v>
          </cell>
        </row>
        <row r="3693">
          <cell r="B3693" t="str">
            <v>Jasper</v>
          </cell>
          <cell r="C3693" t="str">
            <v>United States</v>
          </cell>
        </row>
        <row r="3694">
          <cell r="B3694" t="str">
            <v>Jabot Island</v>
          </cell>
          <cell r="C3694" t="str">
            <v>Marshall Islands</v>
          </cell>
        </row>
        <row r="3695">
          <cell r="B3695" t="str">
            <v>Jauja</v>
          </cell>
          <cell r="C3695" t="str">
            <v>Peru</v>
          </cell>
        </row>
        <row r="3696">
          <cell r="B3696" t="str">
            <v>Ilulissat</v>
          </cell>
          <cell r="C3696" t="str">
            <v>Greenland</v>
          </cell>
        </row>
        <row r="3697">
          <cell r="B3697" t="str">
            <v>Jacksonville</v>
          </cell>
          <cell r="C3697" t="str">
            <v>United States</v>
          </cell>
        </row>
        <row r="3698">
          <cell r="B3698" t="str">
            <v>Jember</v>
          </cell>
          <cell r="C3698" t="str">
            <v>Indonesia</v>
          </cell>
        </row>
        <row r="3699">
          <cell r="B3699" t="str">
            <v>Boston</v>
          </cell>
          <cell r="C3699" t="str">
            <v>United States</v>
          </cell>
        </row>
        <row r="3700">
          <cell r="B3700" t="str">
            <v>Jiangmen</v>
          </cell>
          <cell r="C3700" t="str">
            <v>China</v>
          </cell>
        </row>
        <row r="3701">
          <cell r="B3701" t="str">
            <v>Berkeley</v>
          </cell>
          <cell r="C3701" t="str">
            <v>United States</v>
          </cell>
        </row>
        <row r="3702">
          <cell r="B3702" t="str">
            <v>Los Angeles</v>
          </cell>
          <cell r="C3702" t="str">
            <v>United States</v>
          </cell>
        </row>
        <row r="3703">
          <cell r="B3703" t="str">
            <v>Santo Domingo</v>
          </cell>
          <cell r="C3703" t="str">
            <v>Dominican Republic</v>
          </cell>
        </row>
        <row r="3704">
          <cell r="B3704" t="str">
            <v>Jonesboro</v>
          </cell>
          <cell r="C3704" t="str">
            <v>United States</v>
          </cell>
        </row>
        <row r="3705">
          <cell r="B3705" t="str">
            <v>Pleasanton</v>
          </cell>
          <cell r="C3705" t="str">
            <v>United States</v>
          </cell>
        </row>
        <row r="3706">
          <cell r="B3706" t="str">
            <v>Bethel</v>
          </cell>
          <cell r="C3706" t="str">
            <v>United States</v>
          </cell>
        </row>
        <row r="3707">
          <cell r="B3707" t="str">
            <v>Santiago De Compostela</v>
          </cell>
          <cell r="C3707" t="str">
            <v>Spain</v>
          </cell>
        </row>
        <row r="3708">
          <cell r="B3708" t="str">
            <v>Cannes-Croisette</v>
          </cell>
          <cell r="C3708" t="str">
            <v>France</v>
          </cell>
        </row>
        <row r="3709">
          <cell r="B3709" t="str">
            <v>Joacaba</v>
          </cell>
          <cell r="C3709" t="str">
            <v>Brazil</v>
          </cell>
        </row>
        <row r="3710">
          <cell r="B3710" t="str">
            <v>San Francisco</v>
          </cell>
          <cell r="C3710" t="str">
            <v>United States</v>
          </cell>
        </row>
        <row r="3711">
          <cell r="B3711" t="str">
            <v>Saint Croix Island</v>
          </cell>
          <cell r="C3711" t="str">
            <v>United States</v>
          </cell>
        </row>
        <row r="3712">
          <cell r="B3712" t="str">
            <v>Oakland</v>
          </cell>
          <cell r="C3712" t="str">
            <v>United States</v>
          </cell>
        </row>
        <row r="3713">
          <cell r="B3713" t="str">
            <v>Qasigiannguit</v>
          </cell>
          <cell r="C3713" t="str">
            <v>Greenland</v>
          </cell>
        </row>
        <row r="3714">
          <cell r="B3714" t="str">
            <v>Kansas City</v>
          </cell>
          <cell r="C3714" t="str">
            <v>United States</v>
          </cell>
        </row>
        <row r="3715">
          <cell r="B3715" t="str">
            <v>Chuja</v>
          </cell>
          <cell r="C3715" t="str">
            <v>South Korea</v>
          </cell>
        </row>
        <row r="3716">
          <cell r="B3716" t="str">
            <v>Julia Creek</v>
          </cell>
          <cell r="C3716" t="str">
            <v>Australia</v>
          </cell>
        </row>
        <row r="3717">
          <cell r="B3717" t="str">
            <v>Jacobina</v>
          </cell>
          <cell r="C3717" t="str">
            <v>Brazil</v>
          </cell>
        </row>
        <row r="3718">
          <cell r="B3718" t="str">
            <v>Incheon</v>
          </cell>
          <cell r="C3718" t="str">
            <v>South Korea</v>
          </cell>
        </row>
        <row r="3719">
          <cell r="B3719" t="str">
            <v>Comino</v>
          </cell>
          <cell r="C3719" t="str">
            <v>Malta</v>
          </cell>
        </row>
        <row r="3720">
          <cell r="B3720" t="str">
            <v>Jacareacanga</v>
          </cell>
          <cell r="C3720" t="str">
            <v>Brazil</v>
          </cell>
        </row>
        <row r="3721">
          <cell r="B3721" t="str">
            <v>Junction</v>
          </cell>
          <cell r="C3721" t="str">
            <v>United States</v>
          </cell>
        </row>
        <row r="3722">
          <cell r="B3722" t="str">
            <v>Ceuta</v>
          </cell>
          <cell r="C3722" t="str">
            <v>Spain</v>
          </cell>
        </row>
        <row r="3723">
          <cell r="B3723" t="str">
            <v>Los Angeles</v>
          </cell>
          <cell r="C3723" t="str">
            <v>United States</v>
          </cell>
        </row>
        <row r="3724">
          <cell r="B3724" t="str">
            <v>Johnson</v>
          </cell>
          <cell r="C3724" t="str">
            <v>United States</v>
          </cell>
        </row>
        <row r="3725">
          <cell r="B3725" t="str">
            <v>John Day</v>
          </cell>
          <cell r="C3725" t="str">
            <v>United States</v>
          </cell>
        </row>
        <row r="3726">
          <cell r="B3726" t="str">
            <v>Dallas</v>
          </cell>
          <cell r="C3726" t="str">
            <v>United States</v>
          </cell>
        </row>
        <row r="3727">
          <cell r="B3727" t="str">
            <v>Juiz De Fora</v>
          </cell>
          <cell r="C3727" t="str">
            <v>Brazil</v>
          </cell>
        </row>
        <row r="3728">
          <cell r="B3728" t="str">
            <v>Jeongseok</v>
          </cell>
          <cell r="C3728" t="str">
            <v>South Korea</v>
          </cell>
        </row>
        <row r="3729">
          <cell r="B3729" t="str">
            <v>Jodhpur</v>
          </cell>
          <cell r="C3729" t="str">
            <v>India</v>
          </cell>
        </row>
        <row r="3730">
          <cell r="B3730" t="str">
            <v>Miami</v>
          </cell>
          <cell r="C3730" t="str">
            <v>United States</v>
          </cell>
        </row>
        <row r="3731">
          <cell r="B3731" t="str">
            <v>Jordan</v>
          </cell>
          <cell r="C3731" t="str">
            <v>United States</v>
          </cell>
        </row>
        <row r="3732">
          <cell r="B3732" t="str">
            <v>Juazeiro Do Norte</v>
          </cell>
          <cell r="C3732" t="str">
            <v>Brazil</v>
          </cell>
        </row>
        <row r="3733">
          <cell r="B3733" t="str">
            <v>Paris</v>
          </cell>
          <cell r="C3733" t="str">
            <v>France</v>
          </cell>
        </row>
        <row r="3734">
          <cell r="B3734" t="str">
            <v>Sao Joao Del Rei</v>
          </cell>
          <cell r="C3734" t="str">
            <v>Brazil</v>
          </cell>
        </row>
        <row r="3735">
          <cell r="B3735" t="str">
            <v>Minneapolis</v>
          </cell>
          <cell r="C3735" t="str">
            <v>United States</v>
          </cell>
        </row>
        <row r="3736">
          <cell r="B3736" t="str">
            <v>Houston</v>
          </cell>
          <cell r="C3736" t="str">
            <v>United States</v>
          </cell>
        </row>
        <row r="3737">
          <cell r="B3737" t="str">
            <v>Downey</v>
          </cell>
          <cell r="C3737" t="str">
            <v>United States</v>
          </cell>
        </row>
        <row r="3738">
          <cell r="B3738" t="str">
            <v>Jingdezhen</v>
          </cell>
          <cell r="C3738" t="str">
            <v>China</v>
          </cell>
        </row>
        <row r="3739">
          <cell r="B3739" t="str">
            <v>Jaen</v>
          </cell>
          <cell r="C3739" t="str">
            <v>Spain</v>
          </cell>
        </row>
        <row r="3740">
          <cell r="B3740" t="str">
            <v>Jersey City</v>
          </cell>
          <cell r="C3740" t="str">
            <v>United States</v>
          </cell>
        </row>
        <row r="3741">
          <cell r="B3741" t="str">
            <v>Jeddah</v>
          </cell>
          <cell r="C3741" t="str">
            <v>Saudi Arabia</v>
          </cell>
        </row>
        <row r="3742">
          <cell r="B3742" t="str">
            <v>Jeremie</v>
          </cell>
          <cell r="C3742" t="str">
            <v>Haiti</v>
          </cell>
        </row>
        <row r="3743">
          <cell r="B3743" t="str">
            <v>Jefferson City</v>
          </cell>
          <cell r="C3743" t="str">
            <v>United States</v>
          </cell>
        </row>
        <row r="3744">
          <cell r="B3744" t="str">
            <v>Aasiaat</v>
          </cell>
          <cell r="C3744" t="str">
            <v>Greenland</v>
          </cell>
        </row>
        <row r="3745">
          <cell r="B3745" t="str">
            <v>Jeh Island</v>
          </cell>
          <cell r="C3745" t="str">
            <v>Marshall Islands</v>
          </cell>
        </row>
        <row r="3746">
          <cell r="B3746" t="str">
            <v>Lower Zambezi Nat. Park</v>
          </cell>
          <cell r="C3746" t="str">
            <v>Zambia</v>
          </cell>
        </row>
        <row r="3747">
          <cell r="B3747" t="str">
            <v>Emeryville</v>
          </cell>
          <cell r="C3747" t="str">
            <v>United States</v>
          </cell>
        </row>
        <row r="3748">
          <cell r="B3748" t="str">
            <v>Jequie</v>
          </cell>
          <cell r="C3748" t="str">
            <v>Brazil</v>
          </cell>
        </row>
        <row r="3749">
          <cell r="B3749" t="str">
            <v>Jersey</v>
          </cell>
          <cell r="C3749" t="str">
            <v>United Kingdom</v>
          </cell>
        </row>
        <row r="3750">
          <cell r="B3750" t="str">
            <v>Evry</v>
          </cell>
          <cell r="C3750" t="str">
            <v>France</v>
          </cell>
        </row>
        <row r="3751">
          <cell r="B3751" t="str">
            <v>New York-JFK</v>
          </cell>
          <cell r="C3751" t="str">
            <v>United States</v>
          </cell>
        </row>
        <row r="3752">
          <cell r="B3752" t="str">
            <v>Fremantle</v>
          </cell>
          <cell r="C3752" t="str">
            <v>Australia</v>
          </cell>
        </row>
        <row r="3753">
          <cell r="B3753" t="str">
            <v>Jefferson</v>
          </cell>
          <cell r="C3753" t="str">
            <v>United States</v>
          </cell>
        </row>
        <row r="3754">
          <cell r="B3754" t="str">
            <v>Paamiut</v>
          </cell>
          <cell r="C3754" t="str">
            <v>Greenland</v>
          </cell>
        </row>
        <row r="3755">
          <cell r="B3755" t="str">
            <v>Jamnagar</v>
          </cell>
          <cell r="C3755" t="str">
            <v>India</v>
          </cell>
        </row>
        <row r="3756">
          <cell r="B3756" t="str">
            <v>Jagdalpur</v>
          </cell>
          <cell r="C3756" t="str">
            <v>India</v>
          </cell>
        </row>
        <row r="3757">
          <cell r="B3757" t="str">
            <v>Grand Canyon</v>
          </cell>
          <cell r="C3757" t="str">
            <v>United States</v>
          </cell>
        </row>
        <row r="3758">
          <cell r="B3758" t="str">
            <v>Jiagedaqi</v>
          </cell>
          <cell r="C3758" t="str">
            <v>China</v>
          </cell>
        </row>
        <row r="3759">
          <cell r="B3759" t="str">
            <v>Geoje</v>
          </cell>
          <cell r="C3759" t="str">
            <v>South Korea</v>
          </cell>
        </row>
        <row r="3760">
          <cell r="B3760" t="str">
            <v>Atlanta</v>
          </cell>
          <cell r="C3760" t="str">
            <v>United States</v>
          </cell>
        </row>
        <row r="3761">
          <cell r="B3761" t="str">
            <v>Jiayuguan</v>
          </cell>
          <cell r="C3761" t="str">
            <v>China</v>
          </cell>
        </row>
        <row r="3762">
          <cell r="B3762" t="str">
            <v>Qeqertarsuaq</v>
          </cell>
          <cell r="C3762" t="str">
            <v>Greenland</v>
          </cell>
        </row>
        <row r="3763">
          <cell r="B3763" t="str">
            <v>Houston</v>
          </cell>
          <cell r="C3763" t="str">
            <v>United States</v>
          </cell>
        </row>
        <row r="3764">
          <cell r="B3764" t="str">
            <v>Houston</v>
          </cell>
          <cell r="C3764" t="str">
            <v>United States</v>
          </cell>
        </row>
        <row r="3765">
          <cell r="B3765" t="str">
            <v>Gronnedal/Ivigtut</v>
          </cell>
          <cell r="C3765" t="str">
            <v>Greenland</v>
          </cell>
        </row>
        <row r="3766">
          <cell r="B3766" t="str">
            <v>Ji'an</v>
          </cell>
          <cell r="C3766" t="str">
            <v>China</v>
          </cell>
        </row>
        <row r="3767">
          <cell r="B3767" t="str">
            <v>Glendale</v>
          </cell>
          <cell r="C3767" t="str">
            <v>United States</v>
          </cell>
        </row>
        <row r="3768">
          <cell r="B3768" t="str">
            <v>Johor Bahru</v>
          </cell>
          <cell r="C3768" t="str">
            <v>Malaysia</v>
          </cell>
        </row>
        <row r="3769">
          <cell r="B3769" t="str">
            <v>Garden City</v>
          </cell>
          <cell r="C3769" t="str">
            <v>United States</v>
          </cell>
        </row>
        <row r="3770">
          <cell r="B3770" t="str">
            <v>Helsingborg-Hlpt</v>
          </cell>
          <cell r="C3770" t="str">
            <v>Sweden</v>
          </cell>
        </row>
        <row r="3771">
          <cell r="B3771" t="str">
            <v>Jinghong</v>
          </cell>
          <cell r="C3771" t="str">
            <v>China</v>
          </cell>
        </row>
        <row r="3772">
          <cell r="B3772" t="str">
            <v>Wood Buffalo</v>
          </cell>
          <cell r="C3772" t="str">
            <v>Canada</v>
          </cell>
        </row>
        <row r="3773">
          <cell r="B3773" t="str">
            <v>Kapalua/Maui</v>
          </cell>
          <cell r="C3773" t="str">
            <v>United States</v>
          </cell>
        </row>
        <row r="3774">
          <cell r="B3774" t="str">
            <v>Shute Harbour</v>
          </cell>
          <cell r="C3774" t="str">
            <v>Australia</v>
          </cell>
        </row>
        <row r="3775">
          <cell r="B3775" t="str">
            <v>Sisimiut</v>
          </cell>
          <cell r="C3775" t="str">
            <v>Greenland</v>
          </cell>
        </row>
        <row r="3776">
          <cell r="B3776" t="str">
            <v>Jamestown</v>
          </cell>
          <cell r="C3776" t="str">
            <v>United States</v>
          </cell>
        </row>
        <row r="3777">
          <cell r="B3777" t="str">
            <v>Cambridge</v>
          </cell>
          <cell r="C3777" t="str">
            <v>United States</v>
          </cell>
        </row>
        <row r="3778">
          <cell r="B3778" t="str">
            <v>Juina</v>
          </cell>
          <cell r="C3778" t="str">
            <v>Brazil</v>
          </cell>
        </row>
        <row r="3779">
          <cell r="B3779" t="str">
            <v>Djibouti</v>
          </cell>
          <cell r="C3779" t="str">
            <v>Djibouti</v>
          </cell>
        </row>
        <row r="3780">
          <cell r="B3780" t="str">
            <v>Jinchang</v>
          </cell>
          <cell r="C3780" t="str">
            <v>China</v>
          </cell>
        </row>
        <row r="3781">
          <cell r="B3781" t="str">
            <v>Los Angeles</v>
          </cell>
          <cell r="C3781" t="str">
            <v>United States</v>
          </cell>
        </row>
        <row r="3782">
          <cell r="B3782" t="str">
            <v>Jijiga</v>
          </cell>
          <cell r="C3782" t="str">
            <v>Ethiopia</v>
          </cell>
        </row>
        <row r="3783">
          <cell r="B3783" t="str">
            <v>Ikaria Island</v>
          </cell>
          <cell r="C3783" t="str">
            <v>Greece</v>
          </cell>
        </row>
        <row r="3784">
          <cell r="B3784" t="str">
            <v>Jilin</v>
          </cell>
          <cell r="C3784" t="str">
            <v>China</v>
          </cell>
        </row>
        <row r="3785">
          <cell r="B3785" t="str">
            <v>Jimma</v>
          </cell>
          <cell r="C3785" t="str">
            <v>Ethiopia</v>
          </cell>
        </row>
        <row r="3786">
          <cell r="B3786" t="str">
            <v>Jinja</v>
          </cell>
          <cell r="C3786" t="str">
            <v>Uganda</v>
          </cell>
        </row>
        <row r="3787">
          <cell r="B3787" t="str">
            <v>Ontario</v>
          </cell>
          <cell r="C3787" t="str">
            <v>United States</v>
          </cell>
        </row>
        <row r="3788">
          <cell r="B3788" t="str">
            <v>Jipijapa</v>
          </cell>
          <cell r="C3788" t="str">
            <v>Ecuador</v>
          </cell>
        </row>
        <row r="3789">
          <cell r="B3789" t="str">
            <v>Qianjiang Shi</v>
          </cell>
          <cell r="C3789" t="str">
            <v>China</v>
          </cell>
        </row>
        <row r="3790">
          <cell r="B3790" t="str">
            <v>Jiri</v>
          </cell>
          <cell r="C3790" t="str">
            <v>Nepal</v>
          </cell>
        </row>
        <row r="3791">
          <cell r="B3791" t="str">
            <v>Jiujiang</v>
          </cell>
          <cell r="C3791" t="str">
            <v>China</v>
          </cell>
        </row>
        <row r="3792">
          <cell r="B3792" t="str">
            <v>Jiwani</v>
          </cell>
          <cell r="C3792" t="str">
            <v>Pakistan</v>
          </cell>
        </row>
        <row r="3793">
          <cell r="B3793" t="str">
            <v>Jajao</v>
          </cell>
          <cell r="C3793" t="str">
            <v>Solomon Islands</v>
          </cell>
        </row>
        <row r="3794">
          <cell r="B3794" t="str">
            <v>Juanjui</v>
          </cell>
          <cell r="C3794" t="str">
            <v>Peru</v>
          </cell>
        </row>
        <row r="3795">
          <cell r="B3795" t="str">
            <v>Meru-Kinna</v>
          </cell>
          <cell r="C3795" t="str">
            <v>Kenya</v>
          </cell>
        </row>
        <row r="3796">
          <cell r="B3796" t="str">
            <v>Quanzhou</v>
          </cell>
          <cell r="C3796" t="str">
            <v>China</v>
          </cell>
        </row>
        <row r="3797">
          <cell r="B3797" t="str">
            <v>Qaqortoq</v>
          </cell>
          <cell r="C3797" t="str">
            <v>Greenland</v>
          </cell>
        </row>
        <row r="3798">
          <cell r="B3798" t="str">
            <v>Jonkoping</v>
          </cell>
          <cell r="C3798" t="str">
            <v>Sweden</v>
          </cell>
        </row>
        <row r="3799">
          <cell r="B3799" t="str">
            <v>Chios</v>
          </cell>
          <cell r="C3799" t="str">
            <v>Greece</v>
          </cell>
        </row>
        <row r="3800">
          <cell r="B3800" t="str">
            <v>Kalymnos</v>
          </cell>
          <cell r="C3800" t="str">
            <v>Greece</v>
          </cell>
        </row>
        <row r="3801">
          <cell r="B3801" t="str">
            <v>Janakpur</v>
          </cell>
          <cell r="C3801" t="str">
            <v>Nepal</v>
          </cell>
        </row>
        <row r="3802">
          <cell r="B3802" t="str">
            <v>Jakarta-Metro</v>
          </cell>
          <cell r="C3802" t="str">
            <v>Indonesia</v>
          </cell>
        </row>
        <row r="3803">
          <cell r="B3803" t="str">
            <v>Jacksonville</v>
          </cell>
          <cell r="C3803" t="str">
            <v>United States</v>
          </cell>
        </row>
        <row r="3804">
          <cell r="B3804" t="str">
            <v>Cooper Lodge</v>
          </cell>
          <cell r="C3804" t="str">
            <v>United States</v>
          </cell>
        </row>
        <row r="3805">
          <cell r="B3805" t="str">
            <v>Long Beach</v>
          </cell>
          <cell r="C3805" t="str">
            <v>United States</v>
          </cell>
        </row>
        <row r="3806">
          <cell r="B3806" t="str">
            <v>Landskrona</v>
          </cell>
          <cell r="C3806" t="str">
            <v>Sweden</v>
          </cell>
        </row>
        <row r="3807">
          <cell r="B3807" t="str">
            <v>Arlington Heights</v>
          </cell>
          <cell r="C3807" t="str">
            <v>United States</v>
          </cell>
        </row>
        <row r="3808">
          <cell r="B3808" t="str">
            <v>Jilin</v>
          </cell>
          <cell r="C3808" t="str">
            <v>China</v>
          </cell>
        </row>
        <row r="3809">
          <cell r="B3809" t="str">
            <v>Joplin</v>
          </cell>
          <cell r="C3809" t="str">
            <v>United States</v>
          </cell>
        </row>
        <row r="3810">
          <cell r="B3810" t="str">
            <v>Jesolo</v>
          </cell>
          <cell r="C3810" t="str">
            <v>Italy</v>
          </cell>
        </row>
        <row r="3811">
          <cell r="B3811" t="str">
            <v>Juan Les Pins</v>
          </cell>
          <cell r="C3811" t="str">
            <v>France</v>
          </cell>
        </row>
        <row r="3812">
          <cell r="B3812" t="str">
            <v>Jabalpur</v>
          </cell>
          <cell r="C3812" t="str">
            <v>India</v>
          </cell>
        </row>
        <row r="3813">
          <cell r="B3813" t="str">
            <v>Jales</v>
          </cell>
          <cell r="C3813" t="str">
            <v>Brazil</v>
          </cell>
        </row>
        <row r="3814">
          <cell r="B3814" t="str">
            <v>Los Angeles</v>
          </cell>
          <cell r="C3814" t="str">
            <v>United States</v>
          </cell>
        </row>
        <row r="3815">
          <cell r="B3815" t="str">
            <v>Houston</v>
          </cell>
          <cell r="C3815" t="str">
            <v>United States</v>
          </cell>
        </row>
        <row r="3816">
          <cell r="B3816" t="str">
            <v>Jamba</v>
          </cell>
          <cell r="C3816" t="str">
            <v>Angola</v>
          </cell>
        </row>
        <row r="3817">
          <cell r="B3817" t="str">
            <v>Sausalito</v>
          </cell>
          <cell r="C3817" t="str">
            <v>United States</v>
          </cell>
        </row>
        <row r="3818">
          <cell r="B3818" t="str">
            <v>Dallas</v>
          </cell>
          <cell r="C3818" t="str">
            <v>United States</v>
          </cell>
        </row>
        <row r="3819">
          <cell r="B3819" t="str">
            <v>Schaumburg</v>
          </cell>
          <cell r="C3819" t="str">
            <v>United States</v>
          </cell>
        </row>
        <row r="3820">
          <cell r="B3820" t="str">
            <v>Mikonos</v>
          </cell>
          <cell r="C3820" t="str">
            <v>Greece</v>
          </cell>
        </row>
        <row r="3821">
          <cell r="B3821" t="str">
            <v>Malmo-Harbour</v>
          </cell>
          <cell r="C3821" t="str">
            <v>Sweden</v>
          </cell>
        </row>
        <row r="3822">
          <cell r="B3822" t="str">
            <v>Mankato</v>
          </cell>
          <cell r="C3822" t="str">
            <v>United States</v>
          </cell>
        </row>
        <row r="3823">
          <cell r="B3823" t="str">
            <v>Jomsom</v>
          </cell>
          <cell r="C3823" t="str">
            <v>Nepal</v>
          </cell>
        </row>
        <row r="3824">
          <cell r="B3824" t="str">
            <v>Jamestown</v>
          </cell>
          <cell r="C3824" t="str">
            <v>United States</v>
          </cell>
        </row>
        <row r="3825">
          <cell r="B3825" t="str">
            <v>Jiamusi</v>
          </cell>
          <cell r="C3825" t="str">
            <v>China</v>
          </cell>
        </row>
        <row r="3826">
          <cell r="B3826" t="str">
            <v>Freetown</v>
          </cell>
          <cell r="C3826" t="str">
            <v>Sierra Leone</v>
          </cell>
        </row>
        <row r="3827">
          <cell r="B3827" t="str">
            <v>Januaria</v>
          </cell>
          <cell r="C3827" t="str">
            <v>Brazil</v>
          </cell>
        </row>
        <row r="3828">
          <cell r="B3828" t="str">
            <v>Johannesburg</v>
          </cell>
          <cell r="C3828" t="str">
            <v>South Africa</v>
          </cell>
        </row>
        <row r="3829">
          <cell r="B3829" t="str">
            <v>Jining</v>
          </cell>
          <cell r="C3829" t="str">
            <v>China</v>
          </cell>
        </row>
        <row r="3830">
          <cell r="B3830" t="str">
            <v>Dallas</v>
          </cell>
          <cell r="C3830" t="str">
            <v>United States</v>
          </cell>
        </row>
        <row r="3831">
          <cell r="B3831" t="str">
            <v>Junin</v>
          </cell>
          <cell r="C3831" t="str">
            <v>Argentina</v>
          </cell>
        </row>
        <row r="3832">
          <cell r="B3832" t="str">
            <v>Duqm</v>
          </cell>
          <cell r="C3832" t="str">
            <v>Oman</v>
          </cell>
        </row>
        <row r="3833">
          <cell r="B3833" t="str">
            <v>Nanortalik</v>
          </cell>
          <cell r="C3833" t="str">
            <v>Greenland</v>
          </cell>
        </row>
        <row r="3834">
          <cell r="B3834" t="str">
            <v>Newport Beach</v>
          </cell>
          <cell r="C3834" t="str">
            <v>United States</v>
          </cell>
        </row>
        <row r="3835">
          <cell r="B3835" t="str">
            <v>Narsaq</v>
          </cell>
          <cell r="C3835" t="str">
            <v>Greenland</v>
          </cell>
        </row>
        <row r="3836">
          <cell r="B3836" t="str">
            <v>Juneau</v>
          </cell>
          <cell r="C3836" t="str">
            <v>United States</v>
          </cell>
        </row>
        <row r="3837">
          <cell r="B3837" t="str">
            <v>Naxos</v>
          </cell>
          <cell r="C3837" t="str">
            <v>Greece</v>
          </cell>
        </row>
        <row r="3838">
          <cell r="B3838" t="str">
            <v>Jinzhou</v>
          </cell>
          <cell r="C3838" t="str">
            <v>China</v>
          </cell>
        </row>
        <row r="3839">
          <cell r="B3839" t="str">
            <v>Santa Ana</v>
          </cell>
          <cell r="C3839" t="str">
            <v>United States</v>
          </cell>
        </row>
        <row r="3840">
          <cell r="B3840" t="str">
            <v>Joensuu</v>
          </cell>
          <cell r="C3840" t="str">
            <v>Finland</v>
          </cell>
        </row>
        <row r="3841">
          <cell r="B3841" t="str">
            <v>Yogyakarta</v>
          </cell>
          <cell r="C3841" t="str">
            <v>Indonesia</v>
          </cell>
        </row>
        <row r="3842">
          <cell r="B3842" t="str">
            <v>Port St. Johns</v>
          </cell>
          <cell r="C3842" t="str">
            <v>South Africa</v>
          </cell>
        </row>
        <row r="3843">
          <cell r="B3843" t="str">
            <v>Joinville</v>
          </cell>
          <cell r="C3843" t="str">
            <v>Brazil</v>
          </cell>
        </row>
        <row r="3844">
          <cell r="B3844" t="str">
            <v>Hope Bay</v>
          </cell>
          <cell r="C3844" t="str">
            <v>Canada</v>
          </cell>
        </row>
        <row r="3845">
          <cell r="B3845" t="str">
            <v>Yoshkar-Ola</v>
          </cell>
          <cell r="C3845" t="str">
            <v>Russian Federation</v>
          </cell>
        </row>
        <row r="3846">
          <cell r="B3846" t="str">
            <v>Jolo</v>
          </cell>
          <cell r="C3846" t="str">
            <v>Philippines</v>
          </cell>
        </row>
        <row r="3847">
          <cell r="B3847" t="str">
            <v>Njombe</v>
          </cell>
          <cell r="C3847" t="str">
            <v>Tanzania</v>
          </cell>
        </row>
        <row r="3848">
          <cell r="B3848" t="str">
            <v>Johnston Island</v>
          </cell>
          <cell r="C3848" t="str">
            <v>United States Minor Outlying Islands</v>
          </cell>
        </row>
        <row r="3849">
          <cell r="B3849" t="str">
            <v>Josephstaal</v>
          </cell>
          <cell r="C3849" t="str">
            <v>Papua New Guinea</v>
          </cell>
        </row>
        <row r="3850">
          <cell r="B3850" t="str">
            <v>Disneyland/Orange</v>
          </cell>
          <cell r="C3850" t="str">
            <v>United States</v>
          </cell>
        </row>
        <row r="3851">
          <cell r="B3851" t="str">
            <v>Jos</v>
          </cell>
          <cell r="C3851" t="str">
            <v>Nigeria</v>
          </cell>
        </row>
        <row r="3852">
          <cell r="B3852" t="str">
            <v>Joliet</v>
          </cell>
          <cell r="C3852" t="str">
            <v>United States</v>
          </cell>
        </row>
        <row r="3853">
          <cell r="B3853" t="str">
            <v>Joao Pessoa</v>
          </cell>
          <cell r="C3853" t="str">
            <v>Brazil</v>
          </cell>
        </row>
        <row r="3854">
          <cell r="B3854" t="str">
            <v>Pasadena</v>
          </cell>
          <cell r="C3854" t="str">
            <v>United States</v>
          </cell>
        </row>
        <row r="3855">
          <cell r="B3855" t="str">
            <v>Washington</v>
          </cell>
          <cell r="C3855" t="str">
            <v>United States</v>
          </cell>
        </row>
        <row r="3856">
          <cell r="B3856" t="str">
            <v>Ji-Parana</v>
          </cell>
          <cell r="C3856" t="str">
            <v>Brazil</v>
          </cell>
        </row>
        <row r="3857">
          <cell r="B3857" t="str">
            <v>Houston</v>
          </cell>
          <cell r="C3857" t="str">
            <v>United States</v>
          </cell>
        </row>
        <row r="3858">
          <cell r="B3858" t="str">
            <v>Paris</v>
          </cell>
          <cell r="C3858" t="str">
            <v>France</v>
          </cell>
        </row>
        <row r="3859">
          <cell r="B3859" t="str">
            <v>Qaarsut</v>
          </cell>
          <cell r="C3859" t="str">
            <v>Greenland</v>
          </cell>
        </row>
        <row r="3860">
          <cell r="B3860" t="str">
            <v>Jaque</v>
          </cell>
          <cell r="C3860" t="str">
            <v>Panama</v>
          </cell>
        </row>
        <row r="3861">
          <cell r="B3861" t="str">
            <v>Moscow</v>
          </cell>
          <cell r="C3861" t="str">
            <v>Russian Federation</v>
          </cell>
        </row>
        <row r="3862">
          <cell r="B3862" t="str">
            <v>Qianjiang</v>
          </cell>
          <cell r="C3862" t="str">
            <v>China</v>
          </cell>
        </row>
        <row r="3863">
          <cell r="B3863" t="str">
            <v>Moscow</v>
          </cell>
          <cell r="C3863" t="str">
            <v>Russian Federation</v>
          </cell>
        </row>
        <row r="3864">
          <cell r="B3864" t="str">
            <v>New York</v>
          </cell>
          <cell r="C3864" t="str">
            <v>United States</v>
          </cell>
        </row>
        <row r="3865">
          <cell r="B3865" t="str">
            <v>New York</v>
          </cell>
          <cell r="C3865" t="str">
            <v>United States</v>
          </cell>
        </row>
        <row r="3866">
          <cell r="B3866" t="str">
            <v>Rochester</v>
          </cell>
          <cell r="C3866" t="str">
            <v>United States</v>
          </cell>
        </row>
        <row r="3867">
          <cell r="B3867" t="str">
            <v>Riverside</v>
          </cell>
          <cell r="C3867" t="str">
            <v>United States</v>
          </cell>
        </row>
        <row r="3868">
          <cell r="B3868" t="str">
            <v>New York</v>
          </cell>
          <cell r="C3868" t="str">
            <v>United States</v>
          </cell>
        </row>
        <row r="3869">
          <cell r="B3869" t="str">
            <v>Kapolei</v>
          </cell>
          <cell r="C3869" t="str">
            <v>United States</v>
          </cell>
        </row>
        <row r="3870">
          <cell r="B3870" t="str">
            <v>Jorhat</v>
          </cell>
          <cell r="C3870" t="str">
            <v>India</v>
          </cell>
        </row>
        <row r="3871">
          <cell r="B3871" t="str">
            <v>Arsuk</v>
          </cell>
          <cell r="C3871" t="str">
            <v>Greenland</v>
          </cell>
        </row>
        <row r="3872">
          <cell r="B3872" t="str">
            <v>Juruena</v>
          </cell>
          <cell r="C3872" t="str">
            <v>Brazil</v>
          </cell>
        </row>
        <row r="3873">
          <cell r="B3873" t="str">
            <v>Kilimanjaro</v>
          </cell>
          <cell r="C3873" t="str">
            <v>Tanzania</v>
          </cell>
        </row>
        <row r="3874">
          <cell r="B3874" t="str">
            <v>Jerusalem</v>
          </cell>
          <cell r="C3874" t="str">
            <v>Israel</v>
          </cell>
        </row>
        <row r="3875">
          <cell r="B3875" t="str">
            <v>Jaisalmer</v>
          </cell>
          <cell r="C3875" t="str">
            <v>India</v>
          </cell>
        </row>
        <row r="3876">
          <cell r="B3876" t="str">
            <v>Stratford</v>
          </cell>
          <cell r="C3876" t="str">
            <v>United States</v>
          </cell>
        </row>
        <row r="3877">
          <cell r="B3877" t="str">
            <v>Juneau</v>
          </cell>
          <cell r="C3877" t="str">
            <v>United States</v>
          </cell>
        </row>
        <row r="3878">
          <cell r="B3878" t="str">
            <v>San Rafael</v>
          </cell>
          <cell r="C3878" t="str">
            <v>United States</v>
          </cell>
        </row>
        <row r="3879">
          <cell r="B3879" t="str">
            <v>Sitia</v>
          </cell>
          <cell r="C3879" t="str">
            <v>Greece</v>
          </cell>
        </row>
        <row r="3880">
          <cell r="B3880" t="str">
            <v>Skiathos</v>
          </cell>
          <cell r="C3880" t="str">
            <v>Greece</v>
          </cell>
        </row>
        <row r="3881">
          <cell r="B3881" t="str">
            <v>Saint Cloud</v>
          </cell>
          <cell r="C3881" t="str">
            <v>United States</v>
          </cell>
        </row>
        <row r="3882">
          <cell r="B3882" t="str">
            <v>Atlantic City</v>
          </cell>
          <cell r="C3882" t="str">
            <v>United States</v>
          </cell>
        </row>
        <row r="3883">
          <cell r="B3883" t="str">
            <v>Jose De San Martin</v>
          </cell>
          <cell r="C3883" t="str">
            <v>Argentina</v>
          </cell>
        </row>
        <row r="3884">
          <cell r="B3884" t="str">
            <v>Los Angeles</v>
          </cell>
          <cell r="C3884" t="str">
            <v>United States</v>
          </cell>
        </row>
        <row r="3885">
          <cell r="B3885" t="str">
            <v>Sodertalje</v>
          </cell>
          <cell r="C3885" t="str">
            <v>Sweden</v>
          </cell>
        </row>
        <row r="3886">
          <cell r="B3886" t="str">
            <v>Seogwipo</v>
          </cell>
          <cell r="C3886" t="str">
            <v>South Korea</v>
          </cell>
        </row>
        <row r="3887">
          <cell r="B3887" t="str">
            <v>Jessore</v>
          </cell>
          <cell r="C3887" t="str">
            <v>Bangladesh</v>
          </cell>
        </row>
        <row r="3888">
          <cell r="B3888" t="str">
            <v>Spetsai Island</v>
          </cell>
          <cell r="C3888" t="str">
            <v>Greece</v>
          </cell>
        </row>
        <row r="3889">
          <cell r="B3889" t="str">
            <v>Johnstown</v>
          </cell>
          <cell r="C3889" t="str">
            <v>United States</v>
          </cell>
        </row>
        <row r="3890">
          <cell r="B3890" t="str">
            <v>Maniitsoq</v>
          </cell>
          <cell r="C3890" t="str">
            <v>Greenland</v>
          </cell>
        </row>
        <row r="3891">
          <cell r="B3891" t="str">
            <v>Spyros Island</v>
          </cell>
          <cell r="C3891" t="str">
            <v>Greece</v>
          </cell>
        </row>
        <row r="3892">
          <cell r="B3892" t="str">
            <v>Bauru</v>
          </cell>
          <cell r="C3892" t="str">
            <v>Brazil</v>
          </cell>
        </row>
        <row r="3893">
          <cell r="B3893" t="str">
            <v>Jatai</v>
          </cell>
          <cell r="C3893" t="str">
            <v>Brazil</v>
          </cell>
        </row>
        <row r="3894">
          <cell r="B3894" t="str">
            <v>Thousand Oaks</v>
          </cell>
          <cell r="C3894" t="str">
            <v>United States</v>
          </cell>
        </row>
        <row r="3895">
          <cell r="B3895" t="str">
            <v>Santorini</v>
          </cell>
          <cell r="C3895" t="str">
            <v>Greece</v>
          </cell>
        </row>
        <row r="3896">
          <cell r="B3896" t="str">
            <v>Astypalaia Island</v>
          </cell>
          <cell r="C3896" t="str">
            <v>Greece</v>
          </cell>
        </row>
        <row r="3897">
          <cell r="B3897" t="str">
            <v>Juara</v>
          </cell>
          <cell r="C3897" t="str">
            <v>Brazil</v>
          </cell>
        </row>
        <row r="3898">
          <cell r="B3898" t="str">
            <v>Juba</v>
          </cell>
          <cell r="C3898" t="str">
            <v>South Sudan</v>
          </cell>
        </row>
        <row r="3899">
          <cell r="B3899" t="str">
            <v>Los Angeles</v>
          </cell>
          <cell r="C3899" t="str">
            <v>United States</v>
          </cell>
        </row>
        <row r="3900">
          <cell r="B3900" t="str">
            <v>Chizhou</v>
          </cell>
          <cell r="C3900" t="str">
            <v>China</v>
          </cell>
        </row>
        <row r="3901">
          <cell r="B3901" t="str">
            <v>Juist</v>
          </cell>
          <cell r="C3901" t="str">
            <v>Germany</v>
          </cell>
        </row>
        <row r="3902">
          <cell r="B3902" t="str">
            <v>Jujuy</v>
          </cell>
          <cell r="C3902" t="str">
            <v>Argentina</v>
          </cell>
        </row>
        <row r="3903">
          <cell r="B3903" t="str">
            <v>Ukkusissat</v>
          </cell>
          <cell r="C3903" t="str">
            <v>Greenland</v>
          </cell>
        </row>
        <row r="3904">
          <cell r="B3904" t="str">
            <v>Juliaca</v>
          </cell>
          <cell r="C3904" t="str">
            <v>Peru</v>
          </cell>
        </row>
        <row r="3905">
          <cell r="B3905" t="str">
            <v>Jumla</v>
          </cell>
          <cell r="C3905" t="str">
            <v>Nepal</v>
          </cell>
        </row>
        <row r="3906">
          <cell r="B3906" t="str">
            <v>Jundah</v>
          </cell>
          <cell r="C3906" t="str">
            <v>Australia</v>
          </cell>
        </row>
        <row r="3907">
          <cell r="B3907" t="str">
            <v>Jurado</v>
          </cell>
          <cell r="C3907" t="str">
            <v>Colombia</v>
          </cell>
        </row>
        <row r="3908">
          <cell r="B3908" t="str">
            <v>Upland</v>
          </cell>
          <cell r="C3908" t="str">
            <v>United States</v>
          </cell>
        </row>
        <row r="3909">
          <cell r="B3909" t="str">
            <v>Jurien Bay</v>
          </cell>
          <cell r="C3909" t="str">
            <v>Australia</v>
          </cell>
        </row>
        <row r="3910">
          <cell r="B3910" t="str">
            <v>Juticalpa</v>
          </cell>
          <cell r="C3910" t="str">
            <v>Honduras</v>
          </cell>
        </row>
        <row r="3911">
          <cell r="B3911" t="str">
            <v>Nuugaatsiaq</v>
          </cell>
          <cell r="C3911" t="str">
            <v>Greenland</v>
          </cell>
        </row>
        <row r="3912">
          <cell r="B3912" t="str">
            <v>Upernavik</v>
          </cell>
          <cell r="C3912" t="str">
            <v>Greenland</v>
          </cell>
        </row>
        <row r="3913">
          <cell r="B3913" t="str">
            <v>Quzhou, Zhejiang Province</v>
          </cell>
          <cell r="C3913" t="str">
            <v>China</v>
          </cell>
        </row>
        <row r="3914">
          <cell r="B3914" t="str">
            <v>Ankavandra</v>
          </cell>
          <cell r="C3914" t="str">
            <v>Madagascar</v>
          </cell>
        </row>
        <row r="3915">
          <cell r="B3915" t="str">
            <v>Manville</v>
          </cell>
          <cell r="C3915" t="str">
            <v>United States</v>
          </cell>
        </row>
        <row r="3916">
          <cell r="B3916" t="str">
            <v>Janesville</v>
          </cell>
          <cell r="C3916" t="str">
            <v>United States</v>
          </cell>
        </row>
        <row r="3917">
          <cell r="B3917" t="str">
            <v>Jwaneng</v>
          </cell>
          <cell r="C3917" t="str">
            <v>Botswana</v>
          </cell>
        </row>
        <row r="3918">
          <cell r="B3918" t="str">
            <v>Los Angeles</v>
          </cell>
          <cell r="C3918" t="str">
            <v>United States</v>
          </cell>
        </row>
        <row r="3919">
          <cell r="B3919" t="str">
            <v>Houston</v>
          </cell>
          <cell r="C3919" t="str">
            <v>United States</v>
          </cell>
        </row>
        <row r="3920">
          <cell r="B3920" t="str">
            <v>Houston</v>
          </cell>
          <cell r="C3920" t="str">
            <v>United States</v>
          </cell>
        </row>
        <row r="3921">
          <cell r="B3921" t="str">
            <v>Zanjan</v>
          </cell>
          <cell r="C3921" t="str">
            <v>Iran</v>
          </cell>
        </row>
        <row r="3922">
          <cell r="B3922" t="str">
            <v>Springfield</v>
          </cell>
          <cell r="C3922" t="str">
            <v>United States</v>
          </cell>
        </row>
        <row r="3923">
          <cell r="B3923" t="str">
            <v>Jixi</v>
          </cell>
          <cell r="C3923" t="str">
            <v>China</v>
          </cell>
        </row>
        <row r="3924">
          <cell r="B3924" t="str">
            <v>Jackson</v>
          </cell>
          <cell r="C3924" t="str">
            <v>United States</v>
          </cell>
        </row>
        <row r="3925">
          <cell r="B3925" t="str">
            <v>Jiaxing</v>
          </cell>
          <cell r="C3925" t="str">
            <v>China</v>
          </cell>
        </row>
        <row r="3926">
          <cell r="B3926" t="str">
            <v>Yingkou</v>
          </cell>
          <cell r="C3926" t="str">
            <v>China</v>
          </cell>
        </row>
        <row r="3927">
          <cell r="B3927" t="str">
            <v>Jiroft</v>
          </cell>
          <cell r="C3927" t="str">
            <v>Iran</v>
          </cell>
        </row>
        <row r="3928">
          <cell r="B3928" t="str">
            <v>Jyvaskyla</v>
          </cell>
          <cell r="C3928" t="str">
            <v>Finland</v>
          </cell>
        </row>
        <row r="3929">
          <cell r="B3929" t="str">
            <v>Newton</v>
          </cell>
          <cell r="C3929" t="str">
            <v>United States</v>
          </cell>
        </row>
        <row r="3930">
          <cell r="B3930" t="str">
            <v>Orange</v>
          </cell>
          <cell r="C3930" t="str">
            <v>United States</v>
          </cell>
        </row>
        <row r="3931">
          <cell r="B3931" t="str">
            <v>Stanley</v>
          </cell>
          <cell r="C3931" t="str">
            <v>United States</v>
          </cell>
        </row>
        <row r="3932">
          <cell r="B3932" t="str">
            <v>Ganda</v>
          </cell>
          <cell r="C3932" t="str">
            <v>Angola</v>
          </cell>
        </row>
        <row r="3933">
          <cell r="B3933" t="str">
            <v>Trading Bay, Ak</v>
          </cell>
          <cell r="C3933" t="str">
            <v>United States</v>
          </cell>
        </row>
        <row r="3934">
          <cell r="B3934" t="str">
            <v>Kaohsiung</v>
          </cell>
          <cell r="C3934" t="str">
            <v>Taiwan</v>
          </cell>
        </row>
        <row r="3935">
          <cell r="B3935" t="str">
            <v>Chamberlain</v>
          </cell>
          <cell r="C3935" t="str">
            <v>United States</v>
          </cell>
        </row>
        <row r="3936">
          <cell r="B3936" t="str">
            <v>Jiuzhaigou</v>
          </cell>
          <cell r="C3936" t="str">
            <v>China</v>
          </cell>
        </row>
        <row r="3937">
          <cell r="B3937" t="str">
            <v>Portland</v>
          </cell>
          <cell r="C3937" t="str">
            <v>United States</v>
          </cell>
        </row>
        <row r="3938">
          <cell r="B3938" t="str">
            <v>Duluth</v>
          </cell>
          <cell r="C3938" t="str">
            <v>United States</v>
          </cell>
        </row>
        <row r="3939">
          <cell r="B3939" t="str">
            <v>Cloquet</v>
          </cell>
          <cell r="C3939" t="str">
            <v>United States</v>
          </cell>
        </row>
        <row r="3940">
          <cell r="B3940" t="str">
            <v>San Clemente Island, Ca</v>
          </cell>
          <cell r="C3940" t="str">
            <v>United States</v>
          </cell>
        </row>
        <row r="3941">
          <cell r="B3941" t="str">
            <v>Kasama</v>
          </cell>
          <cell r="C3941" t="str">
            <v>Zambia</v>
          </cell>
        </row>
        <row r="3942">
          <cell r="B3942" t="str">
            <v>Kariba</v>
          </cell>
          <cell r="C3942" t="str">
            <v>Zimbabwe</v>
          </cell>
        </row>
        <row r="3943">
          <cell r="B3943" t="str">
            <v>Kameshli</v>
          </cell>
          <cell r="C3943" t="str">
            <v>Syria</v>
          </cell>
        </row>
        <row r="3944">
          <cell r="B3944" t="str">
            <v>Kaduna</v>
          </cell>
          <cell r="C3944" t="str">
            <v>Nigeria</v>
          </cell>
        </row>
        <row r="3945">
          <cell r="B3945" t="str">
            <v>Kake</v>
          </cell>
          <cell r="C3945" t="str">
            <v>United States</v>
          </cell>
        </row>
        <row r="3946">
          <cell r="B3946" t="str">
            <v>Karato</v>
          </cell>
          <cell r="C3946" t="str">
            <v>Papua New Guinea</v>
          </cell>
        </row>
        <row r="3947">
          <cell r="B3947" t="str">
            <v>Gangneung</v>
          </cell>
          <cell r="C3947" t="str">
            <v>South Korea</v>
          </cell>
        </row>
        <row r="3948">
          <cell r="B3948" t="str">
            <v>Melbourne</v>
          </cell>
          <cell r="C3948" t="str">
            <v>Australia</v>
          </cell>
        </row>
        <row r="3949">
          <cell r="B3949" t="str">
            <v>Kaieteur</v>
          </cell>
          <cell r="C3949" t="str">
            <v>Guyana</v>
          </cell>
        </row>
        <row r="3950">
          <cell r="B3950" t="str">
            <v>Kajaani</v>
          </cell>
          <cell r="C3950" t="str">
            <v>Finland</v>
          </cell>
        </row>
        <row r="3951">
          <cell r="B3951" t="str">
            <v>Kar</v>
          </cell>
          <cell r="C3951" t="str">
            <v>Papua New Guinea</v>
          </cell>
        </row>
        <row r="3952">
          <cell r="B3952" t="str">
            <v>Kaltag</v>
          </cell>
          <cell r="C3952" t="str">
            <v>United States</v>
          </cell>
        </row>
        <row r="3953">
          <cell r="B3953" t="str">
            <v>Kamaran Island</v>
          </cell>
          <cell r="C3953" t="str">
            <v>Yemen</v>
          </cell>
        </row>
        <row r="3954">
          <cell r="B3954" t="str">
            <v>Kano</v>
          </cell>
          <cell r="C3954" t="str">
            <v>Nigeria</v>
          </cell>
        </row>
        <row r="3955">
          <cell r="B3955" t="str">
            <v>Kuusamo</v>
          </cell>
          <cell r="C3955" t="str">
            <v>Finland</v>
          </cell>
        </row>
        <row r="3956">
          <cell r="B3956" t="str">
            <v>Kapanga</v>
          </cell>
          <cell r="C3956" t="str">
            <v>Democratic Republic of the Congo</v>
          </cell>
        </row>
        <row r="3957">
          <cell r="B3957" t="str">
            <v>Kamulai</v>
          </cell>
          <cell r="C3957" t="str">
            <v>Papua New Guinea</v>
          </cell>
        </row>
        <row r="3958">
          <cell r="B3958" t="str">
            <v>Kamarang</v>
          </cell>
          <cell r="C3958" t="str">
            <v>Guyana</v>
          </cell>
        </row>
        <row r="3959">
          <cell r="B3959" t="str">
            <v>Karasburg</v>
          </cell>
          <cell r="C3959" t="str">
            <v>Namibia</v>
          </cell>
        </row>
        <row r="3960">
          <cell r="B3960" t="str">
            <v>Kaitaia</v>
          </cell>
          <cell r="C3960" t="str">
            <v>New Zealand</v>
          </cell>
        </row>
        <row r="3961">
          <cell r="B3961" t="str">
            <v>Kauhava</v>
          </cell>
          <cell r="C3961" t="str">
            <v>Finland</v>
          </cell>
        </row>
        <row r="3962">
          <cell r="B3962" t="str">
            <v>Kavanayen</v>
          </cell>
          <cell r="C3962" t="str">
            <v>Venezuela</v>
          </cell>
        </row>
        <row r="3963">
          <cell r="B3963" t="str">
            <v>Kawthaung</v>
          </cell>
          <cell r="C3963" t="str">
            <v>Myanmar</v>
          </cell>
        </row>
        <row r="3964">
          <cell r="B3964" t="str">
            <v>Kalbarri</v>
          </cell>
          <cell r="C3964" t="str">
            <v>Australia</v>
          </cell>
        </row>
        <row r="3965">
          <cell r="B3965" t="str">
            <v>Wakaya Island</v>
          </cell>
          <cell r="C3965" t="str">
            <v>Fiji</v>
          </cell>
        </row>
        <row r="3966">
          <cell r="B3966" t="str">
            <v>Kau</v>
          </cell>
          <cell r="C3966" t="str">
            <v>Indonesia</v>
          </cell>
        </row>
        <row r="3967">
          <cell r="B3967" t="str">
            <v>Kabala</v>
          </cell>
          <cell r="C3967" t="str">
            <v>Sierra Leone</v>
          </cell>
        </row>
        <row r="3968">
          <cell r="B3968" t="str">
            <v>Kirkimbie Station</v>
          </cell>
          <cell r="C3968" t="str">
            <v>Australia</v>
          </cell>
        </row>
        <row r="3969">
          <cell r="B3969" t="str">
            <v>Birch Creek</v>
          </cell>
          <cell r="C3969" t="str">
            <v>United States</v>
          </cell>
        </row>
        <row r="3970">
          <cell r="B3970" t="str">
            <v>Kimberley Downs Station</v>
          </cell>
          <cell r="C3970" t="str">
            <v>Australia</v>
          </cell>
        </row>
        <row r="3971">
          <cell r="B3971" t="str">
            <v>Bell Island</v>
          </cell>
          <cell r="C3971" t="str">
            <v>United States</v>
          </cell>
        </row>
        <row r="3972">
          <cell r="B3972" t="str">
            <v>Karubaga</v>
          </cell>
          <cell r="C3972" t="str">
            <v>Indonesia</v>
          </cell>
        </row>
        <row r="3973">
          <cell r="B3973" t="str">
            <v>Kabalega Falls</v>
          </cell>
          <cell r="C3973" t="str">
            <v>Uganda</v>
          </cell>
        </row>
        <row r="3974">
          <cell r="B3974" t="str">
            <v>Kalat</v>
          </cell>
          <cell r="C3974" t="str">
            <v>Pakistan</v>
          </cell>
        </row>
        <row r="3975">
          <cell r="B3975" t="str">
            <v>Kribi</v>
          </cell>
          <cell r="C3975" t="str">
            <v>Cameroon</v>
          </cell>
        </row>
        <row r="3976">
          <cell r="B3976" t="str">
            <v>Kings Canyon</v>
          </cell>
          <cell r="C3976" t="str">
            <v>Australia</v>
          </cell>
        </row>
        <row r="3977">
          <cell r="B3977" t="str">
            <v>Klag Bay</v>
          </cell>
          <cell r="C3977" t="str">
            <v>United States</v>
          </cell>
        </row>
        <row r="3978">
          <cell r="B3978" t="str">
            <v>Kabul</v>
          </cell>
          <cell r="C3978" t="str">
            <v>Afghanistan</v>
          </cell>
        </row>
        <row r="3979">
          <cell r="B3979" t="str">
            <v>Kabwum</v>
          </cell>
          <cell r="C3979" t="str">
            <v>Papua New Guinea</v>
          </cell>
        </row>
        <row r="3980">
          <cell r="B3980" t="str">
            <v>Kabinda</v>
          </cell>
          <cell r="C3980" t="str">
            <v>Democratic Republic of the Congo</v>
          </cell>
        </row>
        <row r="3981">
          <cell r="B3981" t="str">
            <v>Kabalo</v>
          </cell>
          <cell r="C3981" t="str">
            <v>Democratic Republic of the Congo</v>
          </cell>
        </row>
        <row r="3982">
          <cell r="B3982" t="str">
            <v>Kiev</v>
          </cell>
          <cell r="C3982" t="str">
            <v>Ukraine</v>
          </cell>
        </row>
        <row r="3983">
          <cell r="B3983" t="str">
            <v>Kasungu</v>
          </cell>
          <cell r="C3983" t="str">
            <v>Malawi</v>
          </cell>
        </row>
        <row r="3984">
          <cell r="B3984" t="str">
            <v>Kota Bharu</v>
          </cell>
          <cell r="C3984" t="str">
            <v>Malaysia</v>
          </cell>
        </row>
        <row r="3985">
          <cell r="B3985" t="str">
            <v>Bo</v>
          </cell>
          <cell r="C3985" t="str">
            <v>Sierra Leone</v>
          </cell>
        </row>
        <row r="3986">
          <cell r="B3986" t="str">
            <v>Kaben Island</v>
          </cell>
          <cell r="C3986" t="str">
            <v>Marshall Islands</v>
          </cell>
        </row>
        <row r="3987">
          <cell r="B3987" t="str">
            <v>Kotabaru</v>
          </cell>
          <cell r="C3987" t="str">
            <v>Indonesia</v>
          </cell>
        </row>
        <row r="3988">
          <cell r="B3988" t="str">
            <v>Krabi</v>
          </cell>
          <cell r="C3988" t="str">
            <v>Thailand</v>
          </cell>
        </row>
        <row r="3989">
          <cell r="B3989" t="str">
            <v>Chignik</v>
          </cell>
          <cell r="C3989" t="str">
            <v>United States</v>
          </cell>
        </row>
        <row r="3990">
          <cell r="B3990" t="str">
            <v>Ayamaru</v>
          </cell>
          <cell r="C3990" t="str">
            <v>Indonesia</v>
          </cell>
        </row>
        <row r="3991">
          <cell r="B3991" t="str">
            <v>Streaky Bay</v>
          </cell>
          <cell r="C3991" t="str">
            <v>Australia</v>
          </cell>
        </row>
        <row r="3992">
          <cell r="B3992" t="str">
            <v>Kaikoura</v>
          </cell>
          <cell r="C3992" t="str">
            <v>New Zealand</v>
          </cell>
        </row>
        <row r="3993">
          <cell r="B3993" t="str">
            <v>Kuqa</v>
          </cell>
          <cell r="C3993" t="str">
            <v>China</v>
          </cell>
        </row>
        <row r="3994">
          <cell r="B3994" t="str">
            <v>Kasikasima</v>
          </cell>
          <cell r="C3994" t="str">
            <v>Suriname</v>
          </cell>
        </row>
        <row r="3995">
          <cell r="B3995" t="str">
            <v>Coffman Cove</v>
          </cell>
          <cell r="C3995" t="str">
            <v>United States</v>
          </cell>
        </row>
        <row r="3996">
          <cell r="B3996" t="str">
            <v>Kongiganak</v>
          </cell>
          <cell r="C3996" t="str">
            <v>United States</v>
          </cell>
        </row>
        <row r="3997">
          <cell r="B3997" t="str">
            <v>Collinsville</v>
          </cell>
          <cell r="C3997" t="str">
            <v>Australia</v>
          </cell>
        </row>
        <row r="3998">
          <cell r="B3998" t="str">
            <v>Kadanwari</v>
          </cell>
          <cell r="C3998" t="str">
            <v>Pakistan</v>
          </cell>
        </row>
        <row r="3999">
          <cell r="B3999" t="str">
            <v>Chignik</v>
          </cell>
          <cell r="C3999" t="str">
            <v>United States</v>
          </cell>
        </row>
        <row r="4000">
          <cell r="B4000" t="str">
            <v>Kuching</v>
          </cell>
          <cell r="C4000" t="str">
            <v>Malaysia</v>
          </cell>
        </row>
        <row r="4001">
          <cell r="B4001" t="str">
            <v>Kun</v>
          </cell>
          <cell r="C4001" t="str">
            <v>East Timor</v>
          </cell>
        </row>
        <row r="4002">
          <cell r="B4002" t="str">
            <v>Komaio</v>
          </cell>
          <cell r="C4002" t="str">
            <v>Papua New Guinea</v>
          </cell>
        </row>
        <row r="4003">
          <cell r="B4003" t="str">
            <v>Kirensk</v>
          </cell>
          <cell r="C4003" t="str">
            <v>Russian Federation</v>
          </cell>
        </row>
        <row r="4004">
          <cell r="B4004" t="str">
            <v>Chignik</v>
          </cell>
          <cell r="C4004" t="str">
            <v>United States</v>
          </cell>
        </row>
        <row r="4005">
          <cell r="B4005" t="str">
            <v>Kahramanmaras</v>
          </cell>
          <cell r="C4005" t="str">
            <v>Turkey</v>
          </cell>
        </row>
        <row r="4006">
          <cell r="B4006" t="str">
            <v>Chernofski</v>
          </cell>
          <cell r="C4006" t="str">
            <v>United States</v>
          </cell>
        </row>
        <row r="4007">
          <cell r="B4007" t="str">
            <v>Kocaeli</v>
          </cell>
          <cell r="C4007" t="str">
            <v>Turkey</v>
          </cell>
        </row>
        <row r="4008">
          <cell r="B4008" t="str">
            <v>Kamianets-Podilskiy</v>
          </cell>
          <cell r="C4008" t="str">
            <v>Ukraine</v>
          </cell>
        </row>
        <row r="4009">
          <cell r="B4009" t="str">
            <v>Chignik</v>
          </cell>
          <cell r="C4009" t="str">
            <v>United States</v>
          </cell>
        </row>
        <row r="4010">
          <cell r="B4010" t="str">
            <v>Colorado Creek</v>
          </cell>
          <cell r="C4010" t="str">
            <v>United States</v>
          </cell>
        </row>
        <row r="4011">
          <cell r="B4011" t="str">
            <v>Kings Creek Station</v>
          </cell>
          <cell r="C4011" t="str">
            <v>Australia</v>
          </cell>
        </row>
        <row r="4012">
          <cell r="B4012" t="str">
            <v>Koggala</v>
          </cell>
          <cell r="C4012" t="str">
            <v>Sri Lanka</v>
          </cell>
        </row>
        <row r="4013">
          <cell r="B4013" t="str">
            <v>Masindi</v>
          </cell>
          <cell r="C4013" t="str">
            <v>Uganda</v>
          </cell>
        </row>
        <row r="4014">
          <cell r="B4014" t="str">
            <v>Kochi</v>
          </cell>
          <cell r="C4014" t="str">
            <v>Japan</v>
          </cell>
        </row>
        <row r="4015">
          <cell r="B4015" t="str">
            <v>Kolda</v>
          </cell>
          <cell r="C4015" t="str">
            <v>Senegal</v>
          </cell>
        </row>
        <row r="4016">
          <cell r="B4016" t="str">
            <v>Kambalda</v>
          </cell>
          <cell r="C4016" t="str">
            <v>Australia</v>
          </cell>
        </row>
        <row r="4017">
          <cell r="B4017" t="str">
            <v>Kandi</v>
          </cell>
          <cell r="C4017" t="str">
            <v>Benin</v>
          </cell>
        </row>
        <row r="4018">
          <cell r="B4018" t="str">
            <v>Khuzdar</v>
          </cell>
          <cell r="C4018" t="str">
            <v>Pakistan</v>
          </cell>
        </row>
        <row r="4019">
          <cell r="B4019" t="str">
            <v>Koroba</v>
          </cell>
          <cell r="C4019" t="str">
            <v>Papua New Guinea</v>
          </cell>
        </row>
        <row r="4020">
          <cell r="B4020" t="str">
            <v>Kardjali</v>
          </cell>
          <cell r="C4020" t="str">
            <v>Bulgaria</v>
          </cell>
        </row>
        <row r="4021">
          <cell r="B4021" t="str">
            <v>Kandahar</v>
          </cell>
          <cell r="C4021" t="str">
            <v>Afghanistan</v>
          </cell>
        </row>
        <row r="4022">
          <cell r="B4022" t="str">
            <v>Kendari</v>
          </cell>
          <cell r="C4022" t="str">
            <v>Indonesia</v>
          </cell>
        </row>
        <row r="4023">
          <cell r="B4023" t="str">
            <v>Ndjole</v>
          </cell>
          <cell r="C4023" t="str">
            <v>Gabon</v>
          </cell>
        </row>
        <row r="4024">
          <cell r="B4024" t="str">
            <v>Kodiak</v>
          </cell>
          <cell r="C4024" t="str">
            <v>United States</v>
          </cell>
        </row>
        <row r="4025">
          <cell r="B4025" t="str">
            <v>Kardla</v>
          </cell>
          <cell r="C4025" t="str">
            <v>Estonia</v>
          </cell>
        </row>
        <row r="4026">
          <cell r="B4026" t="str">
            <v>Kaadedhdhoo Island</v>
          </cell>
          <cell r="C4026" t="str">
            <v>Maldives</v>
          </cell>
        </row>
        <row r="4027">
          <cell r="B4027" t="str">
            <v>Ndende</v>
          </cell>
          <cell r="C4027" t="str">
            <v>Gabon</v>
          </cell>
        </row>
        <row r="4028">
          <cell r="B4028" t="str">
            <v>Kadhdhoo Island</v>
          </cell>
          <cell r="C4028" t="str">
            <v>Maldives</v>
          </cell>
        </row>
        <row r="4029">
          <cell r="B4029" t="str">
            <v>Kandep</v>
          </cell>
          <cell r="C4029" t="str">
            <v>Papua New Guinea</v>
          </cell>
        </row>
        <row r="4030">
          <cell r="B4030" t="str">
            <v>Kamberatoro</v>
          </cell>
          <cell r="C4030" t="str">
            <v>Papua New Guinea</v>
          </cell>
        </row>
        <row r="4031">
          <cell r="B4031" t="str">
            <v>Kandrian</v>
          </cell>
          <cell r="C4031" t="str">
            <v>Papua New Guinea</v>
          </cell>
        </row>
        <row r="4032">
          <cell r="B4032" t="str">
            <v>Kamaran Downs</v>
          </cell>
          <cell r="C4032" t="str">
            <v>Australia</v>
          </cell>
        </row>
        <row r="4033">
          <cell r="B4033" t="str">
            <v>Kamphaeng Saen</v>
          </cell>
          <cell r="C4033" t="str">
            <v>Thailand</v>
          </cell>
        </row>
        <row r="4034">
          <cell r="B4034" t="str">
            <v>Skardu</v>
          </cell>
          <cell r="C4034" t="str">
            <v>Pakistan</v>
          </cell>
        </row>
        <row r="4035">
          <cell r="B4035" t="str">
            <v>Kadavu Island</v>
          </cell>
          <cell r="C4035" t="str">
            <v>Fiji</v>
          </cell>
        </row>
        <row r="4036">
          <cell r="B4036" t="str">
            <v>Kandy</v>
          </cell>
          <cell r="C4036" t="str">
            <v>Sri Lanka</v>
          </cell>
        </row>
        <row r="4037">
          <cell r="B4037" t="str">
            <v>Kadugli</v>
          </cell>
          <cell r="C4037" t="str">
            <v>Sudan</v>
          </cell>
        </row>
        <row r="4038">
          <cell r="B4038" t="str">
            <v>Khandyga</v>
          </cell>
          <cell r="C4038" t="str">
            <v>Russian Federation</v>
          </cell>
        </row>
        <row r="4039">
          <cell r="B4039" t="str">
            <v>Kandy</v>
          </cell>
          <cell r="C4039" t="str">
            <v>Sri Lanka</v>
          </cell>
        </row>
        <row r="4040">
          <cell r="B4040" t="str">
            <v>Keisah</v>
          </cell>
          <cell r="C4040" t="str">
            <v>Indonesia</v>
          </cell>
        </row>
        <row r="4041">
          <cell r="B4041" t="str">
            <v>English Bay</v>
          </cell>
          <cell r="C4041" t="str">
            <v>United States</v>
          </cell>
        </row>
        <row r="4042">
          <cell r="B4042" t="str">
            <v>Kasenga</v>
          </cell>
          <cell r="C4042" t="str">
            <v>Democratic Republic of the Congo</v>
          </cell>
        </row>
        <row r="4043">
          <cell r="B4043" t="str">
            <v>Kaedi</v>
          </cell>
          <cell r="C4043" t="str">
            <v>Mauritania</v>
          </cell>
        </row>
        <row r="4044">
          <cell r="B4044" t="str">
            <v>Kelle</v>
          </cell>
          <cell r="C4044" t="str">
            <v>Congo</v>
          </cell>
        </row>
        <row r="4045">
          <cell r="B4045" t="str">
            <v>Reykjavik</v>
          </cell>
          <cell r="C4045" t="str">
            <v>Iceland</v>
          </cell>
        </row>
        <row r="4046">
          <cell r="B4046" t="str">
            <v>Keglsugl</v>
          </cell>
          <cell r="C4046" t="str">
            <v>Papua New Guinea</v>
          </cell>
        </row>
        <row r="4047">
          <cell r="B4047" t="str">
            <v>Seattle/Tacoma</v>
          </cell>
          <cell r="C4047" t="str">
            <v>United States</v>
          </cell>
        </row>
        <row r="4048">
          <cell r="B4048" t="str">
            <v>Kepi</v>
          </cell>
          <cell r="C4048" t="str">
            <v>Indonesia</v>
          </cell>
        </row>
        <row r="4049">
          <cell r="B4049" t="str">
            <v>Kemerovo</v>
          </cell>
          <cell r="C4049" t="str">
            <v>Russian Federation</v>
          </cell>
        </row>
        <row r="4050">
          <cell r="B4050" t="str">
            <v>Ekwok</v>
          </cell>
          <cell r="C4050" t="str">
            <v>United States</v>
          </cell>
        </row>
        <row r="4051">
          <cell r="B4051" t="str">
            <v>Kiel</v>
          </cell>
          <cell r="C4051" t="str">
            <v>Germany</v>
          </cell>
        </row>
        <row r="4052">
          <cell r="B4052" t="str">
            <v>Kemi/Tornio</v>
          </cell>
          <cell r="C4052" t="str">
            <v>Finland</v>
          </cell>
        </row>
        <row r="4053">
          <cell r="B4053" t="str">
            <v>Kenema</v>
          </cell>
          <cell r="C4053" t="str">
            <v>Sierra Leone</v>
          </cell>
        </row>
        <row r="4054">
          <cell r="B4054" t="str">
            <v>Odienne</v>
          </cell>
          <cell r="C4054" t="str">
            <v>Ivory Coast (Cote d'Ivoire)</v>
          </cell>
        </row>
        <row r="4055">
          <cell r="B4055" t="str">
            <v>Nepalganj</v>
          </cell>
          <cell r="C4055" t="str">
            <v>Nepal</v>
          </cell>
        </row>
        <row r="4056">
          <cell r="B4056" t="str">
            <v>Kebar</v>
          </cell>
          <cell r="C4056" t="str">
            <v>Indonesia</v>
          </cell>
        </row>
        <row r="4057">
          <cell r="B4057" t="str">
            <v>Kerman, Iran</v>
          </cell>
          <cell r="C4057" t="str">
            <v>Iran</v>
          </cell>
        </row>
        <row r="4058">
          <cell r="B4058" t="str">
            <v>Kelsey</v>
          </cell>
          <cell r="C4058" t="str">
            <v>Canada</v>
          </cell>
        </row>
        <row r="4059">
          <cell r="B4059" t="str">
            <v>Kengtung</v>
          </cell>
          <cell r="C4059" t="str">
            <v>Myanmar</v>
          </cell>
        </row>
        <row r="4060">
          <cell r="B4060" t="str">
            <v>Kelly Bar</v>
          </cell>
          <cell r="C4060" t="str">
            <v>United States</v>
          </cell>
        </row>
        <row r="4061">
          <cell r="B4061" t="str">
            <v>Kuorevesi</v>
          </cell>
          <cell r="C4061" t="str">
            <v>Finland</v>
          </cell>
        </row>
        <row r="4062">
          <cell r="B4062" t="str">
            <v>Keewaywin</v>
          </cell>
          <cell r="C4062" t="str">
            <v>Canada</v>
          </cell>
        </row>
        <row r="4063">
          <cell r="B4063" t="str">
            <v>Kanabea</v>
          </cell>
          <cell r="C4063" t="str">
            <v>Papua New Guinea</v>
          </cell>
        </row>
        <row r="4064">
          <cell r="B4064" t="str">
            <v>Kericho</v>
          </cell>
          <cell r="C4064" t="str">
            <v>Kenya</v>
          </cell>
        </row>
        <row r="4065">
          <cell r="B4065" t="str">
            <v>Colombo</v>
          </cell>
          <cell r="C4065" t="str">
            <v>Sri Lanka</v>
          </cell>
        </row>
        <row r="4066">
          <cell r="B4066" t="str">
            <v>Kiffa</v>
          </cell>
          <cell r="C4066" t="str">
            <v>Mauritania</v>
          </cell>
        </row>
        <row r="4067">
          <cell r="B4067" t="str">
            <v>Cloudbreak</v>
          </cell>
          <cell r="C4067" t="str">
            <v>Australia</v>
          </cell>
        </row>
        <row r="4068">
          <cell r="B4068" t="str">
            <v>Farranfore</v>
          </cell>
          <cell r="C4068" t="str">
            <v>Ireland</v>
          </cell>
        </row>
        <row r="4069">
          <cell r="B4069" t="str">
            <v>Kalkgurung</v>
          </cell>
          <cell r="C4069" t="str">
            <v>Australia</v>
          </cell>
        </row>
        <row r="4070">
          <cell r="B4070" t="str">
            <v>Hefei</v>
          </cell>
          <cell r="C4070" t="str">
            <v>China</v>
          </cell>
        </row>
        <row r="4071">
          <cell r="B4071" t="str">
            <v>False Pass</v>
          </cell>
          <cell r="C4071" t="str">
            <v>United States</v>
          </cell>
        </row>
        <row r="4072">
          <cell r="B4072" t="str">
            <v>Kastamonu</v>
          </cell>
          <cell r="C4072" t="str">
            <v>Turkey</v>
          </cell>
        </row>
        <row r="4073">
          <cell r="B4073" t="str">
            <v>Kananga</v>
          </cell>
          <cell r="C4073" t="str">
            <v>Democratic Republic of the Congo</v>
          </cell>
        </row>
        <row r="4074">
          <cell r="B4074" t="str">
            <v>Konge</v>
          </cell>
          <cell r="C4074" t="str">
            <v>Papua New Guinea</v>
          </cell>
        </row>
        <row r="4075">
          <cell r="B4075" t="str">
            <v>Kingscote</v>
          </cell>
          <cell r="C4075" t="str">
            <v>Australia</v>
          </cell>
        </row>
        <row r="4076">
          <cell r="B4076" t="str">
            <v>Kaliningrad</v>
          </cell>
          <cell r="C4076" t="str">
            <v>Russian Federation</v>
          </cell>
        </row>
        <row r="4077">
          <cell r="B4077" t="str">
            <v>Kaghau Island</v>
          </cell>
          <cell r="C4077" t="str">
            <v>Solomon Islands</v>
          </cell>
        </row>
        <row r="4078">
          <cell r="B4078" t="str">
            <v>Karaganda</v>
          </cell>
          <cell r="C4078" t="str">
            <v>Kazakhstan</v>
          </cell>
        </row>
        <row r="4079">
          <cell r="B4079" t="str">
            <v>Kedougou</v>
          </cell>
          <cell r="C4079" t="str">
            <v>Senegal</v>
          </cell>
        </row>
        <row r="4080">
          <cell r="B4080" t="str">
            <v>Yongai</v>
          </cell>
          <cell r="C4080" t="str">
            <v>Papua New Guinea</v>
          </cell>
        </row>
        <row r="4081">
          <cell r="B4081" t="str">
            <v>Kalgoorlie-Boulder</v>
          </cell>
          <cell r="C4081" t="str">
            <v>Australia</v>
          </cell>
        </row>
        <row r="4082">
          <cell r="B4082" t="str">
            <v>Karonga</v>
          </cell>
          <cell r="C4082" t="str">
            <v>Malawi</v>
          </cell>
        </row>
        <row r="4083">
          <cell r="B4083" t="str">
            <v>Koliganek</v>
          </cell>
          <cell r="C4083" t="str">
            <v>United States</v>
          </cell>
        </row>
        <row r="4084">
          <cell r="B4084" t="str">
            <v>Kigali</v>
          </cell>
          <cell r="C4084" t="str">
            <v>Rwanda</v>
          </cell>
        </row>
        <row r="4085">
          <cell r="B4085" t="str">
            <v>Kungim</v>
          </cell>
          <cell r="C4085" t="str">
            <v>Papua New Guinea</v>
          </cell>
        </row>
        <row r="4086">
          <cell r="B4086" t="str">
            <v>Kasongo Lunda</v>
          </cell>
          <cell r="C4086" t="str">
            <v>Democratic Republic of the Congo</v>
          </cell>
        </row>
        <row r="4087">
          <cell r="B4087" t="str">
            <v>Kirovohrad</v>
          </cell>
          <cell r="C4087" t="str">
            <v>Ukraine</v>
          </cell>
        </row>
        <row r="4088">
          <cell r="B4088" t="str">
            <v>Kogalym</v>
          </cell>
          <cell r="C4088" t="str">
            <v>Russian Federation</v>
          </cell>
        </row>
        <row r="4089">
          <cell r="B4089" t="str">
            <v>Kangersuatsiaq</v>
          </cell>
          <cell r="C4089" t="str">
            <v>Greenland</v>
          </cell>
        </row>
        <row r="4090">
          <cell r="B4090" t="str">
            <v>Kulgera</v>
          </cell>
          <cell r="C4090" t="str">
            <v>Australia</v>
          </cell>
        </row>
        <row r="4091">
          <cell r="B4091" t="str">
            <v>Kos</v>
          </cell>
          <cell r="C4091" t="str">
            <v>Greece</v>
          </cell>
        </row>
        <row r="4092">
          <cell r="B4092" t="str">
            <v>Kangding</v>
          </cell>
          <cell r="C4092" t="str">
            <v>China</v>
          </cell>
        </row>
        <row r="4093">
          <cell r="B4093" t="str">
            <v>Keningau</v>
          </cell>
          <cell r="C4093" t="str">
            <v>Malaysia</v>
          </cell>
        </row>
        <row r="4094">
          <cell r="B4094" t="str">
            <v>Kagi</v>
          </cell>
          <cell r="C4094" t="str">
            <v>Papua New Guinea</v>
          </cell>
        </row>
        <row r="4095">
          <cell r="B4095" t="str">
            <v>Grayling</v>
          </cell>
          <cell r="C4095" t="str">
            <v>United States</v>
          </cell>
        </row>
        <row r="4096">
          <cell r="B4096" t="str">
            <v>Kingaroy</v>
          </cell>
          <cell r="C4096" t="str">
            <v>Australia</v>
          </cell>
        </row>
        <row r="4097">
          <cell r="B4097" t="str">
            <v>Glacier Creek</v>
          </cell>
          <cell r="C4097" t="str">
            <v>United States</v>
          </cell>
        </row>
        <row r="4098">
          <cell r="B4098" t="str">
            <v>Khaneh</v>
          </cell>
          <cell r="C4098" t="str">
            <v>Iran</v>
          </cell>
        </row>
        <row r="4099">
          <cell r="B4099" t="str">
            <v>Kerch</v>
          </cell>
          <cell r="C4099" t="str">
            <v>Ukraine</v>
          </cell>
        </row>
        <row r="4100">
          <cell r="B4100" t="str">
            <v>Khorramabad</v>
          </cell>
          <cell r="C4100" t="str">
            <v>Iran</v>
          </cell>
        </row>
        <row r="4101">
          <cell r="B4101" t="str">
            <v>Kherson</v>
          </cell>
          <cell r="C4101" t="str">
            <v>Ukraine</v>
          </cell>
        </row>
        <row r="4102">
          <cell r="B4102" t="str">
            <v>Kashi</v>
          </cell>
          <cell r="C4102" t="str">
            <v>China</v>
          </cell>
        </row>
        <row r="4103">
          <cell r="B4103" t="str">
            <v>Kaohsiung</v>
          </cell>
          <cell r="C4103" t="str">
            <v>Taiwan</v>
          </cell>
        </row>
        <row r="4104">
          <cell r="B4104" t="str">
            <v>Karachi</v>
          </cell>
          <cell r="C4104" t="str">
            <v>Pakistan</v>
          </cell>
        </row>
        <row r="4105">
          <cell r="B4105" t="str">
            <v>Kauhajoki</v>
          </cell>
          <cell r="C4105" t="str">
            <v>Finland</v>
          </cell>
        </row>
        <row r="4106">
          <cell r="B4106" t="str">
            <v>Khark, Iran</v>
          </cell>
          <cell r="C4106" t="str">
            <v>Iran</v>
          </cell>
        </row>
        <row r="4107">
          <cell r="B4107" t="str">
            <v>Khulna</v>
          </cell>
          <cell r="C4107" t="str">
            <v>Bangladesh</v>
          </cell>
        </row>
        <row r="4108">
          <cell r="B4108" t="str">
            <v>Khamti</v>
          </cell>
          <cell r="C4108" t="str">
            <v>Myanmar</v>
          </cell>
        </row>
        <row r="4109">
          <cell r="B4109" t="str">
            <v>Nanchang, Kiangsi</v>
          </cell>
          <cell r="C4109" t="str">
            <v>China</v>
          </cell>
        </row>
        <row r="4110">
          <cell r="B4110" t="str">
            <v>Khoka Moya</v>
          </cell>
          <cell r="C4110" t="str">
            <v>South Africa</v>
          </cell>
        </row>
        <row r="4111">
          <cell r="B4111" t="str">
            <v>Kullorsuaq</v>
          </cell>
          <cell r="C4111" t="str">
            <v>Greenland</v>
          </cell>
        </row>
        <row r="4112">
          <cell r="B4112" t="str">
            <v>Kharkhorin</v>
          </cell>
          <cell r="C4112" t="str">
            <v>Mongolia</v>
          </cell>
        </row>
        <row r="4113">
          <cell r="B4113" t="str">
            <v>Khasab</v>
          </cell>
          <cell r="C4113" t="str">
            <v>Oman</v>
          </cell>
        </row>
        <row r="4114">
          <cell r="B4114" t="str">
            <v>Khost</v>
          </cell>
          <cell r="C4114" t="str">
            <v>Afghanistan</v>
          </cell>
        </row>
        <row r="4115">
          <cell r="B4115" t="str">
            <v>Kremenchuk</v>
          </cell>
          <cell r="C4115" t="str">
            <v>Ukraine</v>
          </cell>
        </row>
        <row r="4116">
          <cell r="B4116" t="str">
            <v>Khabarovsk</v>
          </cell>
          <cell r="C4116" t="str">
            <v>Russian Federation</v>
          </cell>
        </row>
        <row r="4117">
          <cell r="B4117" t="str">
            <v>Khwai River Lodge</v>
          </cell>
          <cell r="C4117" t="str">
            <v>Botswana</v>
          </cell>
        </row>
        <row r="4118">
          <cell r="B4118" t="str">
            <v>Khoy</v>
          </cell>
          <cell r="C4118" t="str">
            <v>Iran</v>
          </cell>
        </row>
        <row r="4119">
          <cell r="B4119" t="str">
            <v>Kauehi</v>
          </cell>
          <cell r="C4119" t="str">
            <v>French Polynesia</v>
          </cell>
        </row>
        <row r="4120">
          <cell r="B4120" t="str">
            <v>Kaiapit</v>
          </cell>
          <cell r="C4120" t="str">
            <v>Papua New Guinea</v>
          </cell>
        </row>
        <row r="4121">
          <cell r="B4121" t="str">
            <v>Ivanof Bay</v>
          </cell>
          <cell r="C4121" t="str">
            <v>United States</v>
          </cell>
        </row>
        <row r="4122">
          <cell r="B4122" t="str">
            <v>King City</v>
          </cell>
          <cell r="C4122" t="str">
            <v>United States</v>
          </cell>
        </row>
        <row r="4123">
          <cell r="B4123" t="str">
            <v>Kristianstad</v>
          </cell>
          <cell r="C4123" t="str">
            <v>Sweden</v>
          </cell>
        </row>
        <row r="4124">
          <cell r="B4124" t="str">
            <v>Kieta</v>
          </cell>
          <cell r="C4124" t="str">
            <v>Papua New Guinea</v>
          </cell>
        </row>
        <row r="4125">
          <cell r="B4125" t="str">
            <v>Kingfisher Lake</v>
          </cell>
          <cell r="C4125" t="str">
            <v>Canada</v>
          </cell>
        </row>
        <row r="4126">
          <cell r="B4126" t="str">
            <v>Koingnaas</v>
          </cell>
          <cell r="C4126" t="str">
            <v>South Africa</v>
          </cell>
        </row>
        <row r="4127">
          <cell r="B4127" t="str">
            <v>Kish Island, Iran</v>
          </cell>
          <cell r="C4127" t="str">
            <v>Iran</v>
          </cell>
        </row>
        <row r="4128">
          <cell r="B4128" t="str">
            <v>Kibuli</v>
          </cell>
          <cell r="C4128" t="str">
            <v>Papua New Guinea</v>
          </cell>
        </row>
        <row r="4129">
          <cell r="B4129" t="str">
            <v>Niigata</v>
          </cell>
          <cell r="C4129" t="str">
            <v>Japan</v>
          </cell>
        </row>
        <row r="4130">
          <cell r="B4130" t="str">
            <v>Kirkuk</v>
          </cell>
          <cell r="C4130" t="str">
            <v>Iraq</v>
          </cell>
        </row>
        <row r="4131">
          <cell r="B4131" t="str">
            <v>Kilwa</v>
          </cell>
          <cell r="C4131" t="str">
            <v>Democratic Republic of the Congo</v>
          </cell>
        </row>
        <row r="4132">
          <cell r="B4132" t="str">
            <v>Kimberley</v>
          </cell>
          <cell r="C4132" t="str">
            <v>South Africa</v>
          </cell>
        </row>
        <row r="4133">
          <cell r="B4133" t="str">
            <v>Kingston</v>
          </cell>
          <cell r="C4133" t="str">
            <v>Jamaica</v>
          </cell>
        </row>
        <row r="4134">
          <cell r="B4134" t="str">
            <v>Kili</v>
          </cell>
          <cell r="C4134" t="str">
            <v>Marshall Islands</v>
          </cell>
        </row>
        <row r="4135">
          <cell r="B4135" t="str">
            <v>Wichita Falls</v>
          </cell>
          <cell r="C4135" t="str">
            <v>United States</v>
          </cell>
        </row>
        <row r="4136">
          <cell r="B4136" t="str">
            <v>Kira</v>
          </cell>
          <cell r="C4136" t="str">
            <v>Papua New Guinea</v>
          </cell>
        </row>
        <row r="4137">
          <cell r="B4137" t="str">
            <v>Kerry County</v>
          </cell>
          <cell r="C4137" t="str">
            <v>Ireland</v>
          </cell>
        </row>
        <row r="4138">
          <cell r="B4138" t="str">
            <v>Kisumu</v>
          </cell>
          <cell r="C4138" t="str">
            <v>Kenya</v>
          </cell>
        </row>
        <row r="4139">
          <cell r="B4139" t="str">
            <v>Kythira</v>
          </cell>
          <cell r="C4139" t="str">
            <v>Greece</v>
          </cell>
        </row>
        <row r="4140">
          <cell r="B4140" t="str">
            <v>Kiunga</v>
          </cell>
          <cell r="C4140" t="str">
            <v>Kenya</v>
          </cell>
        </row>
        <row r="4141">
          <cell r="B4141" t="str">
            <v>Kishinev</v>
          </cell>
          <cell r="C4141" t="str">
            <v>Moldova</v>
          </cell>
        </row>
        <row r="4142">
          <cell r="B4142" t="str">
            <v>Kitwe</v>
          </cell>
          <cell r="C4142" t="str">
            <v>Zambia</v>
          </cell>
        </row>
        <row r="4143">
          <cell r="B4143" t="str">
            <v>Osaka-Kansai</v>
          </cell>
          <cell r="C4143" t="str">
            <v>Japan</v>
          </cell>
        </row>
        <row r="4144">
          <cell r="B4144" t="str">
            <v>Kilwa Masoko</v>
          </cell>
          <cell r="C4144" t="str">
            <v>Tanzania</v>
          </cell>
        </row>
        <row r="4145">
          <cell r="B4145" t="str">
            <v>Kikinonda</v>
          </cell>
          <cell r="C4145" t="str">
            <v>Papua New Guinea</v>
          </cell>
        </row>
        <row r="4146">
          <cell r="B4146" t="str">
            <v>Krasnoyarsk</v>
          </cell>
          <cell r="C4146" t="str">
            <v>Russian Federation</v>
          </cell>
        </row>
        <row r="4147">
          <cell r="B4147" t="str">
            <v>Huang Ping</v>
          </cell>
          <cell r="C4147" t="str">
            <v>China</v>
          </cell>
        </row>
        <row r="4148">
          <cell r="B4148" t="str">
            <v>Burqin</v>
          </cell>
          <cell r="C4148" t="str">
            <v>China</v>
          </cell>
        </row>
        <row r="4149">
          <cell r="B4149" t="str">
            <v>Kortrijk</v>
          </cell>
          <cell r="C4149" t="str">
            <v>Belgium</v>
          </cell>
        </row>
        <row r="4150">
          <cell r="B4150" t="str">
            <v>Kenana</v>
          </cell>
          <cell r="C4150" t="str">
            <v>Sudan</v>
          </cell>
        </row>
        <row r="4151">
          <cell r="B4151" t="str">
            <v>Kerama</v>
          </cell>
          <cell r="C4151" t="str">
            <v>Japan</v>
          </cell>
        </row>
        <row r="4152">
          <cell r="B4152" t="str">
            <v>Kamiraba</v>
          </cell>
          <cell r="C4152" t="str">
            <v>Papua New Guinea</v>
          </cell>
        </row>
        <row r="4153">
          <cell r="B4153" t="str">
            <v>Koyuk</v>
          </cell>
          <cell r="C4153" t="str">
            <v>United States</v>
          </cell>
        </row>
        <row r="4154">
          <cell r="B4154" t="str">
            <v>Kitoi</v>
          </cell>
          <cell r="C4154" t="str">
            <v>United States</v>
          </cell>
        </row>
        <row r="4155">
          <cell r="B4155" t="str">
            <v>Khon Kaen</v>
          </cell>
          <cell r="C4155" t="str">
            <v>Thailand</v>
          </cell>
        </row>
        <row r="4156">
          <cell r="B4156" t="str">
            <v>Kokoda</v>
          </cell>
          <cell r="C4156" t="str">
            <v>Papua New Guinea</v>
          </cell>
        </row>
        <row r="4157">
          <cell r="B4157" t="str">
            <v>Kerikeri</v>
          </cell>
          <cell r="C4157" t="str">
            <v>New Zealand</v>
          </cell>
        </row>
        <row r="4158">
          <cell r="B4158" t="str">
            <v>Kagvik Creek</v>
          </cell>
          <cell r="C4158" t="str">
            <v>United States</v>
          </cell>
        </row>
        <row r="4159">
          <cell r="B4159" t="str">
            <v>Konawaruk</v>
          </cell>
          <cell r="C4159" t="str">
            <v>Guyana</v>
          </cell>
        </row>
        <row r="4160">
          <cell r="B4160" t="str">
            <v>Kongiganak</v>
          </cell>
          <cell r="C4160" t="str">
            <v>United States</v>
          </cell>
        </row>
        <row r="4161">
          <cell r="B4161" t="str">
            <v>Akiachak</v>
          </cell>
          <cell r="C4161" t="str">
            <v>United States</v>
          </cell>
        </row>
        <row r="4162">
          <cell r="B4162" t="str">
            <v>Kitakyushu</v>
          </cell>
          <cell r="C4162" t="str">
            <v>Japan</v>
          </cell>
        </row>
        <row r="4163">
          <cell r="B4163" t="str">
            <v>Kalakaket Creek</v>
          </cell>
          <cell r="C4163" t="str">
            <v>United States</v>
          </cell>
        </row>
        <row r="4164">
          <cell r="B4164" t="str">
            <v>Karluk Lake</v>
          </cell>
          <cell r="C4164" t="str">
            <v>United States</v>
          </cell>
        </row>
        <row r="4165">
          <cell r="B4165" t="str">
            <v>Lop Buri</v>
          </cell>
          <cell r="C4165" t="str">
            <v>Thailand</v>
          </cell>
        </row>
        <row r="4166">
          <cell r="B4166" t="str">
            <v>Kirkenes</v>
          </cell>
          <cell r="C4166" t="str">
            <v>Norway</v>
          </cell>
        </row>
        <row r="4167">
          <cell r="B4167" t="str">
            <v>Kaikohe</v>
          </cell>
          <cell r="C4167" t="str">
            <v>New Zealand</v>
          </cell>
        </row>
        <row r="4168">
          <cell r="B4168" t="str">
            <v>Koolburra</v>
          </cell>
          <cell r="C4168" t="str">
            <v>Australia</v>
          </cell>
        </row>
        <row r="4169">
          <cell r="B4169" t="str">
            <v>Krasnoselkup</v>
          </cell>
          <cell r="C4169" t="str">
            <v>Russian Federation</v>
          </cell>
        </row>
        <row r="4170">
          <cell r="B4170" t="str">
            <v>Kaukura</v>
          </cell>
          <cell r="C4170" t="str">
            <v>French Polynesia</v>
          </cell>
        </row>
        <row r="4171">
          <cell r="B4171" t="str">
            <v>Kentland</v>
          </cell>
          <cell r="C4171" t="str">
            <v>United States</v>
          </cell>
        </row>
        <row r="4172">
          <cell r="B4172" t="str">
            <v>Ekuk</v>
          </cell>
          <cell r="C4172" t="str">
            <v>United States</v>
          </cell>
        </row>
        <row r="4173">
          <cell r="B4173" t="str">
            <v>Kikwit</v>
          </cell>
          <cell r="C4173" t="str">
            <v>Democratic Republic of the Congo</v>
          </cell>
        </row>
        <row r="4174">
          <cell r="B4174" t="str">
            <v>Kikai</v>
          </cell>
          <cell r="C4174" t="str">
            <v>Japan</v>
          </cell>
        </row>
        <row r="4175">
          <cell r="B4175" t="str">
            <v>Kilkenny</v>
          </cell>
          <cell r="C4175" t="str">
            <v>Ireland</v>
          </cell>
        </row>
        <row r="4176">
          <cell r="B4176" t="str">
            <v>Koh Kong</v>
          </cell>
          <cell r="C4176" t="str">
            <v>Cambodia</v>
          </cell>
        </row>
        <row r="4177">
          <cell r="B4177" t="str">
            <v>Kampala</v>
          </cell>
          <cell r="C4177" t="str">
            <v>Uganda</v>
          </cell>
        </row>
        <row r="4178">
          <cell r="B4178" t="str">
            <v>Kalabo</v>
          </cell>
          <cell r="C4178" t="str">
            <v>Zambia</v>
          </cell>
        </row>
        <row r="4179">
          <cell r="B4179" t="str">
            <v>Kaolack</v>
          </cell>
          <cell r="C4179" t="str">
            <v>Senegal</v>
          </cell>
        </row>
        <row r="4180">
          <cell r="B4180" t="str">
            <v>Kalinin</v>
          </cell>
          <cell r="C4180" t="str">
            <v>Russian Federation</v>
          </cell>
        </row>
        <row r="4181">
          <cell r="B4181" t="str">
            <v>Kaele</v>
          </cell>
          <cell r="C4181" t="str">
            <v>Cameroon</v>
          </cell>
        </row>
        <row r="4182">
          <cell r="B4182" t="str">
            <v>Kaluga</v>
          </cell>
          <cell r="C4182" t="str">
            <v>Russian Federation</v>
          </cell>
        </row>
        <row r="4183">
          <cell r="B4183" t="str">
            <v>Kalskag</v>
          </cell>
          <cell r="C4183" t="str">
            <v>United States</v>
          </cell>
        </row>
        <row r="4184">
          <cell r="B4184" t="str">
            <v>Kolhapur</v>
          </cell>
          <cell r="C4184" t="str">
            <v>India</v>
          </cell>
        </row>
        <row r="4185">
          <cell r="B4185" t="str">
            <v>Kota Koli</v>
          </cell>
          <cell r="C4185" t="str">
            <v>Democratic Republic of the Congo</v>
          </cell>
        </row>
        <row r="4186">
          <cell r="B4186" t="str">
            <v>Klaipeda</v>
          </cell>
          <cell r="C4186" t="str">
            <v>Lithuania</v>
          </cell>
        </row>
        <row r="4187">
          <cell r="B4187" t="str">
            <v>Kalokol</v>
          </cell>
          <cell r="C4187" t="str">
            <v>Kenya</v>
          </cell>
        </row>
        <row r="4188">
          <cell r="B4188" t="str">
            <v>Levelock</v>
          </cell>
          <cell r="C4188" t="str">
            <v>United States</v>
          </cell>
        </row>
        <row r="4189">
          <cell r="B4189" t="str">
            <v>Kalaleh</v>
          </cell>
          <cell r="C4189" t="str">
            <v>Iran</v>
          </cell>
        </row>
        <row r="4190">
          <cell r="B4190" t="str">
            <v>Larsen Bay</v>
          </cell>
          <cell r="C4190" t="str">
            <v>United States</v>
          </cell>
        </row>
        <row r="4191">
          <cell r="B4191" t="str">
            <v>Kalibo</v>
          </cell>
          <cell r="C4191" t="str">
            <v>Philippines</v>
          </cell>
        </row>
        <row r="4192">
          <cell r="B4192" t="str">
            <v>Kelp Bay</v>
          </cell>
          <cell r="C4192" t="str">
            <v>United States</v>
          </cell>
        </row>
        <row r="4193">
          <cell r="B4193" t="str">
            <v>Keluang</v>
          </cell>
          <cell r="C4193" t="str">
            <v>Indonesia</v>
          </cell>
        </row>
        <row r="4194">
          <cell r="B4194" t="str">
            <v>Kalmar</v>
          </cell>
          <cell r="C4194" t="str">
            <v>Sweden</v>
          </cell>
        </row>
        <row r="4195">
          <cell r="B4195" t="str">
            <v>Kelso</v>
          </cell>
          <cell r="C4195" t="str">
            <v>United States</v>
          </cell>
        </row>
        <row r="4196">
          <cell r="B4196" t="str">
            <v>Kaiserslauten</v>
          </cell>
          <cell r="C4196" t="str">
            <v>Germany</v>
          </cell>
        </row>
        <row r="4197">
          <cell r="B4197" t="str">
            <v>Klagenfurt</v>
          </cell>
          <cell r="C4197" t="str">
            <v>Austria</v>
          </cell>
        </row>
        <row r="4198">
          <cell r="B4198" t="str">
            <v>Karlovy Vary</v>
          </cell>
          <cell r="C4198" t="str">
            <v>Czech Republic</v>
          </cell>
        </row>
        <row r="4199">
          <cell r="B4199" t="str">
            <v>Klawock</v>
          </cell>
          <cell r="C4199" t="str">
            <v>United States</v>
          </cell>
        </row>
        <row r="4200">
          <cell r="B4200" t="str">
            <v>Kalamata</v>
          </cell>
          <cell r="C4200" t="str">
            <v>Greece</v>
          </cell>
        </row>
        <row r="4201">
          <cell r="B4201" t="str">
            <v>Kalima</v>
          </cell>
          <cell r="C4201" t="str">
            <v>Democratic Republic of the Congo</v>
          </cell>
        </row>
        <row r="4202">
          <cell r="B4202" t="str">
            <v>Kleinzee</v>
          </cell>
          <cell r="C4202" t="str">
            <v>South Africa</v>
          </cell>
        </row>
        <row r="4203">
          <cell r="B4203" t="str">
            <v>Kerema</v>
          </cell>
          <cell r="C4203" t="str">
            <v>Papua New Guinea</v>
          </cell>
        </row>
        <row r="4204">
          <cell r="B4204" t="str">
            <v>Koinambe</v>
          </cell>
          <cell r="C4204" t="str">
            <v>Papua New Guinea</v>
          </cell>
        </row>
        <row r="4205">
          <cell r="B4205" t="str">
            <v>King Khalid Military City</v>
          </cell>
          <cell r="C4205" t="str">
            <v>Saudi Arabia</v>
          </cell>
        </row>
        <row r="4206">
          <cell r="B4206" t="str">
            <v>Mandji</v>
          </cell>
          <cell r="C4206" t="str">
            <v>Gabon</v>
          </cell>
        </row>
        <row r="4207">
          <cell r="B4207" t="str">
            <v>Cyangugu</v>
          </cell>
          <cell r="C4207" t="str">
            <v>Rwanda</v>
          </cell>
        </row>
        <row r="4208">
          <cell r="B4208" t="str">
            <v>Kamina</v>
          </cell>
          <cell r="C4208" t="str">
            <v>Papua New Guinea</v>
          </cell>
        </row>
        <row r="4209">
          <cell r="B4209" t="str">
            <v>Kunming</v>
          </cell>
          <cell r="C4209" t="str">
            <v>China</v>
          </cell>
        </row>
        <row r="4210">
          <cell r="B4210" t="str">
            <v>Kuruman</v>
          </cell>
          <cell r="C4210" t="str">
            <v>South Africa</v>
          </cell>
        </row>
        <row r="4211">
          <cell r="B4211" t="str">
            <v>Miyazaki</v>
          </cell>
          <cell r="C4211" t="str">
            <v>Japan</v>
          </cell>
        </row>
        <row r="4212">
          <cell r="B4212" t="str">
            <v>Kumamoto</v>
          </cell>
          <cell r="C4212" t="str">
            <v>Japan</v>
          </cell>
        </row>
        <row r="4213">
          <cell r="B4213" t="str">
            <v>Makabana</v>
          </cell>
          <cell r="C4213" t="str">
            <v>Congo</v>
          </cell>
        </row>
        <row r="4214">
          <cell r="B4214" t="str">
            <v>Kamileroi</v>
          </cell>
          <cell r="C4214" t="str">
            <v>Australia</v>
          </cell>
        </row>
        <row r="4215">
          <cell r="B4215" t="str">
            <v>Kimam</v>
          </cell>
          <cell r="C4215" t="str">
            <v>Indonesia</v>
          </cell>
        </row>
        <row r="4216">
          <cell r="B4216" t="str">
            <v>Kamina</v>
          </cell>
          <cell r="C4216" t="str">
            <v>Democratic Republic of the Congo</v>
          </cell>
        </row>
        <row r="4217">
          <cell r="B4217" t="str">
            <v>Manokotak</v>
          </cell>
          <cell r="C4217" t="str">
            <v>United States</v>
          </cell>
        </row>
        <row r="4218">
          <cell r="B4218" t="str">
            <v>Keetmanshoop</v>
          </cell>
          <cell r="C4218" t="str">
            <v>Namibia</v>
          </cell>
        </row>
        <row r="4219">
          <cell r="B4219" t="str">
            <v>Komatsu</v>
          </cell>
          <cell r="C4219" t="str">
            <v>Japan</v>
          </cell>
        </row>
        <row r="4220">
          <cell r="B4220" t="str">
            <v>Karimui</v>
          </cell>
          <cell r="C4220" t="str">
            <v>Papua New Guinea</v>
          </cell>
        </row>
        <row r="4221">
          <cell r="B4221" t="str">
            <v>Kumasi</v>
          </cell>
          <cell r="C4221" t="str">
            <v>Ghana</v>
          </cell>
        </row>
        <row r="4222">
          <cell r="B4222" t="str">
            <v>Kampot</v>
          </cell>
          <cell r="C4222" t="str">
            <v>Cambodia</v>
          </cell>
        </row>
        <row r="4223">
          <cell r="B4223" t="str">
            <v>Kismayu</v>
          </cell>
          <cell r="C4223" t="str">
            <v>Somalia</v>
          </cell>
        </row>
        <row r="4224">
          <cell r="B4224" t="str">
            <v>Kalemyo</v>
          </cell>
          <cell r="C4224" t="str">
            <v>Myanmar</v>
          </cell>
        </row>
        <row r="4225">
          <cell r="B4225" t="str">
            <v>Kostroma</v>
          </cell>
          <cell r="C4225" t="str">
            <v>Russian Federation</v>
          </cell>
        </row>
        <row r="4226">
          <cell r="B4226" t="str">
            <v>Khamis Mushait</v>
          </cell>
          <cell r="C4226" t="str">
            <v>Saudi Arabia</v>
          </cell>
        </row>
        <row r="4227">
          <cell r="B4227" t="str">
            <v>Moser Bay</v>
          </cell>
          <cell r="C4227" t="str">
            <v>United States</v>
          </cell>
        </row>
        <row r="4228">
          <cell r="B4228" t="str">
            <v>Kaoma</v>
          </cell>
          <cell r="C4228" t="str">
            <v>Zambia</v>
          </cell>
        </row>
        <row r="4229">
          <cell r="B4229" t="str">
            <v>Vina Del Mar</v>
          </cell>
          <cell r="C4229" t="str">
            <v>Chile</v>
          </cell>
        </row>
        <row r="4230">
          <cell r="B4230" t="str">
            <v>Kanab</v>
          </cell>
          <cell r="C4230" t="str">
            <v>United States</v>
          </cell>
        </row>
        <row r="4231">
          <cell r="B4231" t="str">
            <v>JiAn</v>
          </cell>
          <cell r="C4231" t="str">
            <v>China</v>
          </cell>
        </row>
        <row r="4232">
          <cell r="B4232" t="str">
            <v>Kindu</v>
          </cell>
          <cell r="C4232" t="str">
            <v>Democratic Republic of the Congo</v>
          </cell>
        </row>
        <row r="4233">
          <cell r="B4233" t="str">
            <v>Kanainj</v>
          </cell>
          <cell r="C4233" t="str">
            <v>Papua New Guinea</v>
          </cell>
        </row>
        <row r="4234">
          <cell r="B4234" t="str">
            <v>King's Lynn</v>
          </cell>
          <cell r="C4234" t="str">
            <v>United Kingdom</v>
          </cell>
        </row>
        <row r="4235">
          <cell r="B4235" t="str">
            <v>Utarom</v>
          </cell>
          <cell r="C4235" t="str">
            <v>Indonesia</v>
          </cell>
        </row>
        <row r="4236">
          <cell r="B4236" t="str">
            <v>Kinmen</v>
          </cell>
          <cell r="C4236" t="str">
            <v>Taiwan</v>
          </cell>
        </row>
        <row r="4237">
          <cell r="B4237" t="str">
            <v>Katanning</v>
          </cell>
          <cell r="C4237" t="str">
            <v>Australia</v>
          </cell>
        </row>
        <row r="4238">
          <cell r="B4238" t="str">
            <v>Kindamba</v>
          </cell>
          <cell r="C4238" t="str">
            <v>Congo</v>
          </cell>
        </row>
        <row r="4239">
          <cell r="B4239" t="str">
            <v>Kakhonak</v>
          </cell>
          <cell r="C4239" t="str">
            <v>United States</v>
          </cell>
        </row>
        <row r="4240">
          <cell r="B4240" t="str">
            <v>Kelanoa</v>
          </cell>
          <cell r="C4240" t="str">
            <v>Papua New Guinea</v>
          </cell>
        </row>
        <row r="4241">
          <cell r="B4241" t="str">
            <v>Kaniama</v>
          </cell>
          <cell r="C4241" t="str">
            <v>Democratic Republic of the Congo</v>
          </cell>
        </row>
        <row r="4242">
          <cell r="B4242" t="str">
            <v>Kankan</v>
          </cell>
          <cell r="C4242" t="str">
            <v>Guinea</v>
          </cell>
        </row>
        <row r="4243">
          <cell r="B4243" t="str">
            <v>Medan</v>
          </cell>
          <cell r="C4243" t="str">
            <v>Indonesia</v>
          </cell>
        </row>
        <row r="4244">
          <cell r="B4244" t="str">
            <v>Capanda</v>
          </cell>
          <cell r="C4244" t="str">
            <v>Angola</v>
          </cell>
        </row>
        <row r="4245">
          <cell r="B4245" t="str">
            <v>Kone</v>
          </cell>
          <cell r="C4245" t="str">
            <v>New Caledonia</v>
          </cell>
        </row>
        <row r="4246">
          <cell r="B4246" t="str">
            <v>Kangan</v>
          </cell>
          <cell r="C4246" t="str">
            <v>Iran</v>
          </cell>
        </row>
        <row r="4247">
          <cell r="B4247" t="str">
            <v>King Island</v>
          </cell>
          <cell r="C4247" t="str">
            <v>Australia</v>
          </cell>
        </row>
        <row r="4248">
          <cell r="B4248" t="str">
            <v>Kennett</v>
          </cell>
          <cell r="C4248" t="str">
            <v>United States</v>
          </cell>
        </row>
        <row r="4249">
          <cell r="B4249" t="str">
            <v>Kanpur</v>
          </cell>
          <cell r="C4249" t="str">
            <v>India</v>
          </cell>
        </row>
        <row r="4250">
          <cell r="B4250" t="str">
            <v>Knights Inlet</v>
          </cell>
          <cell r="C4250" t="str">
            <v>Canada</v>
          </cell>
        </row>
        <row r="4251">
          <cell r="B4251" t="str">
            <v>New Stuyahok</v>
          </cell>
          <cell r="C4251" t="str">
            <v>United States</v>
          </cell>
        </row>
        <row r="4252">
          <cell r="B4252" t="str">
            <v>Kununurra</v>
          </cell>
          <cell r="C4252" t="str">
            <v>Australia</v>
          </cell>
        </row>
        <row r="4253">
          <cell r="B4253" t="str">
            <v>Kinoosao</v>
          </cell>
          <cell r="C4253" t="str">
            <v>Canada</v>
          </cell>
        </row>
        <row r="4254">
          <cell r="B4254" t="str">
            <v>Kenieba</v>
          </cell>
          <cell r="C4254" t="str">
            <v>Mali</v>
          </cell>
        </row>
        <row r="4255">
          <cell r="B4255" t="str">
            <v>Kona/Hawaii</v>
          </cell>
          <cell r="C4255" t="str">
            <v>United States</v>
          </cell>
        </row>
        <row r="4256">
          <cell r="B4256" t="str">
            <v>Koutaba</v>
          </cell>
          <cell r="C4256" t="str">
            <v>Cameroon</v>
          </cell>
        </row>
        <row r="4257">
          <cell r="B4257" t="str">
            <v>Koumac</v>
          </cell>
          <cell r="C4257" t="str">
            <v>New Caledonia</v>
          </cell>
        </row>
        <row r="4258">
          <cell r="B4258" t="str">
            <v>Kotabangun</v>
          </cell>
          <cell r="C4258" t="str">
            <v>Indonesia</v>
          </cell>
        </row>
        <row r="4259">
          <cell r="B4259" t="str">
            <v>Kupang</v>
          </cell>
          <cell r="C4259" t="str">
            <v>Indonesia</v>
          </cell>
        </row>
        <row r="4260">
          <cell r="B4260" t="str">
            <v>Komatipoort</v>
          </cell>
          <cell r="C4260" t="str">
            <v>South Africa</v>
          </cell>
        </row>
        <row r="4261">
          <cell r="B4261" t="str">
            <v>Khong</v>
          </cell>
          <cell r="C4261" t="str">
            <v>Laos</v>
          </cell>
        </row>
        <row r="4262">
          <cell r="B4262" t="str">
            <v>Koolatah</v>
          </cell>
          <cell r="C4262" t="str">
            <v>Australia</v>
          </cell>
        </row>
        <row r="4263">
          <cell r="B4263" t="str">
            <v>Kirkwall, Orkney Is.</v>
          </cell>
          <cell r="C4263" t="str">
            <v>United Kingdom</v>
          </cell>
        </row>
        <row r="4264">
          <cell r="B4264" t="str">
            <v>Kagoshima</v>
          </cell>
          <cell r="C4264" t="str">
            <v>Japan</v>
          </cell>
        </row>
        <row r="4265">
          <cell r="B4265" t="str">
            <v>Kokkola</v>
          </cell>
          <cell r="C4265" t="str">
            <v>Finland</v>
          </cell>
        </row>
        <row r="4266">
          <cell r="B4266" t="str">
            <v>Koumala</v>
          </cell>
          <cell r="C4266" t="str">
            <v>Central African Republic</v>
          </cell>
        </row>
        <row r="4267">
          <cell r="B4267" t="str">
            <v>Komo</v>
          </cell>
          <cell r="C4267" t="str">
            <v>Papua New Guinea</v>
          </cell>
        </row>
        <row r="4268">
          <cell r="B4268" t="str">
            <v>Kontum</v>
          </cell>
          <cell r="C4268" t="str">
            <v>Vietnam</v>
          </cell>
        </row>
        <row r="4269">
          <cell r="B4269" t="str">
            <v>Kongolo</v>
          </cell>
          <cell r="C4269" t="str">
            <v>Democratic Republic of the Congo</v>
          </cell>
        </row>
        <row r="4270">
          <cell r="B4270" t="str">
            <v>Nakhon Phanom</v>
          </cell>
          <cell r="C4270" t="str">
            <v>Thailand</v>
          </cell>
        </row>
        <row r="4271">
          <cell r="B4271" t="str">
            <v>Koethen</v>
          </cell>
          <cell r="C4271" t="str">
            <v>Germany</v>
          </cell>
        </row>
        <row r="4272">
          <cell r="B4272" t="str">
            <v>Kakoro</v>
          </cell>
          <cell r="C4272" t="str">
            <v>Papua New Guinea</v>
          </cell>
        </row>
        <row r="4273">
          <cell r="B4273" t="str">
            <v>Sihanoukville</v>
          </cell>
          <cell r="C4273" t="str">
            <v>Cambodia</v>
          </cell>
        </row>
        <row r="4274">
          <cell r="B4274" t="str">
            <v>Kotlik</v>
          </cell>
          <cell r="C4274" t="str">
            <v>United States</v>
          </cell>
        </row>
        <row r="4275">
          <cell r="B4275" t="str">
            <v>Koulamoutou</v>
          </cell>
          <cell r="C4275" t="str">
            <v>Gabon</v>
          </cell>
        </row>
        <row r="4276">
          <cell r="B4276" t="str">
            <v>Kokshetau</v>
          </cell>
          <cell r="C4276" t="str">
            <v>Kazakhstan</v>
          </cell>
        </row>
        <row r="4277">
          <cell r="B4277" t="str">
            <v>Ganzhou</v>
          </cell>
          <cell r="C4277" t="str">
            <v>China</v>
          </cell>
        </row>
        <row r="4278">
          <cell r="B4278" t="str">
            <v>Kokonao</v>
          </cell>
          <cell r="C4278" t="str">
            <v>Indonesia</v>
          </cell>
        </row>
        <row r="4279">
          <cell r="B4279" t="str">
            <v>Olga Bay</v>
          </cell>
          <cell r="C4279" t="str">
            <v>United States</v>
          </cell>
        </row>
        <row r="4280">
          <cell r="B4280" t="str">
            <v>Ouzinkie</v>
          </cell>
          <cell r="C4280" t="str">
            <v>United States</v>
          </cell>
        </row>
        <row r="4281">
          <cell r="B4281" t="str">
            <v>Kopiago</v>
          </cell>
          <cell r="C4281" t="str">
            <v>Papua New Guinea</v>
          </cell>
        </row>
        <row r="4282">
          <cell r="B4282" t="str">
            <v>Point Baker</v>
          </cell>
          <cell r="C4282" t="str">
            <v>United States</v>
          </cell>
        </row>
        <row r="4283">
          <cell r="B4283" t="str">
            <v>Port Clarence</v>
          </cell>
          <cell r="C4283" t="str">
            <v>United States</v>
          </cell>
        </row>
        <row r="4284">
          <cell r="B4284" t="str">
            <v>King of Prussia</v>
          </cell>
          <cell r="C4284" t="str">
            <v>United States</v>
          </cell>
        </row>
        <row r="4285">
          <cell r="B4285" t="str">
            <v>Yapsei</v>
          </cell>
          <cell r="C4285" t="str">
            <v>Papua New Guinea</v>
          </cell>
        </row>
        <row r="4286">
          <cell r="B4286" t="str">
            <v>Kondubol</v>
          </cell>
          <cell r="C4286" t="str">
            <v>Papua New Guinea</v>
          </cell>
        </row>
        <row r="4287">
          <cell r="B4287" t="str">
            <v>Kurupung</v>
          </cell>
          <cell r="C4287" t="str">
            <v>Guyana</v>
          </cell>
        </row>
        <row r="4288">
          <cell r="B4288" t="str">
            <v>Pauloff Harbor</v>
          </cell>
          <cell r="C4288" t="str">
            <v>United States</v>
          </cell>
        </row>
        <row r="4289">
          <cell r="B4289" t="str">
            <v>Kapit</v>
          </cell>
          <cell r="C4289" t="str">
            <v>Malaysia</v>
          </cell>
        </row>
        <row r="4290">
          <cell r="B4290" t="str">
            <v>Parks</v>
          </cell>
          <cell r="C4290" t="str">
            <v>United States</v>
          </cell>
        </row>
        <row r="4291">
          <cell r="B4291" t="str">
            <v>Kapal</v>
          </cell>
          <cell r="C4291" t="str">
            <v>Papua New Guinea</v>
          </cell>
        </row>
        <row r="4292">
          <cell r="B4292" t="str">
            <v>Kompiam</v>
          </cell>
          <cell r="C4292" t="str">
            <v>Papua New Guinea</v>
          </cell>
        </row>
        <row r="4293">
          <cell r="B4293" t="str">
            <v>Kipnuk</v>
          </cell>
          <cell r="C4293" t="str">
            <v>United States</v>
          </cell>
        </row>
        <row r="4294">
          <cell r="B4294" t="str">
            <v>Pohang</v>
          </cell>
          <cell r="C4294" t="str">
            <v>South Korea</v>
          </cell>
        </row>
        <row r="4295">
          <cell r="B4295" t="str">
            <v>Kalpowar</v>
          </cell>
          <cell r="C4295" t="str">
            <v>Australia</v>
          </cell>
        </row>
        <row r="4296">
          <cell r="B4296" t="str">
            <v>Port Williams</v>
          </cell>
          <cell r="C4296" t="str">
            <v>United States</v>
          </cell>
        </row>
        <row r="4297">
          <cell r="B4297" t="str">
            <v>Kempsey</v>
          </cell>
          <cell r="C4297" t="str">
            <v>Australia</v>
          </cell>
        </row>
        <row r="4298">
          <cell r="B4298" t="str">
            <v>Jackpot</v>
          </cell>
          <cell r="C4298" t="str">
            <v>United States</v>
          </cell>
        </row>
        <row r="4299">
          <cell r="B4299" t="str">
            <v>Perryville</v>
          </cell>
          <cell r="C4299" t="str">
            <v>United States</v>
          </cell>
        </row>
        <row r="4300">
          <cell r="B4300" t="str">
            <v>Keperveyem</v>
          </cell>
          <cell r="C4300" t="str">
            <v>Russian Federation</v>
          </cell>
        </row>
        <row r="4301">
          <cell r="B4301" t="str">
            <v>Port Bailey</v>
          </cell>
          <cell r="C4301" t="str">
            <v>United States</v>
          </cell>
        </row>
        <row r="4302">
          <cell r="B4302" t="str">
            <v>Akutan</v>
          </cell>
          <cell r="C4302" t="str">
            <v>United States</v>
          </cell>
        </row>
        <row r="4303">
          <cell r="B4303" t="str">
            <v>Koonibba</v>
          </cell>
          <cell r="C4303" t="str">
            <v>Australia</v>
          </cell>
        </row>
        <row r="4304">
          <cell r="B4304" t="str">
            <v>Kol</v>
          </cell>
          <cell r="C4304" t="str">
            <v>Papua New Guinea</v>
          </cell>
        </row>
        <row r="4305">
          <cell r="B4305" t="str">
            <v>Kararra</v>
          </cell>
          <cell r="C4305" t="str">
            <v>Australia</v>
          </cell>
        </row>
        <row r="4306">
          <cell r="B4306" t="str">
            <v>Qurghonteppa</v>
          </cell>
          <cell r="C4306" t="str">
            <v>Tajikistan</v>
          </cell>
        </row>
        <row r="4307">
          <cell r="B4307" t="str">
            <v>Kerang</v>
          </cell>
          <cell r="C4307" t="str">
            <v>Australia</v>
          </cell>
        </row>
        <row r="4308">
          <cell r="B4308" t="str">
            <v>Karumba</v>
          </cell>
          <cell r="C4308" t="str">
            <v>Australia</v>
          </cell>
        </row>
        <row r="4309">
          <cell r="B4309" t="str">
            <v>Kerinci</v>
          </cell>
          <cell r="C4309" t="str">
            <v>Indonesia</v>
          </cell>
        </row>
        <row r="4310">
          <cell r="B4310" t="str">
            <v>Kurundi Station</v>
          </cell>
          <cell r="C4310" t="str">
            <v>Australia</v>
          </cell>
        </row>
        <row r="4311">
          <cell r="B4311" t="str">
            <v>Kirundo</v>
          </cell>
          <cell r="C4311" t="str">
            <v>Burundi</v>
          </cell>
        </row>
        <row r="4312">
          <cell r="B4312" t="str">
            <v>Kramfors</v>
          </cell>
          <cell r="C4312" t="str">
            <v>Sweden</v>
          </cell>
        </row>
        <row r="4313">
          <cell r="B4313" t="str">
            <v>Karasabai</v>
          </cell>
          <cell r="C4313" t="str">
            <v>Guyana</v>
          </cell>
        </row>
        <row r="4314">
          <cell r="B4314" t="str">
            <v>Redhill</v>
          </cell>
          <cell r="C4314" t="str">
            <v>United Kingdom</v>
          </cell>
        </row>
        <row r="4315">
          <cell r="B4315" t="str">
            <v>Kikori</v>
          </cell>
          <cell r="C4315" t="str">
            <v>Papua New Guinea</v>
          </cell>
        </row>
        <row r="4316">
          <cell r="B4316" t="str">
            <v>Karawari</v>
          </cell>
          <cell r="C4316" t="str">
            <v>Papua New Guinea</v>
          </cell>
        </row>
        <row r="4317">
          <cell r="B4317" t="str">
            <v>Krakow</v>
          </cell>
          <cell r="C4317" t="str">
            <v>Poland</v>
          </cell>
        </row>
        <row r="4318">
          <cell r="B4318" t="str">
            <v>Korla</v>
          </cell>
          <cell r="C4318" t="str">
            <v>China</v>
          </cell>
        </row>
        <row r="4319">
          <cell r="B4319" t="str">
            <v>Karanambo</v>
          </cell>
          <cell r="C4319" t="str">
            <v>Guyana</v>
          </cell>
        </row>
        <row r="4320">
          <cell r="B4320" t="str">
            <v>Kiruna</v>
          </cell>
          <cell r="C4320" t="str">
            <v>Sweden</v>
          </cell>
        </row>
        <row r="4321">
          <cell r="B4321" t="str">
            <v>Kurgan</v>
          </cell>
          <cell r="C4321" t="str">
            <v>Russian Federation</v>
          </cell>
        </row>
        <row r="4322">
          <cell r="B4322" t="str">
            <v>Karup</v>
          </cell>
          <cell r="C4322" t="str">
            <v>Denmark</v>
          </cell>
        </row>
        <row r="4323">
          <cell r="B4323" t="str">
            <v>Kramatorsk</v>
          </cell>
          <cell r="C4323" t="str">
            <v>Ukraine</v>
          </cell>
        </row>
        <row r="4324">
          <cell r="B4324" t="str">
            <v>Krasnodar</v>
          </cell>
          <cell r="C4324" t="str">
            <v>Russian Federation</v>
          </cell>
        </row>
        <row r="4325">
          <cell r="B4325" t="str">
            <v>Kristiansand</v>
          </cell>
          <cell r="C4325" t="str">
            <v>Norway</v>
          </cell>
        </row>
        <row r="4326">
          <cell r="B4326" t="str">
            <v>Khartoum</v>
          </cell>
          <cell r="C4326" t="str">
            <v>Sudan</v>
          </cell>
        </row>
        <row r="4327">
          <cell r="B4327" t="str">
            <v>Kerau</v>
          </cell>
          <cell r="C4327" t="str">
            <v>Papua New Guinea</v>
          </cell>
        </row>
        <row r="4328">
          <cell r="B4328" t="str">
            <v>Kimwarer</v>
          </cell>
          <cell r="C4328" t="str">
            <v>Kenya</v>
          </cell>
        </row>
        <row r="4329">
          <cell r="B4329" t="str">
            <v>Turkmenbashi</v>
          </cell>
          <cell r="C4329" t="str">
            <v>Turkmenistan</v>
          </cell>
        </row>
        <row r="4330">
          <cell r="B4330" t="str">
            <v>Karkar Island</v>
          </cell>
          <cell r="C4330" t="str">
            <v>Papua New Guinea</v>
          </cell>
        </row>
        <row r="4331">
          <cell r="B4331" t="str">
            <v>Karamay</v>
          </cell>
          <cell r="C4331" t="str">
            <v>China</v>
          </cell>
        </row>
        <row r="4332">
          <cell r="B4332" t="str">
            <v>Kiri</v>
          </cell>
          <cell r="C4332" t="str">
            <v>Democratic Republic of the Congo</v>
          </cell>
        </row>
        <row r="4333">
          <cell r="B4333" t="str">
            <v>Kosrae</v>
          </cell>
          <cell r="C4333" t="str">
            <v>Micronesia</v>
          </cell>
        </row>
        <row r="4334">
          <cell r="B4334" t="str">
            <v>Kasanombe</v>
          </cell>
          <cell r="C4334" t="str">
            <v>Papua New Guinea</v>
          </cell>
        </row>
        <row r="4335">
          <cell r="B4335" t="str">
            <v>Kosice</v>
          </cell>
          <cell r="C4335" t="str">
            <v>Slovakia</v>
          </cell>
        </row>
        <row r="4336">
          <cell r="B4336" t="str">
            <v>Karlstad</v>
          </cell>
          <cell r="C4336" t="str">
            <v>Sweden</v>
          </cell>
        </row>
        <row r="4337">
          <cell r="B4337" t="str">
            <v>Kasese</v>
          </cell>
          <cell r="C4337" t="str">
            <v>Uganda</v>
          </cell>
        </row>
        <row r="4338">
          <cell r="B4338" t="str">
            <v>Kassel</v>
          </cell>
          <cell r="C4338" t="str">
            <v>Germany</v>
          </cell>
        </row>
        <row r="4339">
          <cell r="B4339" t="str">
            <v>Kisengam</v>
          </cell>
          <cell r="C4339" t="str">
            <v>Papua New Guinea</v>
          </cell>
        </row>
        <row r="4340">
          <cell r="B4340" t="str">
            <v>Kermanshah</v>
          </cell>
          <cell r="C4340" t="str">
            <v>Iran</v>
          </cell>
        </row>
        <row r="4341">
          <cell r="B4341" t="str">
            <v>Kissidougou</v>
          </cell>
          <cell r="C4341" t="str">
            <v>Guinea</v>
          </cell>
        </row>
        <row r="4342">
          <cell r="B4342" t="str">
            <v>Kasos Island</v>
          </cell>
          <cell r="C4342" t="str">
            <v>Greece</v>
          </cell>
        </row>
        <row r="4343">
          <cell r="B4343" t="str">
            <v>Karlskoga</v>
          </cell>
          <cell r="C4343" t="str">
            <v>Sweden</v>
          </cell>
        </row>
        <row r="4344">
          <cell r="B4344" t="str">
            <v>Kassala</v>
          </cell>
          <cell r="C4344" t="str">
            <v>Sudan</v>
          </cell>
        </row>
        <row r="4345">
          <cell r="B4345" t="str">
            <v>St. Mary's</v>
          </cell>
          <cell r="C4345" t="str">
            <v>United States</v>
          </cell>
        </row>
        <row r="4346">
          <cell r="B4346" t="str">
            <v>Kostanav</v>
          </cell>
          <cell r="C4346" t="str">
            <v>Kazakhstan</v>
          </cell>
        </row>
        <row r="4347">
          <cell r="B4347" t="str">
            <v>Kastoria</v>
          </cell>
          <cell r="C4347" t="str">
            <v>Greece</v>
          </cell>
        </row>
        <row r="4348">
          <cell r="B4348" t="str">
            <v>Kosipe</v>
          </cell>
          <cell r="C4348" t="str">
            <v>Papua New Guinea</v>
          </cell>
        </row>
        <row r="4349">
          <cell r="B4349" t="str">
            <v>Karshi</v>
          </cell>
          <cell r="C4349" t="str">
            <v>Uzbekistan</v>
          </cell>
        </row>
        <row r="4350">
          <cell r="B4350" t="str">
            <v>Sandy River</v>
          </cell>
          <cell r="C4350" t="str">
            <v>United States</v>
          </cell>
        </row>
        <row r="4351">
          <cell r="B4351" t="str">
            <v>Sikasso</v>
          </cell>
          <cell r="C4351" t="str">
            <v>Mali</v>
          </cell>
        </row>
        <row r="4352">
          <cell r="B4352" t="str">
            <v>Kosti</v>
          </cell>
          <cell r="C4352" t="str">
            <v>Sudan</v>
          </cell>
        </row>
        <row r="4353">
          <cell r="B4353" t="str">
            <v>Kristiansund</v>
          </cell>
          <cell r="C4353" t="str">
            <v>Norway</v>
          </cell>
        </row>
        <row r="4354">
          <cell r="B4354" t="str">
            <v>Springvale</v>
          </cell>
          <cell r="C4354" t="str">
            <v>Australia</v>
          </cell>
        </row>
        <row r="4355">
          <cell r="B4355" t="str">
            <v>Ksw</v>
          </cell>
          <cell r="C4355" t="str">
            <v>Israel</v>
          </cell>
        </row>
        <row r="4356">
          <cell r="B4356" t="str">
            <v>Yasuru</v>
          </cell>
          <cell r="C4356" t="str">
            <v>Papua New Guinea</v>
          </cell>
        </row>
        <row r="4357">
          <cell r="B4357" t="str">
            <v>Kars</v>
          </cell>
          <cell r="C4357" t="str">
            <v>Turkey</v>
          </cell>
        </row>
        <row r="4358">
          <cell r="B4358" t="str">
            <v>Kotlas</v>
          </cell>
          <cell r="C4358" t="str">
            <v>Russian Federation</v>
          </cell>
        </row>
        <row r="4359">
          <cell r="B4359" t="str">
            <v>Karratha</v>
          </cell>
          <cell r="C4359" t="str">
            <v>Australia</v>
          </cell>
        </row>
        <row r="4360">
          <cell r="B4360" t="str">
            <v>Thorne Bay</v>
          </cell>
          <cell r="C4360" t="str">
            <v>United States</v>
          </cell>
        </row>
        <row r="4361">
          <cell r="B4361" t="str">
            <v>Katiola</v>
          </cell>
          <cell r="C4361" t="str">
            <v>Ivory Coast (Cote d'Ivoire)</v>
          </cell>
        </row>
        <row r="4362">
          <cell r="B4362" t="str">
            <v>Kita-Daito</v>
          </cell>
          <cell r="C4362" t="str">
            <v>Japan</v>
          </cell>
        </row>
        <row r="4363">
          <cell r="B4363" t="str">
            <v>Kerteh</v>
          </cell>
          <cell r="C4363" t="str">
            <v>Malaysia</v>
          </cell>
        </row>
        <row r="4364">
          <cell r="B4364" t="str">
            <v>Takaka</v>
          </cell>
          <cell r="C4364" t="str">
            <v>New Zealand</v>
          </cell>
        </row>
        <row r="4365">
          <cell r="B4365" t="str">
            <v>Ketapang</v>
          </cell>
          <cell r="C4365" t="str">
            <v>Indonesia</v>
          </cell>
        </row>
        <row r="4366">
          <cell r="B4366" t="str">
            <v>Tikchik</v>
          </cell>
          <cell r="C4366" t="str">
            <v>United States</v>
          </cell>
        </row>
        <row r="4367">
          <cell r="B4367" t="str">
            <v>Kratie</v>
          </cell>
          <cell r="C4367" t="str">
            <v>Cambodia</v>
          </cell>
        </row>
        <row r="4368">
          <cell r="B4368" t="str">
            <v>Kunua</v>
          </cell>
          <cell r="C4368" t="str">
            <v>Papua New Guinea</v>
          </cell>
        </row>
        <row r="4369">
          <cell r="B4369" t="str">
            <v>Kitale</v>
          </cell>
          <cell r="C4369" t="str">
            <v>Kenya</v>
          </cell>
        </row>
        <row r="4370">
          <cell r="B4370" t="str">
            <v>Kathmandu</v>
          </cell>
          <cell r="C4370" t="str">
            <v>Nepal</v>
          </cell>
        </row>
        <row r="4371">
          <cell r="B4371" t="str">
            <v>Ketchikan</v>
          </cell>
          <cell r="C4371" t="str">
            <v>United States</v>
          </cell>
        </row>
        <row r="4372">
          <cell r="B4372" t="str">
            <v>Kato</v>
          </cell>
          <cell r="C4372" t="str">
            <v>Guyana</v>
          </cell>
        </row>
        <row r="4373">
          <cell r="B4373" t="str">
            <v>Kingston-Tinson</v>
          </cell>
          <cell r="C4373" t="str">
            <v>Jamaica</v>
          </cell>
        </row>
        <row r="4374">
          <cell r="B4374" t="str">
            <v>Kitee</v>
          </cell>
          <cell r="C4374" t="str">
            <v>Finland</v>
          </cell>
        </row>
        <row r="4375">
          <cell r="B4375" t="str">
            <v>Katherine</v>
          </cell>
          <cell r="C4375" t="str">
            <v>Australia</v>
          </cell>
        </row>
        <row r="4376">
          <cell r="B4376" t="str">
            <v>Brevig Mission</v>
          </cell>
          <cell r="C4376" t="str">
            <v>United States</v>
          </cell>
        </row>
        <row r="4377">
          <cell r="B4377" t="str">
            <v>Kittila</v>
          </cell>
          <cell r="C4377" t="str">
            <v>Finland</v>
          </cell>
        </row>
        <row r="4378">
          <cell r="B4378" t="str">
            <v>Kota</v>
          </cell>
          <cell r="C4378" t="str">
            <v>India</v>
          </cell>
        </row>
        <row r="4379">
          <cell r="B4379" t="str">
            <v>Kamarata</v>
          </cell>
          <cell r="C4379" t="str">
            <v>Venezuela</v>
          </cell>
        </row>
        <row r="4380">
          <cell r="B4380" t="str">
            <v>Katowice</v>
          </cell>
          <cell r="C4380" t="str">
            <v>Poland</v>
          </cell>
        </row>
        <row r="4381">
          <cell r="B4381" t="str">
            <v>Koutiala</v>
          </cell>
          <cell r="C4381" t="str">
            <v>Mali</v>
          </cell>
        </row>
        <row r="4382">
          <cell r="B4382" t="str">
            <v>Katukurunda</v>
          </cell>
          <cell r="C4382" t="str">
            <v>Sri Lanka</v>
          </cell>
        </row>
        <row r="4383">
          <cell r="B4383" t="str">
            <v>Kwun Tong</v>
          </cell>
          <cell r="C4383" t="str">
            <v>Hong Kong</v>
          </cell>
        </row>
        <row r="4384">
          <cell r="B4384" t="str">
            <v>Kuantan</v>
          </cell>
          <cell r="C4384" t="str">
            <v>Malaysia</v>
          </cell>
        </row>
        <row r="4385">
          <cell r="B4385" t="str">
            <v>Kuala Belait</v>
          </cell>
          <cell r="C4385" t="str">
            <v>Brunei Darussalam</v>
          </cell>
        </row>
        <row r="4386">
          <cell r="B4386" t="str">
            <v>Kuria</v>
          </cell>
          <cell r="C4386" t="str">
            <v>Kiribati</v>
          </cell>
        </row>
        <row r="4387">
          <cell r="B4387" t="str">
            <v>Kudat, Sabah</v>
          </cell>
          <cell r="C4387" t="str">
            <v>Malaysia</v>
          </cell>
        </row>
        <row r="4388">
          <cell r="B4388" t="str">
            <v>Kukundu</v>
          </cell>
          <cell r="C4388" t="str">
            <v>Solomon Islands</v>
          </cell>
        </row>
        <row r="4389">
          <cell r="B4389" t="str">
            <v>Samara</v>
          </cell>
          <cell r="C4389" t="str">
            <v>Russian Federation</v>
          </cell>
        </row>
        <row r="4390">
          <cell r="B4390" t="str">
            <v>Kubin</v>
          </cell>
          <cell r="C4390" t="str">
            <v>Australia</v>
          </cell>
        </row>
        <row r="4391">
          <cell r="B4391" t="str">
            <v>Kushiro</v>
          </cell>
          <cell r="C4391" t="str">
            <v>Japan</v>
          </cell>
        </row>
        <row r="4392">
          <cell r="B4392" t="str">
            <v>Kawau Island</v>
          </cell>
          <cell r="C4392" t="str">
            <v>New Zealand</v>
          </cell>
        </row>
        <row r="4393">
          <cell r="B4393" t="str">
            <v>Kushimoto</v>
          </cell>
          <cell r="C4393" t="str">
            <v>Japan</v>
          </cell>
        </row>
        <row r="4394">
          <cell r="B4394" t="str">
            <v>Kasigluk</v>
          </cell>
          <cell r="C4394" t="str">
            <v>United States</v>
          </cell>
        </row>
        <row r="4395">
          <cell r="B4395" t="str">
            <v>Kuala Lumpur</v>
          </cell>
          <cell r="C4395" t="str">
            <v>Malaysia</v>
          </cell>
        </row>
        <row r="4396">
          <cell r="B4396" t="str">
            <v>Yaku Shima</v>
          </cell>
          <cell r="C4396" t="str">
            <v>Japan</v>
          </cell>
        </row>
        <row r="4397">
          <cell r="B4397" t="str">
            <v>Kaunas</v>
          </cell>
          <cell r="C4397" t="str">
            <v>Lithuania</v>
          </cell>
        </row>
        <row r="4398">
          <cell r="B4398" t="str">
            <v>Kuopio</v>
          </cell>
          <cell r="C4398" t="str">
            <v>Finland</v>
          </cell>
        </row>
        <row r="4399">
          <cell r="B4399" t="str">
            <v>Kupiano</v>
          </cell>
          <cell r="C4399" t="str">
            <v>Papua New Guinea</v>
          </cell>
        </row>
        <row r="4400">
          <cell r="B4400" t="str">
            <v>Kuri</v>
          </cell>
          <cell r="C4400" t="str">
            <v>Papua New Guinea</v>
          </cell>
        </row>
        <row r="4401">
          <cell r="B4401" t="str">
            <v>Kiran wa Munjan</v>
          </cell>
          <cell r="C4401" t="str">
            <v>Afghanistan</v>
          </cell>
        </row>
        <row r="4402">
          <cell r="B4402" t="str">
            <v>Kulusuk</v>
          </cell>
          <cell r="C4402" t="str">
            <v>Greenland</v>
          </cell>
        </row>
        <row r="4403">
          <cell r="B4403" t="str">
            <v>Kutaisi</v>
          </cell>
          <cell r="C4403" t="str">
            <v>Georgia</v>
          </cell>
        </row>
        <row r="4404">
          <cell r="B4404" t="str">
            <v>Kullu</v>
          </cell>
          <cell r="C4404" t="str">
            <v>India</v>
          </cell>
        </row>
        <row r="4405">
          <cell r="B4405" t="str">
            <v>Kunsan</v>
          </cell>
          <cell r="C4405" t="str">
            <v>South Korea</v>
          </cell>
        </row>
        <row r="4406">
          <cell r="B4406" t="str">
            <v>Kugururok River</v>
          </cell>
          <cell r="C4406" t="str">
            <v>United States</v>
          </cell>
        </row>
        <row r="4407">
          <cell r="B4407" t="str">
            <v>Kuyol</v>
          </cell>
          <cell r="C4407" t="str">
            <v>Papua New Guinea</v>
          </cell>
        </row>
        <row r="4408">
          <cell r="B4408" t="str">
            <v>Kamusi</v>
          </cell>
          <cell r="C4408" t="str">
            <v>Papua New Guinea</v>
          </cell>
        </row>
        <row r="4409">
          <cell r="B4409" t="str">
            <v>Kuummiut</v>
          </cell>
          <cell r="C4409" t="str">
            <v>Greenland</v>
          </cell>
        </row>
        <row r="4410">
          <cell r="B4410" t="str">
            <v>Kavala</v>
          </cell>
          <cell r="C4410" t="str">
            <v>Greece</v>
          </cell>
        </row>
        <row r="4411">
          <cell r="B4411" t="str">
            <v>Skovde</v>
          </cell>
          <cell r="C4411" t="str">
            <v>Sweden</v>
          </cell>
        </row>
        <row r="4412">
          <cell r="B4412" t="str">
            <v>King Cove</v>
          </cell>
          <cell r="C4412" t="str">
            <v>United States</v>
          </cell>
        </row>
        <row r="4413">
          <cell r="B4413" t="str">
            <v>Ganja</v>
          </cell>
          <cell r="C4413" t="str">
            <v>Azerbaijan</v>
          </cell>
        </row>
        <row r="4414">
          <cell r="B4414" t="str">
            <v>Kitava Island</v>
          </cell>
          <cell r="C4414" t="str">
            <v>Papua New Guinea</v>
          </cell>
        </row>
        <row r="4415">
          <cell r="B4415" t="str">
            <v>Kavieng</v>
          </cell>
          <cell r="C4415" t="str">
            <v>Papua New Guinea</v>
          </cell>
        </row>
        <row r="4416">
          <cell r="B4416" t="str">
            <v>Kirovsk/Apatity</v>
          </cell>
          <cell r="C4416" t="str">
            <v>Russian Federation</v>
          </cell>
        </row>
        <row r="4417">
          <cell r="B4417" t="str">
            <v>Kivalina</v>
          </cell>
          <cell r="C4417" t="str">
            <v>United States</v>
          </cell>
        </row>
        <row r="4418">
          <cell r="B4418" t="str">
            <v>Markovo</v>
          </cell>
          <cell r="C4418" t="str">
            <v>Russian Federation</v>
          </cell>
        </row>
        <row r="4419">
          <cell r="B4419" t="str">
            <v>Kushan</v>
          </cell>
          <cell r="C4419" t="str">
            <v>China</v>
          </cell>
        </row>
        <row r="4420">
          <cell r="B4420" t="str">
            <v>Kavalerovo</v>
          </cell>
          <cell r="C4420" t="str">
            <v>Russian Federation</v>
          </cell>
        </row>
        <row r="4421">
          <cell r="B4421" t="str">
            <v>Korolevu</v>
          </cell>
          <cell r="C4421" t="str">
            <v>Fiji</v>
          </cell>
        </row>
        <row r="4422">
          <cell r="B4422" t="str">
            <v>Kirov</v>
          </cell>
          <cell r="C4422" t="str">
            <v>Russian Federation</v>
          </cell>
        </row>
        <row r="4423">
          <cell r="B4423" t="str">
            <v>Kwajalein Island</v>
          </cell>
          <cell r="C4423" t="str">
            <v>Marshall Islands</v>
          </cell>
        </row>
        <row r="4424">
          <cell r="B4424" t="str">
            <v>Karimunjawa</v>
          </cell>
          <cell r="C4424" t="str">
            <v>Indonesia</v>
          </cell>
        </row>
        <row r="4425">
          <cell r="B4425" t="str">
            <v>Kawadjia</v>
          </cell>
          <cell r="C4425" t="str">
            <v>Central African Republic</v>
          </cell>
        </row>
        <row r="4426">
          <cell r="B4426" t="str">
            <v>Guiyang</v>
          </cell>
          <cell r="C4426" t="str">
            <v>China</v>
          </cell>
        </row>
        <row r="4427">
          <cell r="B4427" t="str">
            <v>Waterfall</v>
          </cell>
          <cell r="C4427" t="str">
            <v>United States</v>
          </cell>
        </row>
        <row r="4428">
          <cell r="B4428" t="str">
            <v>Krivyi Rih</v>
          </cell>
          <cell r="C4428" t="str">
            <v>Ukraine</v>
          </cell>
        </row>
        <row r="4429">
          <cell r="B4429" t="str">
            <v>Khwahan</v>
          </cell>
          <cell r="C4429" t="str">
            <v>Afghanistan</v>
          </cell>
        </row>
        <row r="4430">
          <cell r="B4430" t="str">
            <v>Kuwait</v>
          </cell>
          <cell r="C4430" t="str">
            <v>Kuwait</v>
          </cell>
        </row>
        <row r="4431">
          <cell r="B4431" t="str">
            <v>Kwangju</v>
          </cell>
          <cell r="C4431" t="str">
            <v>South Korea</v>
          </cell>
        </row>
        <row r="4432">
          <cell r="B4432" t="str">
            <v>Kwigillingok</v>
          </cell>
          <cell r="C4432" t="str">
            <v>United States</v>
          </cell>
        </row>
        <row r="4433">
          <cell r="B4433" t="str">
            <v>Guilin</v>
          </cell>
          <cell r="C4433" t="str">
            <v>China</v>
          </cell>
        </row>
        <row r="4434">
          <cell r="B4434" t="str">
            <v>Kowanyama</v>
          </cell>
          <cell r="C4434" t="str">
            <v>Australia</v>
          </cell>
        </row>
        <row r="4435">
          <cell r="B4435" t="str">
            <v>Quinhagak</v>
          </cell>
          <cell r="C4435" t="str">
            <v>United States</v>
          </cell>
        </row>
        <row r="4436">
          <cell r="B4436" t="str">
            <v>Kawito</v>
          </cell>
          <cell r="C4436" t="str">
            <v>Papua New Guinea</v>
          </cell>
        </row>
        <row r="4437">
          <cell r="B4437" t="str">
            <v>West Point</v>
          </cell>
          <cell r="C4437" t="str">
            <v>United States</v>
          </cell>
        </row>
        <row r="4438">
          <cell r="B4438" t="str">
            <v>Kwai Harbour</v>
          </cell>
          <cell r="C4438" t="str">
            <v>Solomon Islands</v>
          </cell>
        </row>
        <row r="4439">
          <cell r="B4439" t="str">
            <v>Kwailibesi</v>
          </cell>
          <cell r="C4439" t="str">
            <v>Solomon Islands</v>
          </cell>
        </row>
        <row r="4440">
          <cell r="B4440" t="str">
            <v>Kwethluk</v>
          </cell>
          <cell r="C4440" t="str">
            <v>United States</v>
          </cell>
        </row>
        <row r="4441">
          <cell r="B4441" t="str">
            <v>Mansion House</v>
          </cell>
          <cell r="C4441" t="str">
            <v>New Zealand</v>
          </cell>
        </row>
        <row r="4442">
          <cell r="B4442" t="str">
            <v>Kurwina</v>
          </cell>
          <cell r="C4442" t="str">
            <v>Papua New Guinea</v>
          </cell>
        </row>
        <row r="4443">
          <cell r="B4443" t="str">
            <v>Kiwai Island</v>
          </cell>
          <cell r="C4443" t="str">
            <v>Papua New Guinea</v>
          </cell>
        </row>
        <row r="4444">
          <cell r="B4444" t="str">
            <v>Kiwayu</v>
          </cell>
          <cell r="C4444" t="str">
            <v>Kenya</v>
          </cell>
        </row>
        <row r="4445">
          <cell r="B4445" t="str">
            <v>Kolwezi</v>
          </cell>
          <cell r="C4445" t="str">
            <v>Democratic Republic of the Congo</v>
          </cell>
        </row>
        <row r="4446">
          <cell r="B4446" t="str">
            <v>Kasaan</v>
          </cell>
          <cell r="C4446" t="str">
            <v>United States</v>
          </cell>
        </row>
        <row r="4447">
          <cell r="B4447" t="str">
            <v>Klerksdorp</v>
          </cell>
          <cell r="C4447" t="str">
            <v>South Africa</v>
          </cell>
        </row>
        <row r="4448">
          <cell r="B4448" t="str">
            <v>Koro</v>
          </cell>
          <cell r="C4448" t="str">
            <v>Fiji</v>
          </cell>
        </row>
        <row r="4449">
          <cell r="B4449" t="str">
            <v>Komsomolsk-na-Amure</v>
          </cell>
          <cell r="C4449" t="str">
            <v>Russian Federation</v>
          </cell>
        </row>
        <row r="4450">
          <cell r="B4450" t="str">
            <v>Karoola</v>
          </cell>
          <cell r="C4450" t="str">
            <v>Papua New Guinea</v>
          </cell>
        </row>
        <row r="4451">
          <cell r="B4451" t="str">
            <v>Katiu</v>
          </cell>
          <cell r="C4451" t="str">
            <v>French Polynesia</v>
          </cell>
        </row>
        <row r="4452">
          <cell r="B4452" t="str">
            <v>Konya</v>
          </cell>
          <cell r="C4452" t="str">
            <v>Turkey</v>
          </cell>
        </row>
        <row r="4453">
          <cell r="B4453" t="str">
            <v>Yangoonabie</v>
          </cell>
          <cell r="C4453" t="str">
            <v>Australia</v>
          </cell>
        </row>
        <row r="4454">
          <cell r="B4454" t="str">
            <v>Orchid Island-Lanyu</v>
          </cell>
          <cell r="C4454" t="str">
            <v>Taiwan</v>
          </cell>
        </row>
        <row r="4455">
          <cell r="B4455" t="str">
            <v>Tripoli</v>
          </cell>
          <cell r="C4455" t="str">
            <v>Lebanon</v>
          </cell>
        </row>
        <row r="4456">
          <cell r="B4456" t="str">
            <v>Yeelirrie</v>
          </cell>
          <cell r="C4456" t="str">
            <v>Australia</v>
          </cell>
        </row>
        <row r="4457">
          <cell r="B4457" t="str">
            <v>Yalata Mission</v>
          </cell>
          <cell r="C4457" t="str">
            <v>Australia</v>
          </cell>
        </row>
        <row r="4458">
          <cell r="B4458" t="str">
            <v>Karluk</v>
          </cell>
          <cell r="C4458" t="str">
            <v>United States</v>
          </cell>
        </row>
        <row r="4459">
          <cell r="B4459" t="str">
            <v>Key Largo</v>
          </cell>
          <cell r="C4459" t="str">
            <v>United States</v>
          </cell>
        </row>
        <row r="4460">
          <cell r="B4460" t="str">
            <v>Milton Keynes</v>
          </cell>
          <cell r="C4460" t="str">
            <v>United Kingdom</v>
          </cell>
        </row>
        <row r="4461">
          <cell r="B4461" t="str">
            <v>Tampa</v>
          </cell>
          <cell r="C4461" t="str">
            <v>United States</v>
          </cell>
        </row>
        <row r="4462">
          <cell r="B4462" t="str">
            <v>Kyaukpyu</v>
          </cell>
          <cell r="C4462" t="str">
            <v>Myanmar</v>
          </cell>
        </row>
        <row r="4463">
          <cell r="B4463" t="str">
            <v>Kayes</v>
          </cell>
          <cell r="C4463" t="str">
            <v>Mali</v>
          </cell>
        </row>
        <row r="4464">
          <cell r="B4464" t="str">
            <v>Kyauktu</v>
          </cell>
          <cell r="C4464" t="str">
            <v>Myanmar</v>
          </cell>
        </row>
        <row r="4465">
          <cell r="B4465" t="str">
            <v>Koyukuk</v>
          </cell>
          <cell r="C4465" t="str">
            <v>United States</v>
          </cell>
        </row>
        <row r="4466">
          <cell r="B4466" t="str">
            <v>Yalumet</v>
          </cell>
          <cell r="C4466" t="str">
            <v>Papua New Guinea</v>
          </cell>
        </row>
        <row r="4467">
          <cell r="B4467" t="str">
            <v>Karamay</v>
          </cell>
          <cell r="C4467" t="str">
            <v>China</v>
          </cell>
        </row>
        <row r="4468">
          <cell r="B4468" t="str">
            <v>Kyzyl</v>
          </cell>
          <cell r="C4468" t="str">
            <v>Russian Federation</v>
          </cell>
        </row>
        <row r="4469">
          <cell r="B4469" t="str">
            <v>Zachar Bay</v>
          </cell>
          <cell r="C4469" t="str">
            <v>United States</v>
          </cell>
        </row>
        <row r="4470">
          <cell r="B4470" t="str">
            <v>Kampong Chhnang</v>
          </cell>
          <cell r="C4470" t="str">
            <v>Cambodia</v>
          </cell>
        </row>
        <row r="4471">
          <cell r="B4471" t="str">
            <v>Krakor</v>
          </cell>
          <cell r="C4471" t="str">
            <v>Cambodia</v>
          </cell>
        </row>
        <row r="4472">
          <cell r="B4472" t="str">
            <v>Kaintiba</v>
          </cell>
          <cell r="C4472" t="str">
            <v>Papua New Guinea</v>
          </cell>
        </row>
        <row r="4473">
          <cell r="B4473" t="str">
            <v>Kitzingen</v>
          </cell>
          <cell r="C4473" t="str">
            <v>Germany</v>
          </cell>
        </row>
        <row r="4474">
          <cell r="B4474" t="str">
            <v>Kizhuyak</v>
          </cell>
          <cell r="C4474" t="str">
            <v>United States</v>
          </cell>
        </row>
        <row r="4475">
          <cell r="B4475" t="str">
            <v>Kozani</v>
          </cell>
          <cell r="C4475" t="str">
            <v>Greece</v>
          </cell>
        </row>
        <row r="4476">
          <cell r="B4476" t="str">
            <v>Kompong Thom</v>
          </cell>
          <cell r="C4476" t="str">
            <v>Cambodia</v>
          </cell>
        </row>
        <row r="4477">
          <cell r="B4477" t="str">
            <v>Kazan</v>
          </cell>
          <cell r="C4477" t="str">
            <v>Russian Federation</v>
          </cell>
        </row>
        <row r="4478">
          <cell r="B4478" t="str">
            <v>Kyzylorda</v>
          </cell>
          <cell r="C4478" t="str">
            <v>Kazakhstan</v>
          </cell>
        </row>
        <row r="4479">
          <cell r="B4479" t="str">
            <v>Kutahya</v>
          </cell>
          <cell r="C4479" t="str">
            <v>Turkey</v>
          </cell>
        </row>
        <row r="4480">
          <cell r="B4480" t="str">
            <v>Megisti</v>
          </cell>
          <cell r="C4480" t="str">
            <v>Greece</v>
          </cell>
        </row>
        <row r="4481">
          <cell r="B4481" t="str">
            <v>Lamar</v>
          </cell>
          <cell r="C4481" t="str">
            <v>United States</v>
          </cell>
        </row>
        <row r="4482">
          <cell r="B4482" t="str">
            <v>Lab Lab</v>
          </cell>
          <cell r="C4482" t="str">
            <v>Papua New Guinea</v>
          </cell>
        </row>
        <row r="4483">
          <cell r="B4483" t="str">
            <v>Layang-Layang Island</v>
          </cell>
          <cell r="C4483" t="str">
            <v>Malaysia</v>
          </cell>
        </row>
        <row r="4484">
          <cell r="B4484" t="str">
            <v>Luanda</v>
          </cell>
          <cell r="C4484" t="str">
            <v>Angola</v>
          </cell>
        </row>
        <row r="4485">
          <cell r="B4485" t="str">
            <v>Lae</v>
          </cell>
          <cell r="C4485" t="str">
            <v>Papua New Guinea</v>
          </cell>
        </row>
        <row r="4486">
          <cell r="B4486" t="str">
            <v>Lafayette</v>
          </cell>
          <cell r="C4486" t="str">
            <v>United States</v>
          </cell>
        </row>
        <row r="4487">
          <cell r="B4487" t="str">
            <v>La Guaira</v>
          </cell>
          <cell r="C4487" t="str">
            <v>Venezuela</v>
          </cell>
        </row>
        <row r="4488">
          <cell r="B4488" t="str">
            <v>Labuha</v>
          </cell>
          <cell r="C4488" t="str">
            <v>Indonesia</v>
          </cell>
        </row>
        <row r="4489">
          <cell r="B4489" t="str">
            <v>Lannion</v>
          </cell>
          <cell r="C4489" t="str">
            <v>France</v>
          </cell>
        </row>
        <row r="4490">
          <cell r="B4490" t="str">
            <v>Lages</v>
          </cell>
          <cell r="C4490" t="str">
            <v>Brazil</v>
          </cell>
        </row>
        <row r="4491">
          <cell r="B4491" t="str">
            <v>Aklavik</v>
          </cell>
          <cell r="C4491" t="str">
            <v>Canada</v>
          </cell>
        </row>
        <row r="4492">
          <cell r="B4492" t="str">
            <v>Lakeland</v>
          </cell>
          <cell r="C4492" t="str">
            <v>United States</v>
          </cell>
        </row>
        <row r="4493">
          <cell r="B4493" t="str">
            <v>Los Alamos</v>
          </cell>
          <cell r="C4493" t="str">
            <v>United States</v>
          </cell>
        </row>
        <row r="4494">
          <cell r="B4494" t="str">
            <v>Lansing</v>
          </cell>
          <cell r="C4494" t="str">
            <v>United States</v>
          </cell>
        </row>
        <row r="4495">
          <cell r="B4495" t="str">
            <v>Laoag</v>
          </cell>
          <cell r="C4495" t="str">
            <v>Philippines</v>
          </cell>
        </row>
        <row r="4496">
          <cell r="B4496" t="str">
            <v>La Paz</v>
          </cell>
          <cell r="C4496" t="str">
            <v>Mexico</v>
          </cell>
        </row>
        <row r="4497">
          <cell r="B4497" t="str">
            <v>Beida</v>
          </cell>
          <cell r="C4497" t="str">
            <v>Libya</v>
          </cell>
        </row>
        <row r="4498">
          <cell r="B4498" t="str">
            <v>Laramie</v>
          </cell>
          <cell r="C4498" t="str">
            <v>United States</v>
          </cell>
        </row>
        <row r="4499">
          <cell r="B4499" t="str">
            <v>Las Vegas</v>
          </cell>
          <cell r="C4499" t="str">
            <v>United States</v>
          </cell>
        </row>
        <row r="4500">
          <cell r="B4500" t="str">
            <v>La Uribe</v>
          </cell>
          <cell r="C4500" t="str">
            <v>Colombia</v>
          </cell>
        </row>
        <row r="4501">
          <cell r="B4501" t="str">
            <v>Lamu</v>
          </cell>
          <cell r="C4501" t="str">
            <v>Kenya</v>
          </cell>
        </row>
        <row r="4502">
          <cell r="B4502" t="str">
            <v>Lalomalava</v>
          </cell>
          <cell r="C4502" t="str">
            <v>Western Samoa</v>
          </cell>
        </row>
        <row r="4503">
          <cell r="B4503" t="str">
            <v>Lawton</v>
          </cell>
          <cell r="C4503" t="str">
            <v>United States</v>
          </cell>
        </row>
        <row r="4504">
          <cell r="B4504" t="str">
            <v>Los Angeles</v>
          </cell>
          <cell r="C4504" t="str">
            <v>United States</v>
          </cell>
        </row>
        <row r="4505">
          <cell r="B4505" t="str">
            <v>Ladysmith</v>
          </cell>
          <cell r="C4505" t="str">
            <v>South Africa</v>
          </cell>
        </row>
        <row r="4506">
          <cell r="B4506" t="str">
            <v>Bom Jesus Da Lapa</v>
          </cell>
          <cell r="C4506" t="str">
            <v>Brazil</v>
          </cell>
        </row>
        <row r="4507">
          <cell r="B4507" t="str">
            <v>Leeds/Bradford</v>
          </cell>
          <cell r="C4507" t="str">
            <v>United Kingdom</v>
          </cell>
        </row>
        <row r="4508">
          <cell r="B4508" t="str">
            <v>Lubbock</v>
          </cell>
          <cell r="C4508" t="str">
            <v>United States</v>
          </cell>
        </row>
        <row r="4509">
          <cell r="B4509" t="str">
            <v>Luebeck</v>
          </cell>
          <cell r="C4509" t="str">
            <v>Germany</v>
          </cell>
        </row>
        <row r="4510">
          <cell r="B4510" t="str">
            <v>Khujand</v>
          </cell>
          <cell r="C4510" t="str">
            <v>Tajikistan</v>
          </cell>
        </row>
        <row r="4511">
          <cell r="B4511" t="str">
            <v>Latrobe</v>
          </cell>
          <cell r="C4511" t="str">
            <v>United States</v>
          </cell>
        </row>
        <row r="4512">
          <cell r="B4512" t="str">
            <v>North Platte</v>
          </cell>
          <cell r="C4512" t="str">
            <v>United States</v>
          </cell>
        </row>
        <row r="4513">
          <cell r="B4513" t="str">
            <v>Paris-Le Bourget</v>
          </cell>
          <cell r="C4513" t="str">
            <v>France</v>
          </cell>
        </row>
        <row r="4514">
          <cell r="B4514" t="str">
            <v>Sydney</v>
          </cell>
          <cell r="C4514" t="str">
            <v>Australia</v>
          </cell>
        </row>
        <row r="4515">
          <cell r="B4515" t="str">
            <v>Albi</v>
          </cell>
          <cell r="C4515" t="str">
            <v>France</v>
          </cell>
        </row>
        <row r="4516">
          <cell r="B4516" t="str">
            <v>Labuan Bajo</v>
          </cell>
          <cell r="C4516" t="str">
            <v>Indonesia</v>
          </cell>
        </row>
        <row r="4517">
          <cell r="B4517" t="str">
            <v>Liboi</v>
          </cell>
          <cell r="C4517" t="str">
            <v>Kenya</v>
          </cell>
        </row>
        <row r="4518">
          <cell r="B4518" t="str">
            <v>Liberal</v>
          </cell>
          <cell r="C4518" t="str">
            <v>United States</v>
          </cell>
        </row>
        <row r="4519">
          <cell r="B4519" t="str">
            <v>Luabo</v>
          </cell>
          <cell r="C4519" t="str">
            <v>Mozambique</v>
          </cell>
        </row>
        <row r="4520">
          <cell r="B4520" t="str">
            <v>Lake Baringo</v>
          </cell>
          <cell r="C4520" t="str">
            <v>Kenya</v>
          </cell>
        </row>
        <row r="4521">
          <cell r="B4521" t="str">
            <v>Lusambo</v>
          </cell>
          <cell r="C4521" t="str">
            <v>Democratic Republic of the Congo</v>
          </cell>
        </row>
        <row r="4522">
          <cell r="B4522" t="str">
            <v>Long Banga</v>
          </cell>
          <cell r="C4522" t="str">
            <v>Malaysia</v>
          </cell>
        </row>
        <row r="4523">
          <cell r="B4523" t="str">
            <v>Lambarene</v>
          </cell>
          <cell r="C4523" t="str">
            <v>Gabon</v>
          </cell>
        </row>
        <row r="4524">
          <cell r="B4524" t="str">
            <v>Labrea</v>
          </cell>
          <cell r="C4524" t="str">
            <v>Brazil</v>
          </cell>
        </row>
        <row r="4525">
          <cell r="B4525" t="str">
            <v>Labasa</v>
          </cell>
          <cell r="C4525" t="str">
            <v>Fiji</v>
          </cell>
        </row>
        <row r="4526">
          <cell r="B4526" t="str">
            <v>Lumberton</v>
          </cell>
          <cell r="C4526" t="str">
            <v>United States</v>
          </cell>
        </row>
        <row r="4527">
          <cell r="B4527" t="str">
            <v>Labuan, Sabah</v>
          </cell>
          <cell r="C4527" t="str">
            <v>Malaysia</v>
          </cell>
        </row>
        <row r="4528">
          <cell r="B4528" t="str">
            <v>Libreville</v>
          </cell>
          <cell r="C4528" t="str">
            <v>Gabon</v>
          </cell>
        </row>
        <row r="4529">
          <cell r="B4529" t="str">
            <v>Longbawan</v>
          </cell>
          <cell r="C4529" t="str">
            <v>Indonesia</v>
          </cell>
        </row>
        <row r="4530">
          <cell r="B4530" t="str">
            <v>Lubang</v>
          </cell>
          <cell r="C4530" t="str">
            <v>Philippines</v>
          </cell>
        </row>
        <row r="4531">
          <cell r="B4531" t="str">
            <v>La Baule</v>
          </cell>
          <cell r="C4531" t="str">
            <v>France</v>
          </cell>
        </row>
        <row r="4532">
          <cell r="B4532" t="str">
            <v>Lucapa</v>
          </cell>
          <cell r="C4532" t="str">
            <v>Angola</v>
          </cell>
        </row>
        <row r="4533">
          <cell r="B4533" t="str">
            <v>Larnaca</v>
          </cell>
          <cell r="C4533" t="str">
            <v>Cyprus</v>
          </cell>
        </row>
        <row r="4534">
          <cell r="B4534" t="str">
            <v>Pontes-e-Lacerda</v>
          </cell>
          <cell r="C4534" t="str">
            <v>Brazil</v>
          </cell>
        </row>
        <row r="4535">
          <cell r="B4535" t="str">
            <v>Lecce</v>
          </cell>
          <cell r="C4535" t="str">
            <v>Italy</v>
          </cell>
        </row>
        <row r="4536">
          <cell r="B4536" t="str">
            <v>Louis Trichardt</v>
          </cell>
          <cell r="C4536" t="str">
            <v>South Africa</v>
          </cell>
        </row>
        <row r="4537">
          <cell r="B4537" t="str">
            <v>La Ceiba</v>
          </cell>
          <cell r="C4537" t="str">
            <v>Honduras</v>
          </cell>
        </row>
        <row r="4538">
          <cell r="B4538" t="str">
            <v>Rio Dulce</v>
          </cell>
          <cell r="C4538" t="str">
            <v>Guatemala</v>
          </cell>
        </row>
        <row r="4539">
          <cell r="B4539" t="str">
            <v>A Coruna</v>
          </cell>
          <cell r="C4539" t="str">
            <v>Spain</v>
          </cell>
        </row>
        <row r="4540">
          <cell r="B4540" t="str">
            <v>Lake Charles</v>
          </cell>
          <cell r="C4540" t="str">
            <v>United States</v>
          </cell>
        </row>
        <row r="4541">
          <cell r="B4541" t="str">
            <v>Laconia</v>
          </cell>
          <cell r="C4541" t="str">
            <v>United States</v>
          </cell>
        </row>
        <row r="4542">
          <cell r="B4542" t="str">
            <v>Lodz</v>
          </cell>
          <cell r="C4542" t="str">
            <v>Poland</v>
          </cell>
        </row>
        <row r="4543">
          <cell r="B4543" t="str">
            <v>Columbus-Rickenbacker</v>
          </cell>
          <cell r="C4543" t="str">
            <v>United States</v>
          </cell>
        </row>
        <row r="4544">
          <cell r="B4544" t="str">
            <v>Pinar del Rio</v>
          </cell>
          <cell r="C4544" t="str">
            <v>Cuba</v>
          </cell>
        </row>
        <row r="4545">
          <cell r="B4545" t="str">
            <v>La Cumbre</v>
          </cell>
          <cell r="C4545" t="str">
            <v>Argentina</v>
          </cell>
        </row>
        <row r="4546">
          <cell r="B4546" t="str">
            <v>Balcanoona</v>
          </cell>
          <cell r="C4546" t="str">
            <v>Australia</v>
          </cell>
        </row>
        <row r="4547">
          <cell r="B4547" t="str">
            <v>Lague</v>
          </cell>
          <cell r="C4547" t="str">
            <v>Congo</v>
          </cell>
        </row>
        <row r="4548">
          <cell r="B4548" t="str">
            <v>Loncopue</v>
          </cell>
          <cell r="C4548" t="str">
            <v>Argentina</v>
          </cell>
        </row>
        <row r="4549">
          <cell r="B4549" t="str">
            <v>Lake City</v>
          </cell>
          <cell r="C4549" t="str">
            <v>United States</v>
          </cell>
        </row>
        <row r="4550">
          <cell r="B4550" t="str">
            <v>La Chorrera</v>
          </cell>
          <cell r="C4550" t="str">
            <v>Colombia</v>
          </cell>
        </row>
        <row r="4551">
          <cell r="B4551" t="str">
            <v>Las Canas</v>
          </cell>
          <cell r="C4551" t="str">
            <v>Costa Rica</v>
          </cell>
        </row>
        <row r="4552">
          <cell r="B4552" t="str">
            <v>Lucca</v>
          </cell>
          <cell r="C4552" t="str">
            <v>Italy</v>
          </cell>
        </row>
        <row r="4553">
          <cell r="B4553" t="str">
            <v>Longyan</v>
          </cell>
          <cell r="C4553" t="str">
            <v>China</v>
          </cell>
        </row>
        <row r="4554">
          <cell r="B4554" t="str">
            <v>London</v>
          </cell>
          <cell r="C4554" t="str">
            <v>United Kingdom</v>
          </cell>
        </row>
        <row r="4555">
          <cell r="B4555" t="str">
            <v>Lecce</v>
          </cell>
          <cell r="C4555" t="str">
            <v>Italy</v>
          </cell>
        </row>
        <row r="4556">
          <cell r="B4556" t="str">
            <v>Malda</v>
          </cell>
          <cell r="C4556" t="str">
            <v>India</v>
          </cell>
        </row>
        <row r="4557">
          <cell r="B4557" t="str">
            <v>Londrina</v>
          </cell>
          <cell r="C4557" t="str">
            <v>Brazil</v>
          </cell>
        </row>
        <row r="4558">
          <cell r="B4558" t="str">
            <v>Lindeman Island</v>
          </cell>
          <cell r="C4558" t="str">
            <v>Australia</v>
          </cell>
        </row>
        <row r="4559">
          <cell r="B4559" t="str">
            <v>Lourdes</v>
          </cell>
          <cell r="C4559" t="str">
            <v>France</v>
          </cell>
        </row>
        <row r="4560">
          <cell r="B4560" t="str">
            <v>Leshukonskoye</v>
          </cell>
          <cell r="C4560" t="str">
            <v>Russian Federation</v>
          </cell>
        </row>
        <row r="4561">
          <cell r="B4561" t="str">
            <v>Lord Howe Island</v>
          </cell>
          <cell r="C4561" t="str">
            <v>Australia</v>
          </cell>
        </row>
        <row r="4562">
          <cell r="B4562" t="str">
            <v>Lindi</v>
          </cell>
          <cell r="C4562" t="str">
            <v>Tanzania</v>
          </cell>
        </row>
        <row r="4563">
          <cell r="B4563" t="str">
            <v>Linden</v>
          </cell>
          <cell r="C4563" t="str">
            <v>United States</v>
          </cell>
        </row>
        <row r="4564">
          <cell r="B4564" t="str">
            <v>Lidkoping</v>
          </cell>
          <cell r="C4564" t="str">
            <v>Sweden</v>
          </cell>
        </row>
        <row r="4565">
          <cell r="B4565" t="str">
            <v>Ludington</v>
          </cell>
          <cell r="C4565" t="str">
            <v>United States</v>
          </cell>
        </row>
        <row r="4566">
          <cell r="B4566" t="str">
            <v>Lamidanda</v>
          </cell>
          <cell r="C4566" t="str">
            <v>Nepal</v>
          </cell>
        </row>
        <row r="4567">
          <cell r="B4567" t="str">
            <v>Aurora</v>
          </cell>
          <cell r="C4567" t="str">
            <v>Suriname</v>
          </cell>
        </row>
        <row r="4568">
          <cell r="B4568" t="str">
            <v>Lodar</v>
          </cell>
          <cell r="C4568" t="str">
            <v>Yemen</v>
          </cell>
        </row>
        <row r="4569">
          <cell r="B4569" t="str">
            <v>Yichun(Heilongjiang)</v>
          </cell>
          <cell r="C4569" t="str">
            <v>China</v>
          </cell>
        </row>
        <row r="4570">
          <cell r="B4570" t="str">
            <v>Lahad Datu, Sabah</v>
          </cell>
          <cell r="C4570" t="str">
            <v>Malaysia</v>
          </cell>
        </row>
        <row r="4571">
          <cell r="B4571" t="str">
            <v>Landivisiau</v>
          </cell>
          <cell r="C4571" t="str">
            <v>France</v>
          </cell>
        </row>
        <row r="4572">
          <cell r="B4572" t="str">
            <v>Lansdowne Station</v>
          </cell>
          <cell r="C4572" t="str">
            <v>Australia</v>
          </cell>
        </row>
        <row r="4573">
          <cell r="B4573" t="str">
            <v>Saint Laurent du Maroni</v>
          </cell>
          <cell r="C4573" t="str">
            <v>French Guiana</v>
          </cell>
        </row>
        <row r="4574">
          <cell r="B4574" t="str">
            <v>Derry</v>
          </cell>
          <cell r="C4574" t="str">
            <v>United Kingdom</v>
          </cell>
        </row>
        <row r="4575">
          <cell r="B4575" t="str">
            <v>Londolozi</v>
          </cell>
          <cell r="C4575" t="str">
            <v>South Africa</v>
          </cell>
        </row>
        <row r="4576">
          <cell r="B4576" t="str">
            <v>Learmonth</v>
          </cell>
          <cell r="C4576" t="str">
            <v>Australia</v>
          </cell>
        </row>
        <row r="4577">
          <cell r="B4577" t="str">
            <v>Lebanon</v>
          </cell>
          <cell r="C4577" t="str">
            <v>United States</v>
          </cell>
        </row>
        <row r="4578">
          <cell r="B4578" t="str">
            <v>Lencois</v>
          </cell>
          <cell r="C4578" t="str">
            <v>Brazil</v>
          </cell>
        </row>
        <row r="4579">
          <cell r="B4579" t="str">
            <v>St. Petersburg</v>
          </cell>
          <cell r="C4579" t="str">
            <v>Russian Federation</v>
          </cell>
        </row>
        <row r="4580">
          <cell r="B4580" t="str">
            <v>Leesburg</v>
          </cell>
          <cell r="C4580" t="str">
            <v>United States</v>
          </cell>
        </row>
        <row r="4581">
          <cell r="B4581" t="str">
            <v>Lebakeng</v>
          </cell>
          <cell r="C4581" t="str">
            <v>Lesotho</v>
          </cell>
        </row>
        <row r="4582">
          <cell r="B4582" t="str">
            <v>Aleg</v>
          </cell>
          <cell r="C4582" t="str">
            <v>Mauritania</v>
          </cell>
        </row>
        <row r="4583">
          <cell r="B4583" t="str">
            <v>Le Havre</v>
          </cell>
          <cell r="C4583" t="str">
            <v>France</v>
          </cell>
        </row>
        <row r="4584">
          <cell r="B4584" t="str">
            <v>Almeria</v>
          </cell>
          <cell r="C4584" t="str">
            <v>Spain</v>
          </cell>
        </row>
        <row r="4585">
          <cell r="B4585" t="str">
            <v>Leipzig</v>
          </cell>
          <cell r="C4585" t="str">
            <v>Germany</v>
          </cell>
        </row>
        <row r="4586">
          <cell r="B4586" t="str">
            <v>Labe</v>
          </cell>
          <cell r="C4586" t="str">
            <v>Guinea</v>
          </cell>
        </row>
        <row r="4587">
          <cell r="B4587" t="str">
            <v>Gapuwiyak</v>
          </cell>
          <cell r="C4587" t="str">
            <v>Australia</v>
          </cell>
        </row>
        <row r="4588">
          <cell r="B4588" t="str">
            <v>Lemmon</v>
          </cell>
          <cell r="C4588" t="str">
            <v>United States</v>
          </cell>
        </row>
        <row r="4589">
          <cell r="B4589" t="str">
            <v>Leon</v>
          </cell>
          <cell r="C4589" t="str">
            <v>Spain</v>
          </cell>
        </row>
        <row r="4590">
          <cell r="B4590" t="str">
            <v>Lekoni</v>
          </cell>
          <cell r="C4590" t="str">
            <v>Gabon</v>
          </cell>
        </row>
        <row r="4591">
          <cell r="B4591" t="str">
            <v>Leopoldina</v>
          </cell>
          <cell r="C4591" t="str">
            <v>Brazil</v>
          </cell>
        </row>
        <row r="4592">
          <cell r="B4592" t="str">
            <v>Land's End</v>
          </cell>
          <cell r="C4592" t="str">
            <v>United Kingdom</v>
          </cell>
        </row>
        <row r="4593">
          <cell r="B4593" t="str">
            <v>Leinster</v>
          </cell>
          <cell r="C4593" t="str">
            <v>Australia</v>
          </cell>
        </row>
        <row r="4594">
          <cell r="B4594" t="str">
            <v>Lesobeng</v>
          </cell>
          <cell r="C4594" t="str">
            <v>Lesotho</v>
          </cell>
        </row>
        <row r="4595">
          <cell r="B4595" t="str">
            <v>Leticia</v>
          </cell>
          <cell r="C4595" t="str">
            <v>Colombia</v>
          </cell>
        </row>
        <row r="4596">
          <cell r="B4596" t="str">
            <v>Seo De Urgel</v>
          </cell>
          <cell r="C4596" t="str">
            <v>Spain</v>
          </cell>
        </row>
        <row r="4597">
          <cell r="B4597" t="str">
            <v>Levuka</v>
          </cell>
          <cell r="C4597" t="str">
            <v>Fiji</v>
          </cell>
        </row>
        <row r="4598">
          <cell r="B4598" t="str">
            <v>Auburn</v>
          </cell>
          <cell r="C4598" t="str">
            <v>United States</v>
          </cell>
        </row>
        <row r="4599">
          <cell r="B4599" t="str">
            <v>Lexington</v>
          </cell>
          <cell r="C4599" t="str">
            <v>United States</v>
          </cell>
        </row>
        <row r="4600">
          <cell r="B4600" t="str">
            <v>Lelystad</v>
          </cell>
          <cell r="C4600" t="str">
            <v>Netherlands</v>
          </cell>
        </row>
        <row r="4601">
          <cell r="B4601" t="str">
            <v>La Esperanza</v>
          </cell>
          <cell r="C4601" t="str">
            <v>Honduras</v>
          </cell>
        </row>
        <row r="4602">
          <cell r="B4602" t="str">
            <v>Langfang</v>
          </cell>
          <cell r="C4602" t="str">
            <v>China</v>
          </cell>
        </row>
        <row r="4603">
          <cell r="B4603" t="str">
            <v>Nampula</v>
          </cell>
          <cell r="C4603" t="str">
            <v>Mozambique</v>
          </cell>
        </row>
        <row r="4604">
          <cell r="B4604" t="str">
            <v>Hampton</v>
          </cell>
          <cell r="C4604" t="str">
            <v>United States</v>
          </cell>
        </row>
        <row r="4605">
          <cell r="B4605" t="str">
            <v>Nacogdoches</v>
          </cell>
          <cell r="C4605" t="str">
            <v>United States</v>
          </cell>
        </row>
        <row r="4606">
          <cell r="B4606" t="str">
            <v>Lamerd</v>
          </cell>
          <cell r="C4606" t="str">
            <v>Iran</v>
          </cell>
        </row>
        <row r="4607">
          <cell r="B4607" t="str">
            <v>Louisburg</v>
          </cell>
          <cell r="C4607" t="str">
            <v>United States</v>
          </cell>
        </row>
        <row r="4608">
          <cell r="B4608" t="str">
            <v>Kelafo/Callaf</v>
          </cell>
          <cell r="C4608" t="str">
            <v>Ethiopia</v>
          </cell>
        </row>
        <row r="4609">
          <cell r="B4609" t="str">
            <v>Lakefield</v>
          </cell>
          <cell r="C4609" t="str">
            <v>Australia</v>
          </cell>
        </row>
        <row r="4610">
          <cell r="B4610" t="str">
            <v>La Fria</v>
          </cell>
          <cell r="C4610" t="str">
            <v>Venezuela</v>
          </cell>
        </row>
        <row r="4611">
          <cell r="B4611" t="str">
            <v>Lafayette</v>
          </cell>
          <cell r="C4611" t="str">
            <v>United States</v>
          </cell>
        </row>
        <row r="4612">
          <cell r="B4612" t="str">
            <v>Lome</v>
          </cell>
          <cell r="C4612" t="str">
            <v>Togo</v>
          </cell>
        </row>
        <row r="4613">
          <cell r="B4613" t="str">
            <v>New York-La Guardia</v>
          </cell>
          <cell r="C4613" t="str">
            <v>United States</v>
          </cell>
        </row>
        <row r="4614">
          <cell r="B4614" t="str">
            <v>Long Beach</v>
          </cell>
          <cell r="C4614" t="str">
            <v>United States</v>
          </cell>
        </row>
        <row r="4615">
          <cell r="B4615" t="str">
            <v>La Grange</v>
          </cell>
          <cell r="C4615" t="str">
            <v>United States</v>
          </cell>
        </row>
        <row r="4616">
          <cell r="B4616" t="str">
            <v>La Grande</v>
          </cell>
          <cell r="C4616" t="str">
            <v>United States</v>
          </cell>
        </row>
        <row r="4617">
          <cell r="B4617" t="str">
            <v>Lake Gregory</v>
          </cell>
          <cell r="C4617" t="str">
            <v>Australia</v>
          </cell>
        </row>
        <row r="4618">
          <cell r="B4618" t="str">
            <v>Yuma</v>
          </cell>
          <cell r="C4618" t="str">
            <v>United States</v>
          </cell>
        </row>
        <row r="4619">
          <cell r="B4619" t="str">
            <v>Liege</v>
          </cell>
          <cell r="C4619" t="str">
            <v>Belgium</v>
          </cell>
        </row>
        <row r="4620">
          <cell r="B4620" t="str">
            <v>Leigh Creek</v>
          </cell>
          <cell r="C4620" t="str">
            <v>Australia</v>
          </cell>
        </row>
        <row r="4621">
          <cell r="B4621" t="str">
            <v>Deadman's Cay, Long</v>
          </cell>
          <cell r="C4621" t="str">
            <v>Bahamas</v>
          </cell>
        </row>
        <row r="4622">
          <cell r="B4622" t="str">
            <v>Lugoj</v>
          </cell>
          <cell r="C4622" t="str">
            <v>Romania</v>
          </cell>
        </row>
        <row r="4623">
          <cell r="B4623" t="str">
            <v>Langkawi</v>
          </cell>
          <cell r="C4623" t="str">
            <v>Malaysia</v>
          </cell>
        </row>
        <row r="4624">
          <cell r="B4624" t="str">
            <v>Long Lellang, Sarawa</v>
          </cell>
          <cell r="C4624" t="str">
            <v>Malaysia</v>
          </cell>
        </row>
        <row r="4625">
          <cell r="B4625" t="str">
            <v>Laiagam</v>
          </cell>
          <cell r="C4625" t="str">
            <v>Papua New Guinea</v>
          </cell>
        </row>
        <row r="4626">
          <cell r="B4626" t="str">
            <v>Linga Linga</v>
          </cell>
          <cell r="C4626" t="str">
            <v>Papua New Guinea</v>
          </cell>
        </row>
        <row r="4627">
          <cell r="B4627" t="str">
            <v>Langeoog</v>
          </cell>
          <cell r="C4627" t="str">
            <v>Germany</v>
          </cell>
        </row>
        <row r="4628">
          <cell r="B4628" t="str">
            <v>Legaspi</v>
          </cell>
          <cell r="C4628" t="str">
            <v>Philippines</v>
          </cell>
        </row>
        <row r="4629">
          <cell r="B4629" t="str">
            <v>Lago Agrio</v>
          </cell>
          <cell r="C4629" t="str">
            <v>Ecuador</v>
          </cell>
        </row>
        <row r="4630">
          <cell r="B4630" t="str">
            <v>Cochrane</v>
          </cell>
          <cell r="C4630" t="str">
            <v>Chile</v>
          </cell>
        </row>
        <row r="4631">
          <cell r="B4631" t="str">
            <v>Malargue</v>
          </cell>
          <cell r="C4631" t="str">
            <v>Argentina</v>
          </cell>
        </row>
        <row r="4632">
          <cell r="B4632" t="str">
            <v>Las Gaviotas</v>
          </cell>
          <cell r="C4632" t="str">
            <v>Colombia</v>
          </cell>
        </row>
        <row r="4633">
          <cell r="B4633" t="str">
            <v>Logan</v>
          </cell>
          <cell r="C4633" t="str">
            <v>United States</v>
          </cell>
        </row>
        <row r="4634">
          <cell r="B4634" t="str">
            <v>Logrono</v>
          </cell>
          <cell r="C4634" t="str">
            <v>Spain</v>
          </cell>
        </row>
        <row r="4635">
          <cell r="B4635" t="str">
            <v>London-Gatwick</v>
          </cell>
          <cell r="C4635" t="str">
            <v>United Kingdom</v>
          </cell>
        </row>
        <row r="4636">
          <cell r="B4636" t="str">
            <v>Lugh Ganane</v>
          </cell>
          <cell r="C4636" t="str">
            <v>Somalia</v>
          </cell>
        </row>
        <row r="4637">
          <cell r="B4637" t="str">
            <v>Lagunillas</v>
          </cell>
          <cell r="C4637" t="str">
            <v>Venezuela</v>
          </cell>
        </row>
        <row r="4638">
          <cell r="B4638" t="str">
            <v>Leguizamo</v>
          </cell>
          <cell r="C4638" t="str">
            <v>Colombia</v>
          </cell>
        </row>
        <row r="4639">
          <cell r="B4639" t="str">
            <v>Lahr</v>
          </cell>
          <cell r="C4639" t="str">
            <v>Germany</v>
          </cell>
        </row>
        <row r="4640">
          <cell r="B4640" t="str">
            <v>Lost Harbor</v>
          </cell>
          <cell r="C4640" t="str">
            <v>United States</v>
          </cell>
        </row>
        <row r="4641">
          <cell r="B4641" t="str">
            <v>Linhai</v>
          </cell>
          <cell r="C4641" t="str">
            <v>China</v>
          </cell>
        </row>
        <row r="4642">
          <cell r="B4642" t="str">
            <v>Lahore</v>
          </cell>
          <cell r="C4642" t="str">
            <v>Pakistan</v>
          </cell>
        </row>
        <row r="4643">
          <cell r="B4643" t="str">
            <v>Lightning Ridge</v>
          </cell>
          <cell r="C4643" t="str">
            <v>Australia</v>
          </cell>
        </row>
        <row r="4644">
          <cell r="B4644" t="str">
            <v>Lereh</v>
          </cell>
          <cell r="C4644" t="str">
            <v>Indonesia</v>
          </cell>
        </row>
        <row r="4645">
          <cell r="B4645" t="str">
            <v>Laohekou</v>
          </cell>
          <cell r="C4645" t="str">
            <v>China</v>
          </cell>
        </row>
        <row r="4646">
          <cell r="B4646" t="str">
            <v>Lishan</v>
          </cell>
          <cell r="C4646" t="str">
            <v>Taiwan</v>
          </cell>
        </row>
        <row r="4647">
          <cell r="B4647" t="str">
            <v>Lehu</v>
          </cell>
          <cell r="C4647" t="str">
            <v>Papua New Guinea</v>
          </cell>
        </row>
        <row r="4648">
          <cell r="B4648" t="str">
            <v>London-Heathrow</v>
          </cell>
          <cell r="C4648" t="str">
            <v>United Kingdom</v>
          </cell>
        </row>
        <row r="4649">
          <cell r="B4649" t="str">
            <v>Las Heras</v>
          </cell>
          <cell r="C4649" t="str">
            <v>Argentina</v>
          </cell>
        </row>
        <row r="4650">
          <cell r="B4650" t="str">
            <v>Lianshulu</v>
          </cell>
          <cell r="C4650" t="str">
            <v>Namibia</v>
          </cell>
        </row>
        <row r="4651">
          <cell r="B4651" t="str">
            <v>Lock Haven</v>
          </cell>
          <cell r="C4651" t="str">
            <v>United States</v>
          </cell>
        </row>
        <row r="4652">
          <cell r="B4652" t="str">
            <v>Lanzhou</v>
          </cell>
          <cell r="C4652" t="str">
            <v>China</v>
          </cell>
        </row>
        <row r="4653">
          <cell r="B4653" t="str">
            <v>Liangping</v>
          </cell>
          <cell r="C4653" t="str">
            <v>China</v>
          </cell>
        </row>
        <row r="4654">
          <cell r="B4654" t="str">
            <v>Limbunya Station</v>
          </cell>
          <cell r="C4654" t="str">
            <v>Australia</v>
          </cell>
        </row>
        <row r="4655">
          <cell r="B4655" t="str">
            <v>Limon</v>
          </cell>
          <cell r="C4655" t="str">
            <v>United States</v>
          </cell>
        </row>
        <row r="4656">
          <cell r="B4656" t="str">
            <v>Leiden</v>
          </cell>
          <cell r="C4656" t="str">
            <v>Netherlands</v>
          </cell>
        </row>
        <row r="4657">
          <cell r="B4657" t="str">
            <v>Libenge</v>
          </cell>
          <cell r="C4657" t="str">
            <v>Democratic Republic of the Congo</v>
          </cell>
        </row>
        <row r="4658">
          <cell r="B4658" t="str">
            <v>Lifou</v>
          </cell>
          <cell r="C4658" t="str">
            <v>New Caledonia</v>
          </cell>
        </row>
        <row r="4659">
          <cell r="B4659" t="str">
            <v>Limoges</v>
          </cell>
          <cell r="C4659" t="str">
            <v>France</v>
          </cell>
        </row>
        <row r="4660">
          <cell r="B4660" t="str">
            <v>Lihue/Kauai</v>
          </cell>
          <cell r="C4660" t="str">
            <v>United States</v>
          </cell>
        </row>
        <row r="4661">
          <cell r="B4661" t="str">
            <v>Mulia</v>
          </cell>
          <cell r="C4661" t="str">
            <v>Indonesia</v>
          </cell>
        </row>
        <row r="4662">
          <cell r="B4662" t="str">
            <v>Long Island</v>
          </cell>
          <cell r="C4662" t="str">
            <v>United States</v>
          </cell>
        </row>
        <row r="4663">
          <cell r="B4663" t="str">
            <v>Likiep</v>
          </cell>
          <cell r="C4663" t="str">
            <v>Marshall Islands</v>
          </cell>
        </row>
        <row r="4664">
          <cell r="B4664" t="str">
            <v>Lille</v>
          </cell>
          <cell r="C4664" t="str">
            <v>France</v>
          </cell>
        </row>
        <row r="4665">
          <cell r="B4665" t="str">
            <v>Lima</v>
          </cell>
          <cell r="C4665" t="str">
            <v>Peru</v>
          </cell>
        </row>
        <row r="4666">
          <cell r="B4666" t="str">
            <v>Milan-Linate</v>
          </cell>
          <cell r="C4666" t="str">
            <v>Italy</v>
          </cell>
        </row>
        <row r="4667">
          <cell r="B4667" t="str">
            <v>Limon</v>
          </cell>
          <cell r="C4667" t="str">
            <v>Costa Rica</v>
          </cell>
        </row>
        <row r="4668">
          <cell r="B4668" t="str">
            <v>Lins</v>
          </cell>
          <cell r="C4668" t="str">
            <v>Brazil</v>
          </cell>
        </row>
        <row r="4669">
          <cell r="B4669" t="str">
            <v>Lisala</v>
          </cell>
          <cell r="C4669" t="str">
            <v>Democratic Republic of the Congo</v>
          </cell>
        </row>
        <row r="4670">
          <cell r="B4670" t="str">
            <v>Liberia</v>
          </cell>
          <cell r="C4670" t="str">
            <v>Costa Rica</v>
          </cell>
        </row>
        <row r="4671">
          <cell r="B4671" t="str">
            <v>Lisbon</v>
          </cell>
          <cell r="C4671" t="str">
            <v>Portugal</v>
          </cell>
        </row>
        <row r="4672">
          <cell r="B4672" t="str">
            <v>Little Rock</v>
          </cell>
          <cell r="C4672" t="str">
            <v>United States</v>
          </cell>
        </row>
        <row r="4673">
          <cell r="B4673" t="str">
            <v>Linosa</v>
          </cell>
          <cell r="C4673" t="str">
            <v>Italy</v>
          </cell>
        </row>
        <row r="4674">
          <cell r="B4674" t="str">
            <v>Livengood</v>
          </cell>
          <cell r="C4674" t="str">
            <v>United States</v>
          </cell>
        </row>
        <row r="4675">
          <cell r="B4675" t="str">
            <v>Loikaw</v>
          </cell>
          <cell r="C4675" t="str">
            <v>Myanmar</v>
          </cell>
        </row>
        <row r="4676">
          <cell r="B4676" t="str">
            <v>Likoma Island</v>
          </cell>
          <cell r="C4676" t="str">
            <v>Malawi</v>
          </cell>
        </row>
        <row r="4677">
          <cell r="B4677" t="str">
            <v>Hinesville</v>
          </cell>
          <cell r="C4677" t="str">
            <v>United States</v>
          </cell>
        </row>
        <row r="4678">
          <cell r="B4678" t="str">
            <v>Limestone</v>
          </cell>
          <cell r="C4678" t="str">
            <v>United States</v>
          </cell>
        </row>
        <row r="4679">
          <cell r="B4679" t="str">
            <v>Lodja</v>
          </cell>
          <cell r="C4679" t="str">
            <v>Democratic Republic of the Congo</v>
          </cell>
        </row>
        <row r="4680">
          <cell r="B4680" t="str">
            <v>Louisville</v>
          </cell>
          <cell r="C4680" t="str">
            <v>United States</v>
          </cell>
        </row>
        <row r="4681">
          <cell r="B4681" t="str">
            <v>Lijiang</v>
          </cell>
          <cell r="C4681" t="str">
            <v>China</v>
          </cell>
        </row>
        <row r="4682">
          <cell r="B4682" t="str">
            <v>Lake Jackson</v>
          </cell>
          <cell r="C4682" t="str">
            <v>United States</v>
          </cell>
        </row>
        <row r="4683">
          <cell r="B4683" t="str">
            <v>Ljubljana</v>
          </cell>
          <cell r="C4683" t="str">
            <v>Slovenia</v>
          </cell>
        </row>
        <row r="4684">
          <cell r="B4684" t="str">
            <v>Larantuka</v>
          </cell>
          <cell r="C4684" t="str">
            <v>Indonesia</v>
          </cell>
        </row>
        <row r="4685">
          <cell r="B4685" t="str">
            <v>Lakeba Island</v>
          </cell>
          <cell r="C4685" t="str">
            <v>Fiji</v>
          </cell>
        </row>
        <row r="4686">
          <cell r="B4686" t="str">
            <v>Lekana</v>
          </cell>
          <cell r="C4686" t="str">
            <v>Congo</v>
          </cell>
        </row>
        <row r="4687">
          <cell r="B4687" t="str">
            <v>Lakeland Downs</v>
          </cell>
          <cell r="C4687" t="str">
            <v>Australia</v>
          </cell>
        </row>
        <row r="4688">
          <cell r="B4688" t="str">
            <v>Seattle</v>
          </cell>
          <cell r="C4688" t="str">
            <v>United States</v>
          </cell>
        </row>
        <row r="4689">
          <cell r="B4689" t="str">
            <v>Lokichogio</v>
          </cell>
          <cell r="C4689" t="str">
            <v>Kenya</v>
          </cell>
        </row>
        <row r="4690">
          <cell r="B4690" t="str">
            <v>Long Akah</v>
          </cell>
          <cell r="C4690" t="str">
            <v>Malaysia</v>
          </cell>
        </row>
        <row r="4691">
          <cell r="B4691" t="str">
            <v>Duluth</v>
          </cell>
          <cell r="C4691" t="str">
            <v>United States</v>
          </cell>
        </row>
        <row r="4692">
          <cell r="B4692" t="str">
            <v>Kulik Lake</v>
          </cell>
          <cell r="C4692" t="str">
            <v>United States</v>
          </cell>
        </row>
        <row r="4693">
          <cell r="B4693" t="str">
            <v>Lakselv</v>
          </cell>
          <cell r="C4693" t="str">
            <v>Norway</v>
          </cell>
        </row>
        <row r="4694">
          <cell r="B4694" t="str">
            <v>Leknes</v>
          </cell>
          <cell r="C4694" t="str">
            <v>Norway</v>
          </cell>
        </row>
        <row r="4695">
          <cell r="B4695" t="str">
            <v>Lucknow</v>
          </cell>
          <cell r="C4695" t="str">
            <v>India</v>
          </cell>
        </row>
        <row r="4696">
          <cell r="B4696" t="str">
            <v>Lake Placid</v>
          </cell>
          <cell r="C4696" t="str">
            <v>United States</v>
          </cell>
        </row>
        <row r="4697">
          <cell r="B4697" t="str">
            <v>Las Khoreh</v>
          </cell>
          <cell r="C4697" t="str">
            <v>Somalia</v>
          </cell>
        </row>
        <row r="4698">
          <cell r="B4698" t="str">
            <v>Lakeside</v>
          </cell>
          <cell r="C4698" t="str">
            <v>United States</v>
          </cell>
        </row>
        <row r="4699">
          <cell r="B4699" t="str">
            <v>Lakota</v>
          </cell>
          <cell r="C4699" t="str">
            <v>Ivory Coast (Cote d'Ivoire)</v>
          </cell>
        </row>
        <row r="4700">
          <cell r="B4700" t="str">
            <v>Lake Turkana</v>
          </cell>
          <cell r="C4700" t="str">
            <v>Kenya</v>
          </cell>
        </row>
        <row r="4701">
          <cell r="B4701" t="str">
            <v>Lakeview</v>
          </cell>
          <cell r="C4701" t="str">
            <v>United States</v>
          </cell>
        </row>
        <row r="4702">
          <cell r="B4702" t="str">
            <v>Lekhawair</v>
          </cell>
          <cell r="C4702" t="str">
            <v>Oman</v>
          </cell>
        </row>
        <row r="4703">
          <cell r="B4703" t="str">
            <v>Lake Manyara</v>
          </cell>
          <cell r="C4703" t="str">
            <v>Tanzania</v>
          </cell>
        </row>
        <row r="4704">
          <cell r="B4704" t="str">
            <v>Brandon</v>
          </cell>
          <cell r="C4704" t="str">
            <v>United Kingdom</v>
          </cell>
        </row>
        <row r="4705">
          <cell r="B4705" t="str">
            <v>Lulea</v>
          </cell>
          <cell r="C4705" t="str">
            <v>Sweden</v>
          </cell>
        </row>
        <row r="4706">
          <cell r="B4706" t="str">
            <v>Libo</v>
          </cell>
          <cell r="C4706" t="str">
            <v>China</v>
          </cell>
        </row>
        <row r="4707">
          <cell r="B4707" t="str">
            <v>Malelane</v>
          </cell>
          <cell r="C4707" t="str">
            <v>South Africa</v>
          </cell>
        </row>
        <row r="4708">
          <cell r="B4708" t="str">
            <v>Yongzhou</v>
          </cell>
          <cell r="C4708" t="str">
            <v>China</v>
          </cell>
        </row>
        <row r="4709">
          <cell r="B4709" t="str">
            <v>Chillagoe</v>
          </cell>
          <cell r="C4709" t="str">
            <v>Australia</v>
          </cell>
        </row>
        <row r="4710">
          <cell r="B4710" t="str">
            <v>Las Limas</v>
          </cell>
          <cell r="C4710" t="str">
            <v>Honduras</v>
          </cell>
        </row>
        <row r="4711">
          <cell r="B4711" t="str">
            <v>Lalibela</v>
          </cell>
          <cell r="C4711" t="str">
            <v>Ethiopia</v>
          </cell>
        </row>
        <row r="4712">
          <cell r="B4712" t="str">
            <v>Lankaran</v>
          </cell>
          <cell r="C4712" t="str">
            <v>Azerbaijan</v>
          </cell>
        </row>
        <row r="4713">
          <cell r="B4713" t="str">
            <v>Lissadell</v>
          </cell>
          <cell r="C4713" t="str">
            <v>Australia</v>
          </cell>
        </row>
        <row r="4714">
          <cell r="B4714" t="str">
            <v>Long Lama</v>
          </cell>
          <cell r="C4714" t="str">
            <v>Malaysia</v>
          </cell>
        </row>
        <row r="4715">
          <cell r="B4715" t="str">
            <v>Kelila</v>
          </cell>
          <cell r="C4715" t="str">
            <v>Indonesia</v>
          </cell>
        </row>
        <row r="4716">
          <cell r="B4716" t="str">
            <v>Palopo</v>
          </cell>
          <cell r="C4716" t="str">
            <v>Indonesia</v>
          </cell>
        </row>
        <row r="4717">
          <cell r="B4717" t="str">
            <v>Linda Downs</v>
          </cell>
          <cell r="C4717" t="str">
            <v>Australia</v>
          </cell>
        </row>
        <row r="4718">
          <cell r="B4718" t="str">
            <v>Las Lomitas</v>
          </cell>
          <cell r="C4718" t="str">
            <v>Argentina</v>
          </cell>
        </row>
        <row r="4719">
          <cell r="B4719" t="str">
            <v>Lobito</v>
          </cell>
          <cell r="C4719" t="str">
            <v>Angola</v>
          </cell>
        </row>
        <row r="4720">
          <cell r="B4720" t="str">
            <v>Alluitsup Paa</v>
          </cell>
          <cell r="C4720" t="str">
            <v>Greenland</v>
          </cell>
        </row>
        <row r="4721">
          <cell r="B4721" t="str">
            <v>Lvliang</v>
          </cell>
          <cell r="C4721" t="str">
            <v>China</v>
          </cell>
        </row>
        <row r="4722">
          <cell r="B4722" t="str">
            <v>Lilongwe</v>
          </cell>
          <cell r="C4722" t="str">
            <v>Malawi</v>
          </cell>
        </row>
        <row r="4723">
          <cell r="B4723" t="str">
            <v>Lyndonville</v>
          </cell>
          <cell r="C4723" t="str">
            <v>United States</v>
          </cell>
        </row>
        <row r="4724">
          <cell r="B4724" t="str">
            <v>Mount Holly</v>
          </cell>
          <cell r="C4724" t="str">
            <v>United States</v>
          </cell>
        </row>
        <row r="4725">
          <cell r="B4725" t="str">
            <v>Allen</v>
          </cell>
          <cell r="C4725" t="str">
            <v>Argentina</v>
          </cell>
        </row>
        <row r="4726">
          <cell r="B4726" t="str">
            <v>Lake Minchumina</v>
          </cell>
          <cell r="C4726" t="str">
            <v>United States</v>
          </cell>
        </row>
        <row r="4727">
          <cell r="B4727" t="str">
            <v>Salima</v>
          </cell>
          <cell r="C4727" t="str">
            <v>Malawi</v>
          </cell>
        </row>
        <row r="4728">
          <cell r="B4728" t="str">
            <v>La Macarena</v>
          </cell>
          <cell r="C4728" t="str">
            <v>Colombia</v>
          </cell>
        </row>
        <row r="4729">
          <cell r="B4729" t="str">
            <v>Los Menucos</v>
          </cell>
          <cell r="C4729" t="str">
            <v>Argentina</v>
          </cell>
        </row>
        <row r="4730">
          <cell r="B4730" t="str">
            <v>Le Mans</v>
          </cell>
          <cell r="C4730" t="str">
            <v>France</v>
          </cell>
        </row>
        <row r="4731">
          <cell r="B4731" t="str">
            <v>Lamassa</v>
          </cell>
          <cell r="C4731" t="str">
            <v>Papua New Guinea</v>
          </cell>
        </row>
        <row r="4732">
          <cell r="B4732" t="str">
            <v>Limon</v>
          </cell>
          <cell r="C4732" t="str">
            <v>Honduras</v>
          </cell>
        </row>
        <row r="4733">
          <cell r="B4733" t="str">
            <v>Lumi</v>
          </cell>
          <cell r="C4733" t="str">
            <v>Papua New Guinea</v>
          </cell>
        </row>
        <row r="4734">
          <cell r="B4734" t="str">
            <v>Tokyo</v>
          </cell>
          <cell r="C4734" t="str">
            <v>Japan</v>
          </cell>
        </row>
        <row r="4735">
          <cell r="B4735" t="str">
            <v>Limerick</v>
          </cell>
          <cell r="C4735" t="str">
            <v>Ireland</v>
          </cell>
        </row>
        <row r="4736">
          <cell r="B4736" t="str">
            <v>Lae</v>
          </cell>
          <cell r="C4736" t="str">
            <v>Marshall Islands</v>
          </cell>
        </row>
        <row r="4737">
          <cell r="B4737" t="str">
            <v>Los Mochis</v>
          </cell>
          <cell r="C4737" t="str">
            <v>Mexico</v>
          </cell>
        </row>
        <row r="4738">
          <cell r="B4738" t="str">
            <v>Limbang, Sarawak</v>
          </cell>
          <cell r="C4738" t="str">
            <v>Malaysia</v>
          </cell>
        </row>
        <row r="4739">
          <cell r="B4739" t="str">
            <v>Lossiemouth</v>
          </cell>
          <cell r="C4739" t="str">
            <v>United Kingdom</v>
          </cell>
        </row>
        <row r="4740">
          <cell r="B4740" t="str">
            <v>Lampedusa</v>
          </cell>
          <cell r="C4740" t="str">
            <v>Italy</v>
          </cell>
        </row>
        <row r="4741">
          <cell r="B4741" t="str">
            <v>Marsa el Brega</v>
          </cell>
          <cell r="C4741" t="str">
            <v>Libya</v>
          </cell>
        </row>
        <row r="4742">
          <cell r="B4742" t="str">
            <v>Lime Acres</v>
          </cell>
          <cell r="C4742" t="str">
            <v>South Africa</v>
          </cell>
        </row>
        <row r="4743">
          <cell r="B4743" t="str">
            <v>Louisville</v>
          </cell>
          <cell r="C4743" t="str">
            <v>United States</v>
          </cell>
        </row>
        <row r="4744">
          <cell r="B4744" t="str">
            <v>Klamath Falls</v>
          </cell>
          <cell r="C4744" t="str">
            <v>United States</v>
          </cell>
        </row>
        <row r="4745">
          <cell r="B4745" t="str">
            <v>El Trapiche</v>
          </cell>
          <cell r="C4745" t="str">
            <v>Colombia</v>
          </cell>
        </row>
        <row r="4746">
          <cell r="B4746" t="str">
            <v>Lake Murray</v>
          </cell>
          <cell r="C4746" t="str">
            <v>Papua New Guinea</v>
          </cell>
        </row>
        <row r="4747">
          <cell r="B4747" t="str">
            <v>Palma</v>
          </cell>
          <cell r="C4747" t="str">
            <v>Mozambique</v>
          </cell>
        </row>
        <row r="4748">
          <cell r="B4748" t="str">
            <v>West Palm Beach</v>
          </cell>
          <cell r="C4748" t="str">
            <v>United States</v>
          </cell>
        </row>
        <row r="4749">
          <cell r="B4749" t="str">
            <v>Lamen Bay</v>
          </cell>
          <cell r="C4749" t="str">
            <v>Vanuatu</v>
          </cell>
        </row>
        <row r="4750">
          <cell r="B4750" t="str">
            <v>Lengbati</v>
          </cell>
          <cell r="C4750" t="str">
            <v>Papua New Guinea</v>
          </cell>
        </row>
        <row r="4751">
          <cell r="B4751" t="str">
            <v>Lander</v>
          </cell>
          <cell r="C4751" t="str">
            <v>United States</v>
          </cell>
        </row>
        <row r="4752">
          <cell r="B4752" t="str">
            <v>Lonorore</v>
          </cell>
          <cell r="C4752" t="str">
            <v>Vanuatu</v>
          </cell>
        </row>
        <row r="4753">
          <cell r="B4753" t="str">
            <v>Munbil</v>
          </cell>
          <cell r="C4753" t="str">
            <v>Papua New Guinea</v>
          </cell>
        </row>
        <row r="4754">
          <cell r="B4754" t="str">
            <v>Lese</v>
          </cell>
          <cell r="C4754" t="str">
            <v>Papua New Guinea</v>
          </cell>
        </row>
        <row r="4755">
          <cell r="B4755" t="str">
            <v>Lake Nash</v>
          </cell>
          <cell r="C4755" t="str">
            <v>Australia</v>
          </cell>
        </row>
        <row r="4756">
          <cell r="B4756" t="str">
            <v>Lonely</v>
          </cell>
          <cell r="C4756" t="str">
            <v>United States</v>
          </cell>
        </row>
        <row r="4757">
          <cell r="B4757" t="str">
            <v>Lincang</v>
          </cell>
          <cell r="C4757" t="str">
            <v>China</v>
          </cell>
        </row>
        <row r="4758">
          <cell r="B4758" t="str">
            <v>Lincoln</v>
          </cell>
          <cell r="C4758" t="str">
            <v>United States</v>
          </cell>
        </row>
        <row r="4759">
          <cell r="B4759" t="str">
            <v>Langimar</v>
          </cell>
          <cell r="C4759" t="str">
            <v>Papua New Guinea</v>
          </cell>
        </row>
        <row r="4760">
          <cell r="B4760" t="str">
            <v>Willoughby</v>
          </cell>
          <cell r="C4760" t="str">
            <v>United States</v>
          </cell>
        </row>
        <row r="4761">
          <cell r="B4761" t="str">
            <v>Leonora</v>
          </cell>
          <cell r="C4761" t="str">
            <v>Australia</v>
          </cell>
        </row>
        <row r="4762">
          <cell r="B4762" t="str">
            <v>Wise</v>
          </cell>
          <cell r="C4762" t="str">
            <v>United States</v>
          </cell>
        </row>
        <row r="4763">
          <cell r="B4763" t="str">
            <v>Loani</v>
          </cell>
          <cell r="C4763" t="str">
            <v>Papua New Guinea</v>
          </cell>
        </row>
        <row r="4764">
          <cell r="B4764" t="str">
            <v>Lone Rock</v>
          </cell>
          <cell r="C4764" t="str">
            <v>United States</v>
          </cell>
        </row>
        <row r="4765">
          <cell r="B4765" t="str">
            <v>Lancaster</v>
          </cell>
          <cell r="C4765" t="str">
            <v>United States</v>
          </cell>
        </row>
        <row r="4766">
          <cell r="B4766" t="str">
            <v>Lihir Island</v>
          </cell>
          <cell r="C4766" t="str">
            <v>Papua New Guinea</v>
          </cell>
        </row>
        <row r="4767">
          <cell r="B4767" t="str">
            <v>Smolensk</v>
          </cell>
          <cell r="C4767" t="str">
            <v>Russian Federation</v>
          </cell>
        </row>
        <row r="4768">
          <cell r="B4768" t="str">
            <v>Lanai/Lanai</v>
          </cell>
          <cell r="C4768" t="str">
            <v>United States</v>
          </cell>
        </row>
        <row r="4769">
          <cell r="B4769" t="str">
            <v>Linz</v>
          </cell>
          <cell r="C4769" t="str">
            <v>Austria</v>
          </cell>
        </row>
        <row r="4770">
          <cell r="B4770" t="str">
            <v>Lorraine</v>
          </cell>
          <cell r="C4770" t="str">
            <v>Australia</v>
          </cell>
        </row>
        <row r="4771">
          <cell r="B4771" t="str">
            <v>Los Andes</v>
          </cell>
          <cell r="C4771" t="str">
            <v>Chile</v>
          </cell>
        </row>
        <row r="4772">
          <cell r="B4772" t="str">
            <v>Lock</v>
          </cell>
          <cell r="C4772" t="str">
            <v>Australia</v>
          </cell>
        </row>
        <row r="4773">
          <cell r="B4773" t="str">
            <v>Longana</v>
          </cell>
          <cell r="C4773" t="str">
            <v>Vanuatu</v>
          </cell>
        </row>
        <row r="4774">
          <cell r="B4774" t="str">
            <v>Loei</v>
          </cell>
          <cell r="C4774" t="str">
            <v>Thailand</v>
          </cell>
        </row>
        <row r="4775">
          <cell r="B4775" t="str">
            <v>Loen Island</v>
          </cell>
          <cell r="C4775" t="str">
            <v>Marshall Islands</v>
          </cell>
        </row>
        <row r="4776">
          <cell r="B4776" t="str">
            <v>Longview</v>
          </cell>
          <cell r="C4776" t="str">
            <v>United States</v>
          </cell>
        </row>
        <row r="4777">
          <cell r="B4777" t="str">
            <v>Loja</v>
          </cell>
          <cell r="C4777" t="str">
            <v>Ecuador</v>
          </cell>
        </row>
        <row r="4778">
          <cell r="B4778" t="str">
            <v>Lontras</v>
          </cell>
          <cell r="C4778" t="str">
            <v>Brazil</v>
          </cell>
        </row>
        <row r="4779">
          <cell r="B4779" t="str">
            <v>Lodwar</v>
          </cell>
          <cell r="C4779" t="str">
            <v>Kenya</v>
          </cell>
        </row>
        <row r="4780">
          <cell r="B4780" t="str">
            <v>Lovelock</v>
          </cell>
          <cell r="C4780" t="str">
            <v>United States</v>
          </cell>
        </row>
        <row r="4781">
          <cell r="B4781" t="str">
            <v>Lagos De Moreno</v>
          </cell>
          <cell r="C4781" t="str">
            <v>Mexico</v>
          </cell>
        </row>
        <row r="4782">
          <cell r="B4782" t="str">
            <v>London-Metro</v>
          </cell>
          <cell r="C4782" t="str">
            <v>United Kingdom</v>
          </cell>
        </row>
        <row r="4783">
          <cell r="B4783" t="str">
            <v>Laghouat</v>
          </cell>
          <cell r="C4783" t="str">
            <v>Algeria</v>
          </cell>
        </row>
        <row r="4784">
          <cell r="B4784" t="str">
            <v>Praya</v>
          </cell>
          <cell r="C4784" t="str">
            <v>Indonesia</v>
          </cell>
        </row>
        <row r="4785">
          <cell r="B4785" t="str">
            <v>Lobatse</v>
          </cell>
          <cell r="C4785" t="str">
            <v>Botswana</v>
          </cell>
        </row>
        <row r="4786">
          <cell r="B4786" t="str">
            <v>Ozark/Lowe Army Heli</v>
          </cell>
          <cell r="C4786" t="str">
            <v>United States</v>
          </cell>
        </row>
        <row r="4787">
          <cell r="B4787" t="str">
            <v>Lagos</v>
          </cell>
          <cell r="C4787" t="str">
            <v>Nigeria</v>
          </cell>
        </row>
        <row r="4788">
          <cell r="B4788" t="str">
            <v>Lockport</v>
          </cell>
          <cell r="C4788" t="str">
            <v>United States</v>
          </cell>
        </row>
        <row r="4789">
          <cell r="B4789" t="str">
            <v>Louisville</v>
          </cell>
          <cell r="C4789" t="str">
            <v>United States</v>
          </cell>
        </row>
        <row r="4790">
          <cell r="B4790" t="str">
            <v>Monclova</v>
          </cell>
          <cell r="C4790" t="str">
            <v>Mexico</v>
          </cell>
        </row>
        <row r="4791">
          <cell r="B4791" t="str">
            <v>Louisa</v>
          </cell>
          <cell r="C4791" t="str">
            <v>United States</v>
          </cell>
        </row>
        <row r="4792">
          <cell r="B4792" t="str">
            <v>Los Tablones</v>
          </cell>
          <cell r="C4792" t="str">
            <v>Guatemala</v>
          </cell>
        </row>
        <row r="4793">
          <cell r="B4793" t="str">
            <v>Loyengalani</v>
          </cell>
          <cell r="C4793" t="str">
            <v>Kenya</v>
          </cell>
        </row>
        <row r="4794">
          <cell r="B4794" t="str">
            <v>London</v>
          </cell>
          <cell r="C4794" t="str">
            <v>United States</v>
          </cell>
        </row>
        <row r="4795">
          <cell r="B4795" t="str">
            <v>Gran Canaria</v>
          </cell>
          <cell r="C4795" t="str">
            <v>Spain, Canary Islands</v>
          </cell>
        </row>
        <row r="4796">
          <cell r="B4796" t="str">
            <v>La Paz</v>
          </cell>
          <cell r="C4796" t="str">
            <v>Bolivia</v>
          </cell>
        </row>
        <row r="4797">
          <cell r="B4797" t="str">
            <v>Lompoc</v>
          </cell>
          <cell r="C4797" t="str">
            <v>United States</v>
          </cell>
        </row>
        <row r="4798">
          <cell r="B4798" t="str">
            <v>La Pedrera</v>
          </cell>
          <cell r="C4798" t="str">
            <v>Colombia</v>
          </cell>
        </row>
        <row r="4799">
          <cell r="B4799" t="str">
            <v>La Primavera</v>
          </cell>
          <cell r="C4799" t="str">
            <v>Colombia</v>
          </cell>
        </row>
        <row r="4800">
          <cell r="B4800" t="str">
            <v>Liupanshui</v>
          </cell>
          <cell r="C4800" t="str">
            <v>China</v>
          </cell>
        </row>
        <row r="4801">
          <cell r="B4801" t="str">
            <v>La Plata</v>
          </cell>
          <cell r="C4801" t="str">
            <v>Argentina</v>
          </cell>
        </row>
        <row r="4802">
          <cell r="B4802" t="str">
            <v>Lochgilphead</v>
          </cell>
          <cell r="C4802" t="str">
            <v>United Kingdom</v>
          </cell>
        </row>
        <row r="4803">
          <cell r="B4803" t="str">
            <v>Linkoping</v>
          </cell>
          <cell r="C4803" t="str">
            <v>Sweden</v>
          </cell>
        </row>
        <row r="4804">
          <cell r="B4804" t="str">
            <v>Pijiguaos</v>
          </cell>
          <cell r="C4804" t="str">
            <v>Venezuela</v>
          </cell>
        </row>
        <row r="4805">
          <cell r="B4805" t="str">
            <v>Lipetsk</v>
          </cell>
          <cell r="C4805" t="str">
            <v>Russian Federation</v>
          </cell>
        </row>
        <row r="4806">
          <cell r="B4806" t="str">
            <v>Liverpool</v>
          </cell>
          <cell r="C4806" t="str">
            <v>United Kingdom</v>
          </cell>
        </row>
        <row r="4807">
          <cell r="B4807" t="str">
            <v>Lamap</v>
          </cell>
          <cell r="C4807" t="str">
            <v>Vanuatu</v>
          </cell>
        </row>
        <row r="4808">
          <cell r="B4808" t="str">
            <v>Leron Plains</v>
          </cell>
          <cell r="C4808" t="str">
            <v>Papua New Guinea</v>
          </cell>
        </row>
        <row r="4809">
          <cell r="B4809" t="str">
            <v>La Porte</v>
          </cell>
          <cell r="C4809" t="str">
            <v>United States</v>
          </cell>
        </row>
        <row r="4810">
          <cell r="B4810" t="str">
            <v>Lappeenranta</v>
          </cell>
          <cell r="C4810" t="str">
            <v>Finland</v>
          </cell>
        </row>
        <row r="4811">
          <cell r="B4811" t="str">
            <v>Luang Prabang</v>
          </cell>
          <cell r="C4811" t="str">
            <v>Laos</v>
          </cell>
        </row>
        <row r="4812">
          <cell r="B4812" t="str">
            <v>Lopez Island</v>
          </cell>
          <cell r="C4812" t="str">
            <v>United States</v>
          </cell>
        </row>
        <row r="4813">
          <cell r="B4813" t="str">
            <v>Lampang</v>
          </cell>
          <cell r="C4813" t="str">
            <v>Thailand</v>
          </cell>
        </row>
        <row r="4814">
          <cell r="B4814" t="str">
            <v>Longapung</v>
          </cell>
          <cell r="C4814" t="str">
            <v>Indonesia</v>
          </cell>
        </row>
        <row r="4815">
          <cell r="B4815" t="str">
            <v>Little Port Walter</v>
          </cell>
          <cell r="C4815" t="str">
            <v>United States</v>
          </cell>
        </row>
        <row r="4816">
          <cell r="B4816" t="str">
            <v>Liepaya</v>
          </cell>
          <cell r="C4816" t="str">
            <v>Latvia</v>
          </cell>
        </row>
        <row r="4817">
          <cell r="B4817" t="str">
            <v>Le Puy</v>
          </cell>
          <cell r="C4817" t="str">
            <v>France</v>
          </cell>
        </row>
        <row r="4818">
          <cell r="B4818" t="str">
            <v>Pickens</v>
          </cell>
          <cell r="C4818" t="str">
            <v>United States</v>
          </cell>
        </row>
        <row r="4819">
          <cell r="B4819" t="str">
            <v>Puerto Leguizamo</v>
          </cell>
          <cell r="C4819" t="str">
            <v>Colombia</v>
          </cell>
        </row>
        <row r="4820">
          <cell r="B4820" t="str">
            <v>Qalah-ye Now Airport</v>
          </cell>
          <cell r="C4820" t="str">
            <v>Afghanistan</v>
          </cell>
        </row>
        <row r="4821">
          <cell r="B4821" t="str">
            <v>Chenzhou</v>
          </cell>
          <cell r="C4821" t="str">
            <v>China</v>
          </cell>
        </row>
        <row r="4822">
          <cell r="B4822" t="str">
            <v>Liaoyang</v>
          </cell>
          <cell r="C4822" t="str">
            <v>China</v>
          </cell>
        </row>
        <row r="4823">
          <cell r="B4823" t="str">
            <v>Lingshui</v>
          </cell>
          <cell r="C4823" t="str">
            <v>China</v>
          </cell>
        </row>
        <row r="4824">
          <cell r="B4824" t="str">
            <v>Larisa</v>
          </cell>
          <cell r="C4824" t="str">
            <v>Greece</v>
          </cell>
        </row>
        <row r="4825">
          <cell r="B4825" t="str">
            <v>Leribe</v>
          </cell>
          <cell r="C4825" t="str">
            <v>Lesotho</v>
          </cell>
        </row>
        <row r="4826">
          <cell r="B4826" t="str">
            <v>Laarbruch</v>
          </cell>
          <cell r="C4826" t="str">
            <v>Germany</v>
          </cell>
        </row>
        <row r="4827">
          <cell r="B4827" t="str">
            <v>Laredo</v>
          </cell>
          <cell r="C4827" t="str">
            <v>United States</v>
          </cell>
        </row>
        <row r="4828">
          <cell r="B4828" t="str">
            <v>Longreach</v>
          </cell>
          <cell r="C4828" t="str">
            <v>Australia</v>
          </cell>
        </row>
        <row r="4829">
          <cell r="B4829" t="str">
            <v>Jacksonville</v>
          </cell>
          <cell r="C4829" t="str">
            <v>United States</v>
          </cell>
        </row>
        <row r="4830">
          <cell r="B4830" t="str">
            <v>Lora Lai</v>
          </cell>
          <cell r="C4830" t="str">
            <v>Pakistan</v>
          </cell>
        </row>
        <row r="4831">
          <cell r="B4831" t="str">
            <v>La Rochelle</v>
          </cell>
          <cell r="C4831" t="str">
            <v>France</v>
          </cell>
        </row>
        <row r="4832">
          <cell r="B4832" t="str">
            <v>Lorica</v>
          </cell>
          <cell r="C4832" t="str">
            <v>Colombia</v>
          </cell>
        </row>
        <row r="4833">
          <cell r="B4833" t="str">
            <v>Lemars</v>
          </cell>
          <cell r="C4833" t="str">
            <v>United States</v>
          </cell>
        </row>
        <row r="4834">
          <cell r="B4834" t="str">
            <v>Lincoln Rock</v>
          </cell>
          <cell r="C4834" t="str">
            <v>United States</v>
          </cell>
        </row>
        <row r="4835">
          <cell r="B4835" t="str">
            <v>Lama-Kara/Niamtougou</v>
          </cell>
          <cell r="C4835" t="str">
            <v>Togo</v>
          </cell>
        </row>
        <row r="4836">
          <cell r="B4836" t="str">
            <v>La Romana</v>
          </cell>
          <cell r="C4836" t="str">
            <v>Dominican Republic</v>
          </cell>
        </row>
        <row r="4837">
          <cell r="B4837" t="str">
            <v>Moses Lake</v>
          </cell>
          <cell r="C4837" t="str">
            <v>United States</v>
          </cell>
        </row>
        <row r="4838">
          <cell r="B4838" t="str">
            <v>Lathrop</v>
          </cell>
          <cell r="C4838" t="str">
            <v>United States</v>
          </cell>
        </row>
        <row r="4839">
          <cell r="B4839" t="str">
            <v>Laurie River</v>
          </cell>
          <cell r="C4839" t="str">
            <v>Canada</v>
          </cell>
        </row>
        <row r="4840">
          <cell r="B4840" t="str">
            <v>Lar</v>
          </cell>
          <cell r="C4840" t="str">
            <v>Iran</v>
          </cell>
        </row>
        <row r="4841">
          <cell r="B4841" t="str">
            <v>Leros</v>
          </cell>
          <cell r="C4841" t="str">
            <v>Greece</v>
          </cell>
        </row>
        <row r="4842">
          <cell r="B4842" t="str">
            <v>Lorient</v>
          </cell>
          <cell r="C4842" t="str">
            <v>France</v>
          </cell>
        </row>
        <row r="4843">
          <cell r="B4843" t="str">
            <v>Las Cruces</v>
          </cell>
          <cell r="C4843" t="str">
            <v>United States</v>
          </cell>
        </row>
        <row r="4844">
          <cell r="B4844" t="str">
            <v>Los Roques</v>
          </cell>
          <cell r="C4844" t="str">
            <v>Venezuela</v>
          </cell>
        </row>
        <row r="4845">
          <cell r="B4845" t="str">
            <v>Kiriwina Island</v>
          </cell>
          <cell r="C4845" t="str">
            <v>Papua New Guinea</v>
          </cell>
        </row>
        <row r="4846">
          <cell r="B4846" t="str">
            <v>Lordsburg</v>
          </cell>
          <cell r="C4846" t="str">
            <v>United States</v>
          </cell>
        </row>
        <row r="4847">
          <cell r="B4847" t="str">
            <v>La Serena</v>
          </cell>
          <cell r="C4847" t="str">
            <v>Chile</v>
          </cell>
        </row>
        <row r="4848">
          <cell r="B4848" t="str">
            <v>Lexington</v>
          </cell>
          <cell r="C4848" t="str">
            <v>United States</v>
          </cell>
        </row>
        <row r="4849">
          <cell r="B4849" t="str">
            <v>La Crosse</v>
          </cell>
          <cell r="C4849" t="str">
            <v>United States</v>
          </cell>
        </row>
        <row r="4850">
          <cell r="B4850" t="str">
            <v>Fort Benning</v>
          </cell>
          <cell r="C4850" t="str">
            <v>United States</v>
          </cell>
        </row>
        <row r="4851">
          <cell r="B4851" t="str">
            <v>Lashio</v>
          </cell>
          <cell r="C4851" t="str">
            <v>Myanmar</v>
          </cell>
        </row>
        <row r="4852">
          <cell r="B4852" t="str">
            <v>Shetland Islands-Sum</v>
          </cell>
          <cell r="C4852" t="str">
            <v>United Kingdom</v>
          </cell>
        </row>
        <row r="4853">
          <cell r="B4853" t="str">
            <v>Long Island</v>
          </cell>
          <cell r="C4853" t="str">
            <v>Papua New Guinea</v>
          </cell>
        </row>
        <row r="4854">
          <cell r="B4854" t="str">
            <v>Lusk</v>
          </cell>
          <cell r="C4854" t="str">
            <v>United States</v>
          </cell>
        </row>
        <row r="4855">
          <cell r="B4855" t="str">
            <v>Los Chiles</v>
          </cell>
          <cell r="C4855" t="str">
            <v>Costa Rica</v>
          </cell>
        </row>
        <row r="4856">
          <cell r="B4856" t="str">
            <v>Long Semado</v>
          </cell>
          <cell r="C4856" t="str">
            <v>Malaysia</v>
          </cell>
        </row>
        <row r="4857">
          <cell r="B4857" t="str">
            <v>Los Banos</v>
          </cell>
          <cell r="C4857" t="str">
            <v>United States</v>
          </cell>
        </row>
        <row r="4858">
          <cell r="B4858" t="str">
            <v>Les Sables</v>
          </cell>
          <cell r="C4858" t="str">
            <v>France</v>
          </cell>
        </row>
        <row r="4859">
          <cell r="B4859" t="str">
            <v>Las Piedras</v>
          </cell>
          <cell r="C4859" t="str">
            <v>Venezuela</v>
          </cell>
        </row>
        <row r="4860">
          <cell r="B4860" t="str">
            <v>Los Angeles</v>
          </cell>
          <cell r="C4860" t="str">
            <v>Chile</v>
          </cell>
        </row>
        <row r="4861">
          <cell r="B4861" t="str">
            <v>Lost River</v>
          </cell>
          <cell r="C4861" t="str">
            <v>United States</v>
          </cell>
        </row>
        <row r="4862">
          <cell r="B4862" t="str">
            <v>Terre De Haut</v>
          </cell>
          <cell r="C4862" t="str">
            <v>Guadeloupe</v>
          </cell>
        </row>
        <row r="4863">
          <cell r="B4863" t="str">
            <v>Launceston</v>
          </cell>
          <cell r="C4863" t="str">
            <v>Australia</v>
          </cell>
        </row>
        <row r="4864">
          <cell r="B4864" t="str">
            <v>Long Sukang</v>
          </cell>
          <cell r="C4864" t="str">
            <v>Malaysia</v>
          </cell>
        </row>
        <row r="4865">
          <cell r="B4865" t="str">
            <v>Las Vegas</v>
          </cell>
          <cell r="C4865" t="str">
            <v>United States</v>
          </cell>
        </row>
        <row r="4866">
          <cell r="B4866" t="str">
            <v>Lhok Seumawe</v>
          </cell>
          <cell r="C4866" t="str">
            <v>Indonesia</v>
          </cell>
        </row>
        <row r="4867">
          <cell r="B4867" t="str">
            <v>Lhok Sukon</v>
          </cell>
          <cell r="C4867" t="str">
            <v>Indonesia</v>
          </cell>
        </row>
        <row r="4868">
          <cell r="B4868" t="str">
            <v>Lismore</v>
          </cell>
          <cell r="C4868" t="str">
            <v>Australia</v>
          </cell>
        </row>
        <row r="4869">
          <cell r="B4869" t="str">
            <v>Mali Losinj</v>
          </cell>
          <cell r="C4869" t="str">
            <v>Croatia</v>
          </cell>
        </row>
        <row r="4870">
          <cell r="B4870" t="str">
            <v>Tzaneen</v>
          </cell>
          <cell r="C4870" t="str">
            <v>South Africa</v>
          </cell>
        </row>
        <row r="4871">
          <cell r="B4871" t="str">
            <v>Latrobe</v>
          </cell>
          <cell r="C4871" t="str">
            <v>Australia</v>
          </cell>
        </row>
        <row r="4872">
          <cell r="B4872" t="str">
            <v>Lai</v>
          </cell>
          <cell r="C4872" t="str">
            <v>Chad</v>
          </cell>
        </row>
        <row r="4873">
          <cell r="B4873" t="str">
            <v>Ghadames</v>
          </cell>
          <cell r="C4873" t="str">
            <v>Libya</v>
          </cell>
        </row>
        <row r="4874">
          <cell r="B4874" t="str">
            <v>Leitre</v>
          </cell>
          <cell r="C4874" t="str">
            <v>Papua New Guinea</v>
          </cell>
        </row>
        <row r="4875">
          <cell r="B4875" t="str">
            <v>Langtang</v>
          </cell>
          <cell r="C4875" t="str">
            <v>Nepal</v>
          </cell>
        </row>
        <row r="4876">
          <cell r="B4876" t="str">
            <v>Lathrop Wells</v>
          </cell>
          <cell r="C4876" t="str">
            <v>United States</v>
          </cell>
        </row>
        <row r="4877">
          <cell r="B4877" t="str">
            <v>Altai</v>
          </cell>
          <cell r="C4877" t="str">
            <v>Mongolia</v>
          </cell>
        </row>
        <row r="4878">
          <cell r="B4878" t="str">
            <v>Latakia</v>
          </cell>
          <cell r="C4878" t="str">
            <v>Syria</v>
          </cell>
        </row>
        <row r="4879">
          <cell r="B4879" t="str">
            <v>Lastoursville</v>
          </cell>
          <cell r="C4879" t="str">
            <v>Gabon</v>
          </cell>
        </row>
        <row r="4880">
          <cell r="B4880" t="str">
            <v>Lethem</v>
          </cell>
          <cell r="C4880" t="str">
            <v>Guyana</v>
          </cell>
        </row>
        <row r="4881">
          <cell r="B4881" t="str">
            <v>London-Luton</v>
          </cell>
          <cell r="C4881" t="str">
            <v>United Kingdom</v>
          </cell>
        </row>
        <row r="4882">
          <cell r="B4882" t="str">
            <v>Loreto</v>
          </cell>
          <cell r="C4882" t="str">
            <v>Mexico</v>
          </cell>
        </row>
        <row r="4883">
          <cell r="B4883" t="str">
            <v>Lyndhurst Station</v>
          </cell>
          <cell r="C4883" t="str">
            <v>Australia</v>
          </cell>
        </row>
        <row r="4884">
          <cell r="B4884" t="str">
            <v>Le Touquet</v>
          </cell>
          <cell r="C4884" t="str">
            <v>France</v>
          </cell>
        </row>
        <row r="4885">
          <cell r="B4885" t="str">
            <v>Letterkenny</v>
          </cell>
          <cell r="C4885" t="str">
            <v>Ireland</v>
          </cell>
        </row>
        <row r="4886">
          <cell r="B4886" t="str">
            <v>Altus</v>
          </cell>
          <cell r="C4886" t="str">
            <v>United States</v>
          </cell>
        </row>
        <row r="4887">
          <cell r="B4887" t="str">
            <v>St. Tropez</v>
          </cell>
          <cell r="C4887" t="str">
            <v>France</v>
          </cell>
        </row>
        <row r="4888">
          <cell r="B4888" t="str">
            <v>Latur</v>
          </cell>
          <cell r="C4888" t="str">
            <v>India</v>
          </cell>
        </row>
        <row r="4889">
          <cell r="B4889" t="str">
            <v>Lotus Vale Station</v>
          </cell>
          <cell r="C4889" t="str">
            <v>Australia</v>
          </cell>
        </row>
        <row r="4890">
          <cell r="B4890" t="str">
            <v>Leonardtown</v>
          </cell>
          <cell r="C4890" t="str">
            <v>United States</v>
          </cell>
        </row>
        <row r="4891">
          <cell r="B4891" t="str">
            <v>Latacunga</v>
          </cell>
          <cell r="C4891" t="str">
            <v>Ecuador</v>
          </cell>
        </row>
        <row r="4892">
          <cell r="B4892" t="str">
            <v>Lamezia Terme</v>
          </cell>
          <cell r="C4892" t="str">
            <v>Italy</v>
          </cell>
        </row>
        <row r="4893">
          <cell r="B4893" t="str">
            <v>Lukla</v>
          </cell>
          <cell r="C4893" t="str">
            <v>Nepal</v>
          </cell>
        </row>
        <row r="4894">
          <cell r="B4894" t="str">
            <v>Lumidpau</v>
          </cell>
          <cell r="C4894" t="str">
            <v>Guyana</v>
          </cell>
        </row>
        <row r="4895">
          <cell r="B4895" t="str">
            <v>Laucala Island</v>
          </cell>
          <cell r="C4895" t="str">
            <v>Fiji</v>
          </cell>
        </row>
        <row r="4896">
          <cell r="B4896" t="str">
            <v>Luderitz</v>
          </cell>
          <cell r="C4896" t="str">
            <v>Namibia</v>
          </cell>
        </row>
        <row r="4897">
          <cell r="B4897" t="str">
            <v>Lucenec</v>
          </cell>
          <cell r="C4897" t="str">
            <v>Slovakia</v>
          </cell>
        </row>
        <row r="4898">
          <cell r="B4898" t="str">
            <v>Phoenix</v>
          </cell>
          <cell r="C4898" t="str">
            <v>United States</v>
          </cell>
        </row>
        <row r="4899">
          <cell r="B4899" t="str">
            <v>Lugano</v>
          </cell>
          <cell r="C4899" t="str">
            <v>Switzerland</v>
          </cell>
        </row>
        <row r="4900">
          <cell r="B4900" t="str">
            <v>Ludhiana</v>
          </cell>
          <cell r="C4900" t="str">
            <v>India</v>
          </cell>
        </row>
        <row r="4901">
          <cell r="B4901" t="str">
            <v>La Union</v>
          </cell>
          <cell r="C4901" t="str">
            <v>Honduras</v>
          </cell>
        </row>
        <row r="4902">
          <cell r="B4902" t="str">
            <v>Lusikisiki</v>
          </cell>
          <cell r="C4902" t="str">
            <v>South Africa</v>
          </cell>
        </row>
        <row r="4903">
          <cell r="B4903" t="str">
            <v>Cincinnati</v>
          </cell>
          <cell r="C4903" t="str">
            <v>United States</v>
          </cell>
        </row>
        <row r="4904">
          <cell r="B4904" t="str">
            <v>Laurel</v>
          </cell>
          <cell r="C4904" t="str">
            <v>United States</v>
          </cell>
        </row>
        <row r="4905">
          <cell r="B4905" t="str">
            <v>Mangshi</v>
          </cell>
          <cell r="C4905" t="str">
            <v>China</v>
          </cell>
        </row>
        <row r="4906">
          <cell r="B4906" t="str">
            <v>Lusaka</v>
          </cell>
          <cell r="C4906" t="str">
            <v>Zambia</v>
          </cell>
        </row>
        <row r="4907">
          <cell r="B4907" t="str">
            <v>Luena</v>
          </cell>
          <cell r="C4907" t="str">
            <v>Angola</v>
          </cell>
        </row>
        <row r="4908">
          <cell r="B4908" t="str">
            <v>Kalaupapa/ Molokai</v>
          </cell>
          <cell r="C4908" t="str">
            <v>United States</v>
          </cell>
        </row>
        <row r="4909">
          <cell r="B4909" t="str">
            <v>San Luis</v>
          </cell>
          <cell r="C4909" t="str">
            <v>Argentina</v>
          </cell>
        </row>
        <row r="4910">
          <cell r="B4910" t="str">
            <v>Cape Lisburne</v>
          </cell>
          <cell r="C4910" t="str">
            <v>United States</v>
          </cell>
        </row>
        <row r="4911">
          <cell r="B4911" t="str">
            <v>Lusanga</v>
          </cell>
          <cell r="C4911" t="str">
            <v>Democratic Republic of the Congo</v>
          </cell>
        </row>
        <row r="4912">
          <cell r="B4912" t="str">
            <v>New Laura</v>
          </cell>
          <cell r="C4912" t="str">
            <v>Australia</v>
          </cell>
        </row>
        <row r="4913">
          <cell r="B4913" t="str">
            <v>Laura</v>
          </cell>
          <cell r="C4913" t="str">
            <v>Australia</v>
          </cell>
        </row>
        <row r="4914">
          <cell r="B4914" t="str">
            <v>Langgur</v>
          </cell>
          <cell r="C4914" t="str">
            <v>Indonesia</v>
          </cell>
        </row>
        <row r="4915">
          <cell r="B4915" t="str">
            <v>Luwuk</v>
          </cell>
          <cell r="C4915" t="str">
            <v>Indonesia</v>
          </cell>
        </row>
        <row r="4916">
          <cell r="B4916" t="str">
            <v>Luxembourg</v>
          </cell>
          <cell r="C4916" t="str">
            <v>Luxembourg</v>
          </cell>
        </row>
        <row r="4917">
          <cell r="B4917" t="str">
            <v>Lushoto</v>
          </cell>
          <cell r="C4917" t="str">
            <v>Tanzania</v>
          </cell>
        </row>
        <row r="4918">
          <cell r="B4918" t="str">
            <v>Lublin</v>
          </cell>
          <cell r="C4918" t="str">
            <v>Poland</v>
          </cell>
        </row>
        <row r="4919">
          <cell r="B4919" t="str">
            <v>Laval</v>
          </cell>
          <cell r="C4919" t="str">
            <v>France</v>
          </cell>
        </row>
        <row r="4920">
          <cell r="B4920" t="str">
            <v>Livramento</v>
          </cell>
          <cell r="C4920" t="str">
            <v>Brazil</v>
          </cell>
        </row>
        <row r="4921">
          <cell r="B4921" t="str">
            <v>Lime Village</v>
          </cell>
          <cell r="C4921" t="str">
            <v>United States</v>
          </cell>
        </row>
        <row r="4922">
          <cell r="B4922" t="str">
            <v>Livingstone</v>
          </cell>
          <cell r="C4922" t="str">
            <v>Zambia</v>
          </cell>
        </row>
        <row r="4923">
          <cell r="B4923" t="str">
            <v>Livermore</v>
          </cell>
          <cell r="C4923" t="str">
            <v>United States</v>
          </cell>
        </row>
        <row r="4924">
          <cell r="B4924" t="str">
            <v>Lawrenceville</v>
          </cell>
          <cell r="C4924" t="str">
            <v>United States</v>
          </cell>
        </row>
        <row r="4925">
          <cell r="B4925" t="str">
            <v>Livingston</v>
          </cell>
          <cell r="C4925" t="str">
            <v>United States</v>
          </cell>
        </row>
        <row r="4926">
          <cell r="B4926" t="str">
            <v>Laverton</v>
          </cell>
          <cell r="C4926" t="str">
            <v>Australia</v>
          </cell>
        </row>
        <row r="4927">
          <cell r="B4927" t="str">
            <v>Lavan Island</v>
          </cell>
          <cell r="C4927" t="str">
            <v>Iran</v>
          </cell>
        </row>
        <row r="4928">
          <cell r="B4928" t="str">
            <v>Lucas Do Rio Verde</v>
          </cell>
          <cell r="C4928" t="str">
            <v>Brazil</v>
          </cell>
        </row>
        <row r="4929">
          <cell r="B4929" t="str">
            <v>Las Vegas</v>
          </cell>
          <cell r="C4929" t="str">
            <v>United States</v>
          </cell>
        </row>
        <row r="4930">
          <cell r="B4930" t="str">
            <v>Lebak</v>
          </cell>
          <cell r="C4930" t="str">
            <v>Philippines</v>
          </cell>
        </row>
        <row r="4931">
          <cell r="B4931" t="str">
            <v>Greenbrier</v>
          </cell>
          <cell r="C4931" t="str">
            <v>United States</v>
          </cell>
        </row>
        <row r="4932">
          <cell r="B4932" t="str">
            <v>Lawrence</v>
          </cell>
          <cell r="C4932" t="str">
            <v>United States</v>
          </cell>
        </row>
        <row r="4933">
          <cell r="B4933" t="str">
            <v>Lewoleba</v>
          </cell>
          <cell r="C4933" t="str">
            <v>Indonesia</v>
          </cell>
        </row>
        <row r="4934">
          <cell r="B4934" t="str">
            <v>Logrono</v>
          </cell>
          <cell r="C4934" t="str">
            <v>Spain</v>
          </cell>
        </row>
        <row r="4935">
          <cell r="B4935" t="str">
            <v>Lawn Hill</v>
          </cell>
          <cell r="C4935" t="str">
            <v>Australia</v>
          </cell>
        </row>
        <row r="4936">
          <cell r="B4936" t="str">
            <v>Lowai</v>
          </cell>
          <cell r="C4936" t="str">
            <v>Papua New Guinea</v>
          </cell>
        </row>
        <row r="4937">
          <cell r="B4937" t="str">
            <v>Shetland Islands-Ler</v>
          </cell>
          <cell r="C4937" t="str">
            <v>United Kingdom</v>
          </cell>
        </row>
        <row r="4938">
          <cell r="B4938" t="str">
            <v>Wells</v>
          </cell>
          <cell r="C4938" t="str">
            <v>United States</v>
          </cell>
        </row>
        <row r="4939">
          <cell r="B4939" t="str">
            <v>Lawrence</v>
          </cell>
          <cell r="C4939" t="str">
            <v>United States</v>
          </cell>
        </row>
        <row r="4940">
          <cell r="B4940" t="str">
            <v>Leninakan</v>
          </cell>
          <cell r="C4940" t="str">
            <v>Armenia</v>
          </cell>
        </row>
        <row r="4941">
          <cell r="B4941" t="str">
            <v>Lviv</v>
          </cell>
          <cell r="C4941" t="str">
            <v>Ukraine</v>
          </cell>
        </row>
        <row r="4942">
          <cell r="B4942" t="str">
            <v>Leeuwarden</v>
          </cell>
          <cell r="C4942" t="str">
            <v>Netherlands</v>
          </cell>
        </row>
        <row r="4943">
          <cell r="B4943" t="str">
            <v>Lewiston</v>
          </cell>
          <cell r="C4943" t="str">
            <v>United States</v>
          </cell>
        </row>
        <row r="4944">
          <cell r="B4944" t="str">
            <v>Lewistown</v>
          </cell>
          <cell r="C4944" t="str">
            <v>United States</v>
          </cell>
        </row>
        <row r="4945">
          <cell r="B4945" t="str">
            <v>Lawrenceville</v>
          </cell>
          <cell r="C4945" t="str">
            <v>United States</v>
          </cell>
        </row>
        <row r="4946">
          <cell r="B4946" t="str">
            <v>Lawas, Sarawak</v>
          </cell>
          <cell r="C4946" t="str">
            <v>Malaysia</v>
          </cell>
        </row>
        <row r="4947">
          <cell r="B4947" t="str">
            <v>Lhasa/Lasa</v>
          </cell>
          <cell r="C4947" t="str">
            <v>China</v>
          </cell>
        </row>
        <row r="4948">
          <cell r="B4948" t="str">
            <v>Luang Namtha</v>
          </cell>
          <cell r="C4948" t="str">
            <v>Laos</v>
          </cell>
        </row>
        <row r="4949">
          <cell r="B4949" t="str">
            <v>Linxi</v>
          </cell>
          <cell r="C4949" t="str">
            <v>China</v>
          </cell>
        </row>
        <row r="4950">
          <cell r="B4950" t="str">
            <v>Lexington</v>
          </cell>
          <cell r="C4950" t="str">
            <v>United States</v>
          </cell>
        </row>
        <row r="4951">
          <cell r="B4951" t="str">
            <v>Luxor</v>
          </cell>
          <cell r="C4951" t="str">
            <v>Egypt</v>
          </cell>
        </row>
        <row r="4952">
          <cell r="B4952" t="str">
            <v>Lemnos</v>
          </cell>
          <cell r="C4952" t="str">
            <v>Greece</v>
          </cell>
        </row>
        <row r="4953">
          <cell r="B4953" t="str">
            <v>Lukulu</v>
          </cell>
          <cell r="C4953" t="str">
            <v>Zambia</v>
          </cell>
        </row>
        <row r="4954">
          <cell r="B4954" t="str">
            <v>Leadville</v>
          </cell>
          <cell r="C4954" t="str">
            <v>United States</v>
          </cell>
        </row>
        <row r="4955">
          <cell r="B4955" t="str">
            <v>Luoyang</v>
          </cell>
          <cell r="C4955" t="str">
            <v>China</v>
          </cell>
        </row>
        <row r="4956">
          <cell r="B4956" t="str">
            <v>Little Cayman</v>
          </cell>
          <cell r="C4956" t="str">
            <v>Cayman Islands</v>
          </cell>
        </row>
        <row r="4957">
          <cell r="B4957" t="str">
            <v>Lycksele</v>
          </cell>
          <cell r="C4957" t="str">
            <v>Sweden</v>
          </cell>
        </row>
        <row r="4958">
          <cell r="B4958" t="str">
            <v>Lyneham</v>
          </cell>
          <cell r="C4958" t="str">
            <v>United Kingdom</v>
          </cell>
        </row>
        <row r="4959">
          <cell r="B4959" t="str">
            <v>Lianyungang</v>
          </cell>
          <cell r="C4959" t="str">
            <v>China</v>
          </cell>
        </row>
        <row r="4960">
          <cell r="B4960" t="str">
            <v>Lynchburg</v>
          </cell>
          <cell r="C4960" t="str">
            <v>United States</v>
          </cell>
        </row>
        <row r="4961">
          <cell r="B4961" t="str">
            <v>Linyi</v>
          </cell>
          <cell r="C4961" t="str">
            <v>China</v>
          </cell>
        </row>
        <row r="4962">
          <cell r="B4962" t="str">
            <v>Sumbawa</v>
          </cell>
          <cell r="C4962" t="str">
            <v>Indonesia</v>
          </cell>
        </row>
        <row r="4963">
          <cell r="B4963" t="str">
            <v>Lyon</v>
          </cell>
          <cell r="C4963" t="str">
            <v>France</v>
          </cell>
        </row>
        <row r="4964">
          <cell r="B4964" t="str">
            <v>Rice County Municipal</v>
          </cell>
          <cell r="C4964" t="str">
            <v>United States</v>
          </cell>
        </row>
        <row r="4965">
          <cell r="B4965" t="str">
            <v>Faisalabad</v>
          </cell>
          <cell r="C4965" t="str">
            <v>Pakistan</v>
          </cell>
        </row>
        <row r="4966">
          <cell r="B4966" t="str">
            <v>Longyearbyen</v>
          </cell>
          <cell r="C4966" t="str">
            <v>Norway</v>
          </cell>
        </row>
        <row r="4967">
          <cell r="B4967" t="str">
            <v>Lyon</v>
          </cell>
          <cell r="C4967" t="str">
            <v>France</v>
          </cell>
        </row>
        <row r="4968">
          <cell r="B4968" t="str">
            <v>Lady Elliot Island</v>
          </cell>
          <cell r="C4968" t="str">
            <v>Australia</v>
          </cell>
        </row>
        <row r="4969">
          <cell r="B4969" t="str">
            <v>Ely</v>
          </cell>
          <cell r="C4969" t="str">
            <v>United States</v>
          </cell>
        </row>
        <row r="4970">
          <cell r="B4970" t="str">
            <v>Lydd</v>
          </cell>
          <cell r="C4970" t="str">
            <v>United Kingdom</v>
          </cell>
        </row>
        <row r="4971">
          <cell r="B4971" t="str">
            <v>Luiza</v>
          </cell>
          <cell r="C4971" t="str">
            <v>Democratic Republic of the Congo</v>
          </cell>
        </row>
        <row r="4972">
          <cell r="B4972" t="str">
            <v>Leon</v>
          </cell>
          <cell r="C4972" t="str">
            <v>Spain</v>
          </cell>
        </row>
        <row r="4973">
          <cell r="B4973" t="str">
            <v>Lazaro Cardenas</v>
          </cell>
          <cell r="C4973" t="str">
            <v>Mexico</v>
          </cell>
        </row>
        <row r="4974">
          <cell r="B4974" t="str">
            <v>Lanzhou</v>
          </cell>
          <cell r="C4974" t="str">
            <v>China</v>
          </cell>
        </row>
        <row r="4975">
          <cell r="B4975" t="str">
            <v>Liuzhou</v>
          </cell>
          <cell r="C4975" t="str">
            <v>China</v>
          </cell>
        </row>
        <row r="4976">
          <cell r="B4976" t="str">
            <v>Luozi</v>
          </cell>
          <cell r="C4976" t="str">
            <v>Democratic Republic of the Congo</v>
          </cell>
        </row>
        <row r="4977">
          <cell r="B4977" t="str">
            <v>Luzamba</v>
          </cell>
          <cell r="C4977" t="str">
            <v>Angola</v>
          </cell>
        </row>
        <row r="4978">
          <cell r="B4978" t="str">
            <v>Nangan-Matsu</v>
          </cell>
          <cell r="C4978" t="str">
            <v>Taiwan</v>
          </cell>
        </row>
        <row r="4979">
          <cell r="B4979" t="str">
            <v>Luzhou</v>
          </cell>
          <cell r="C4979" t="str">
            <v>China</v>
          </cell>
        </row>
        <row r="4980">
          <cell r="B4980" t="str">
            <v>Lizard Island</v>
          </cell>
          <cell r="C4980" t="str">
            <v>Australia</v>
          </cell>
        </row>
        <row r="4981">
          <cell r="B4981" t="str">
            <v>Linz</v>
          </cell>
          <cell r="C4981" t="str">
            <v>Austria</v>
          </cell>
        </row>
        <row r="4982">
          <cell r="B4982" t="str">
            <v>Lawrenceville</v>
          </cell>
          <cell r="C4982" t="str">
            <v>United States</v>
          </cell>
        </row>
        <row r="4983">
          <cell r="B4983" t="str">
            <v>Nyingchi/Linzhi</v>
          </cell>
          <cell r="C4983" t="str">
            <v>China</v>
          </cell>
        </row>
        <row r="4984">
          <cell r="B4984" t="str">
            <v>Chennai</v>
          </cell>
          <cell r="C4984" t="str">
            <v>India</v>
          </cell>
        </row>
        <row r="4985">
          <cell r="B4985" t="str">
            <v>Maraba</v>
          </cell>
          <cell r="C4985" t="str">
            <v>Brazil</v>
          </cell>
        </row>
        <row r="4986">
          <cell r="B4986" t="str">
            <v>Macon</v>
          </cell>
          <cell r="C4986" t="str">
            <v>United States</v>
          </cell>
        </row>
        <row r="4987">
          <cell r="B4987" t="str">
            <v>Madrid</v>
          </cell>
          <cell r="C4987" t="str">
            <v>Spain</v>
          </cell>
        </row>
        <row r="4988">
          <cell r="B4988" t="str">
            <v>Madera</v>
          </cell>
          <cell r="C4988" t="str">
            <v>United States</v>
          </cell>
        </row>
        <row r="4989">
          <cell r="B4989" t="str">
            <v>Midland/Odessa</v>
          </cell>
          <cell r="C4989" t="str">
            <v>United States</v>
          </cell>
        </row>
        <row r="4990">
          <cell r="B4990" t="str">
            <v>Madang</v>
          </cell>
          <cell r="C4990" t="str">
            <v>Papua New Guinea</v>
          </cell>
        </row>
        <row r="4991">
          <cell r="B4991" t="str">
            <v>Menorca</v>
          </cell>
          <cell r="C4991" t="str">
            <v>Spain</v>
          </cell>
        </row>
        <row r="4992">
          <cell r="B4992" t="str">
            <v>Mangochi</v>
          </cell>
          <cell r="C4992" t="str">
            <v>Malawi</v>
          </cell>
        </row>
        <row r="4993">
          <cell r="B4993" t="str">
            <v>Majuro</v>
          </cell>
          <cell r="C4993" t="str">
            <v>Marshall Islands</v>
          </cell>
        </row>
        <row r="4994">
          <cell r="B4994" t="str">
            <v>Malakal</v>
          </cell>
          <cell r="C4994" t="str">
            <v>South Sudan</v>
          </cell>
        </row>
        <row r="4995">
          <cell r="B4995" t="str">
            <v>Mangole</v>
          </cell>
          <cell r="C4995" t="str">
            <v>Indonesia</v>
          </cell>
        </row>
        <row r="4996">
          <cell r="B4996" t="str">
            <v>Matamoros</v>
          </cell>
          <cell r="C4996" t="str">
            <v>Mexico</v>
          </cell>
        </row>
        <row r="4997">
          <cell r="B4997" t="str">
            <v>Manchester</v>
          </cell>
          <cell r="C4997" t="str">
            <v>United Kingdom</v>
          </cell>
        </row>
        <row r="4998">
          <cell r="B4998" t="str">
            <v>Manaus</v>
          </cell>
          <cell r="C4998" t="str">
            <v>Brazil</v>
          </cell>
        </row>
        <row r="4999">
          <cell r="B4999" t="str">
            <v>Mamai</v>
          </cell>
          <cell r="C4999" t="str">
            <v>Papua New Guinea</v>
          </cell>
        </row>
        <row r="5000">
          <cell r="B5000" t="str">
            <v>Mae Sot</v>
          </cell>
          <cell r="C5000" t="str">
            <v>Thailand</v>
          </cell>
        </row>
        <row r="5001">
          <cell r="B5001" t="str">
            <v>Maracaibo</v>
          </cell>
          <cell r="C5001" t="str">
            <v>Venezuela</v>
          </cell>
        </row>
        <row r="5002">
          <cell r="B5002" t="str">
            <v>Manus Island</v>
          </cell>
          <cell r="C5002" t="str">
            <v>Papua New Guinea</v>
          </cell>
        </row>
        <row r="5003">
          <cell r="B5003" t="str">
            <v>Matadi</v>
          </cell>
          <cell r="C5003" t="str">
            <v>Democratic Republic of the Congo</v>
          </cell>
        </row>
        <row r="5004">
          <cell r="B5004" t="str">
            <v>Maupiti</v>
          </cell>
          <cell r="C5004" t="str">
            <v>French Polynesia</v>
          </cell>
        </row>
        <row r="5005">
          <cell r="B5005" t="str">
            <v>Maloelap Atoll</v>
          </cell>
          <cell r="C5005" t="str">
            <v>Marshall Islands</v>
          </cell>
        </row>
        <row r="5006">
          <cell r="B5006" t="str">
            <v>Malden</v>
          </cell>
          <cell r="C5006" t="str">
            <v>United States</v>
          </cell>
        </row>
        <row r="5007">
          <cell r="B5007" t="str">
            <v>Matam</v>
          </cell>
          <cell r="C5007" t="str">
            <v>Senegal</v>
          </cell>
        </row>
        <row r="5008">
          <cell r="B5008" t="str">
            <v>Mangrove Cay</v>
          </cell>
          <cell r="C5008" t="str">
            <v>Bahamas</v>
          </cell>
        </row>
        <row r="5009">
          <cell r="B5009" t="str">
            <v>Mayaguez</v>
          </cell>
          <cell r="C5009" t="str">
            <v>United States</v>
          </cell>
        </row>
        <row r="5010">
          <cell r="B5010" t="str">
            <v>Mombasa</v>
          </cell>
          <cell r="C5010" t="str">
            <v>Kenya</v>
          </cell>
        </row>
        <row r="5011">
          <cell r="B5011" t="str">
            <v>Marble Bar</v>
          </cell>
          <cell r="C5011" t="str">
            <v>Australia</v>
          </cell>
        </row>
        <row r="5012">
          <cell r="B5012" t="str">
            <v>Mbigou</v>
          </cell>
          <cell r="C5012" t="str">
            <v>Gabon</v>
          </cell>
        </row>
        <row r="5013">
          <cell r="B5013" t="str">
            <v>Mmabatho</v>
          </cell>
          <cell r="C5013" t="str">
            <v>South Africa</v>
          </cell>
        </row>
        <row r="5014">
          <cell r="B5014" t="str">
            <v>Monbetsu</v>
          </cell>
          <cell r="C5014" t="str">
            <v>Japan</v>
          </cell>
        </row>
        <row r="5015">
          <cell r="B5015" t="str">
            <v>Mount Buffalo</v>
          </cell>
          <cell r="C5015" t="str">
            <v>Australia</v>
          </cell>
        </row>
        <row r="5016">
          <cell r="B5016" t="str">
            <v>Mobridge</v>
          </cell>
          <cell r="C5016" t="str">
            <v>United States</v>
          </cell>
        </row>
        <row r="5017">
          <cell r="B5017" t="str">
            <v>Maryborough</v>
          </cell>
          <cell r="C5017" t="str">
            <v>Australia</v>
          </cell>
        </row>
        <row r="5018">
          <cell r="B5018" t="str">
            <v>Mbeya</v>
          </cell>
          <cell r="C5018" t="str">
            <v>Tanzania</v>
          </cell>
        </row>
        <row r="5019">
          <cell r="B5019" t="str">
            <v>Montego Bay</v>
          </cell>
          <cell r="C5019" t="str">
            <v>Jamaica</v>
          </cell>
        </row>
        <row r="5020">
          <cell r="B5020" t="str">
            <v>Matupa</v>
          </cell>
          <cell r="C5020" t="str">
            <v>Brazil</v>
          </cell>
        </row>
        <row r="5021">
          <cell r="B5021" t="str">
            <v>Manistee</v>
          </cell>
          <cell r="C5021" t="str">
            <v>United States</v>
          </cell>
        </row>
        <row r="5022">
          <cell r="B5022" t="str">
            <v>Mkambati</v>
          </cell>
          <cell r="C5022" t="str">
            <v>South Africa</v>
          </cell>
        </row>
        <row r="5023">
          <cell r="B5023" t="str">
            <v>Mount Barnett</v>
          </cell>
          <cell r="C5023" t="str">
            <v>Australia</v>
          </cell>
        </row>
        <row r="5024">
          <cell r="B5024" t="str">
            <v>Mamburao</v>
          </cell>
          <cell r="C5024" t="str">
            <v>Philippines</v>
          </cell>
        </row>
        <row r="5025">
          <cell r="B5025" t="str">
            <v>Moyobamba</v>
          </cell>
          <cell r="C5025" t="str">
            <v>Peru</v>
          </cell>
        </row>
        <row r="5026">
          <cell r="B5026" t="str">
            <v>Mbarara</v>
          </cell>
          <cell r="C5026" t="str">
            <v>Uganda</v>
          </cell>
        </row>
        <row r="5027">
          <cell r="B5027" t="str">
            <v>Mbout</v>
          </cell>
          <cell r="C5027" t="str">
            <v>Mauritania</v>
          </cell>
        </row>
        <row r="5028">
          <cell r="B5028" t="str">
            <v>Saginaw</v>
          </cell>
          <cell r="C5028" t="str">
            <v>United States</v>
          </cell>
        </row>
        <row r="5029">
          <cell r="B5029" t="str">
            <v>Masbate</v>
          </cell>
          <cell r="C5029" t="str">
            <v>Philippines</v>
          </cell>
        </row>
        <row r="5030">
          <cell r="B5030" t="str">
            <v>Mbambanakira</v>
          </cell>
          <cell r="C5030" t="str">
            <v>Solomon Islands</v>
          </cell>
        </row>
        <row r="5031">
          <cell r="B5031" t="str">
            <v>Masa</v>
          </cell>
          <cell r="C5031" t="str">
            <v>Papua New Guinea</v>
          </cell>
        </row>
        <row r="5032">
          <cell r="B5032" t="str">
            <v>Melbourne</v>
          </cell>
          <cell r="C5032" t="str">
            <v>Australia</v>
          </cell>
        </row>
        <row r="5033">
          <cell r="B5033" t="str">
            <v>Maribor</v>
          </cell>
          <cell r="C5033" t="str">
            <v>Slovenia</v>
          </cell>
        </row>
        <row r="5034">
          <cell r="B5034" t="str">
            <v>Moberly</v>
          </cell>
          <cell r="C5034" t="str">
            <v>United States</v>
          </cell>
        </row>
        <row r="5035">
          <cell r="B5035" t="str">
            <v>Maues</v>
          </cell>
          <cell r="C5035" t="str">
            <v>Brazil</v>
          </cell>
        </row>
        <row r="5036">
          <cell r="B5036" t="str">
            <v>Macenta</v>
          </cell>
          <cell r="C5036" t="str">
            <v>Guinea</v>
          </cell>
        </row>
        <row r="5037">
          <cell r="B5037" t="str">
            <v>Mc Comb</v>
          </cell>
          <cell r="C5037" t="str">
            <v>United States</v>
          </cell>
        </row>
        <row r="5038">
          <cell r="B5038" t="str">
            <v>Sacramento</v>
          </cell>
          <cell r="C5038" t="str">
            <v>United States</v>
          </cell>
        </row>
        <row r="5039">
          <cell r="B5039" t="str">
            <v>Mackinac Island</v>
          </cell>
          <cell r="C5039" t="str">
            <v>United States</v>
          </cell>
        </row>
        <row r="5040">
          <cell r="B5040" t="str">
            <v>Merced</v>
          </cell>
          <cell r="C5040" t="str">
            <v>United States</v>
          </cell>
        </row>
        <row r="5041">
          <cell r="B5041" t="str">
            <v>Tampa</v>
          </cell>
          <cell r="C5041" t="str">
            <v>United States</v>
          </cell>
        </row>
        <row r="5042">
          <cell r="B5042" t="str">
            <v>Mc Grath</v>
          </cell>
          <cell r="C5042" t="str">
            <v>United States</v>
          </cell>
        </row>
        <row r="5043">
          <cell r="B5043" t="str">
            <v>Machala</v>
          </cell>
          <cell r="C5043" t="str">
            <v>Ecuador</v>
          </cell>
        </row>
        <row r="5044">
          <cell r="B5044" t="str">
            <v>Kansas City</v>
          </cell>
          <cell r="C5044" t="str">
            <v>United States</v>
          </cell>
        </row>
        <row r="5045">
          <cell r="B5045" t="str">
            <v>Maicao</v>
          </cell>
          <cell r="C5045" t="str">
            <v>Colombia</v>
          </cell>
        </row>
        <row r="5046">
          <cell r="B5046" t="str">
            <v>Mc Cook</v>
          </cell>
          <cell r="C5046" t="str">
            <v>United States</v>
          </cell>
        </row>
        <row r="5047">
          <cell r="B5047" t="str">
            <v>Mount Mckinley</v>
          </cell>
          <cell r="C5047" t="str">
            <v>United States</v>
          </cell>
        </row>
        <row r="5048">
          <cell r="B5048" t="str">
            <v>Monte Carlo</v>
          </cell>
          <cell r="C5048" t="str">
            <v>Monaco</v>
          </cell>
        </row>
        <row r="5049">
          <cell r="B5049" t="str">
            <v>Macon</v>
          </cell>
          <cell r="C5049" t="str">
            <v>United States</v>
          </cell>
        </row>
        <row r="5050">
          <cell r="B5050" t="str">
            <v>Orlando</v>
          </cell>
          <cell r="C5050" t="str">
            <v>United States</v>
          </cell>
        </row>
        <row r="5051">
          <cell r="B5051" t="str">
            <v>Macapa</v>
          </cell>
          <cell r="C5051" t="str">
            <v>Brazil</v>
          </cell>
        </row>
        <row r="5052">
          <cell r="B5052" t="str">
            <v>Miskolc</v>
          </cell>
          <cell r="C5052" t="str">
            <v>Hungary</v>
          </cell>
        </row>
        <row r="5053">
          <cell r="B5053" t="str">
            <v>Melchor De Mencos</v>
          </cell>
          <cell r="C5053" t="str">
            <v>Guatemala</v>
          </cell>
        </row>
        <row r="5054">
          <cell r="B5054" t="str">
            <v>Monte Caseros</v>
          </cell>
          <cell r="C5054" t="str">
            <v>Argentina</v>
          </cell>
        </row>
        <row r="5055">
          <cell r="B5055" t="str">
            <v>Muscat</v>
          </cell>
          <cell r="C5055" t="str">
            <v>Oman</v>
          </cell>
        </row>
        <row r="5056">
          <cell r="B5056" t="str">
            <v>Montlucon</v>
          </cell>
          <cell r="C5056" t="str">
            <v>France</v>
          </cell>
        </row>
        <row r="5057">
          <cell r="B5057" t="str">
            <v>Mcarthur River Mine</v>
          </cell>
          <cell r="C5057" t="str">
            <v>Australia</v>
          </cell>
        </row>
        <row r="5058">
          <cell r="B5058" t="str">
            <v>Mason City</v>
          </cell>
          <cell r="C5058" t="str">
            <v>United States</v>
          </cell>
        </row>
        <row r="5059">
          <cell r="B5059" t="str">
            <v>Makhachkala</v>
          </cell>
          <cell r="C5059" t="str">
            <v>Russian Federation</v>
          </cell>
        </row>
        <row r="5060">
          <cell r="B5060" t="str">
            <v>Sunshine Coast</v>
          </cell>
          <cell r="C5060" t="str">
            <v>Australia</v>
          </cell>
        </row>
        <row r="5061">
          <cell r="B5061" t="str">
            <v>Maceio</v>
          </cell>
          <cell r="C5061" t="str">
            <v>Brazil</v>
          </cell>
        </row>
        <row r="5062">
          <cell r="B5062" t="str">
            <v>San Antonio</v>
          </cell>
          <cell r="C5062" t="str">
            <v>United States</v>
          </cell>
        </row>
        <row r="5063">
          <cell r="B5063" t="str">
            <v>Melinda</v>
          </cell>
          <cell r="C5063" t="str">
            <v>Belize</v>
          </cell>
        </row>
        <row r="5064">
          <cell r="B5064" t="str">
            <v>Manado</v>
          </cell>
          <cell r="C5064" t="str">
            <v>Indonesia</v>
          </cell>
        </row>
        <row r="5065">
          <cell r="B5065" t="str">
            <v>Midland</v>
          </cell>
          <cell r="C5065" t="str">
            <v>United States</v>
          </cell>
        </row>
        <row r="5066">
          <cell r="B5066" t="str">
            <v>Medellin</v>
          </cell>
          <cell r="C5066" t="str">
            <v>Colombia</v>
          </cell>
        </row>
        <row r="5067">
          <cell r="B5067" t="str">
            <v>Medford</v>
          </cell>
          <cell r="C5067" t="str">
            <v>United States</v>
          </cell>
        </row>
        <row r="5068">
          <cell r="B5068" t="str">
            <v>Mudanjiang</v>
          </cell>
          <cell r="C5068" t="str">
            <v>China</v>
          </cell>
        </row>
        <row r="5069">
          <cell r="B5069" t="str">
            <v>Carbondale</v>
          </cell>
          <cell r="C5069" t="str">
            <v>United States</v>
          </cell>
        </row>
        <row r="5070">
          <cell r="B5070" t="str">
            <v>Makurdi</v>
          </cell>
          <cell r="C5070" t="str">
            <v>Nigeria</v>
          </cell>
        </row>
        <row r="5071">
          <cell r="B5071" t="str">
            <v>Madras</v>
          </cell>
          <cell r="C5071" t="str">
            <v>United States</v>
          </cell>
        </row>
        <row r="5072">
          <cell r="B5072" t="str">
            <v>Mbandaka</v>
          </cell>
          <cell r="C5072" t="str">
            <v>Democratic Republic of the Congo</v>
          </cell>
        </row>
        <row r="5073">
          <cell r="B5073" t="str">
            <v>Mandalay</v>
          </cell>
          <cell r="C5073" t="str">
            <v>Myanmar</v>
          </cell>
        </row>
        <row r="5074">
          <cell r="B5074" t="str">
            <v>Munduku</v>
          </cell>
          <cell r="C5074" t="str">
            <v>Papua New Guinea</v>
          </cell>
        </row>
        <row r="5075">
          <cell r="B5075" t="str">
            <v>Madison</v>
          </cell>
          <cell r="C5075" t="str">
            <v>United States</v>
          </cell>
        </row>
        <row r="5076">
          <cell r="B5076" t="str">
            <v>Middleton Is.</v>
          </cell>
          <cell r="C5076" t="str">
            <v>United States</v>
          </cell>
        </row>
        <row r="5077">
          <cell r="B5077" t="str">
            <v>Mindiptana</v>
          </cell>
          <cell r="C5077" t="str">
            <v>Indonesia</v>
          </cell>
        </row>
        <row r="5078">
          <cell r="B5078" t="str">
            <v>Mar Del Plata</v>
          </cell>
          <cell r="C5078" t="str">
            <v>Argentina</v>
          </cell>
        </row>
        <row r="5079">
          <cell r="B5079" t="str">
            <v>Medfra</v>
          </cell>
          <cell r="C5079" t="str">
            <v>United States</v>
          </cell>
        </row>
        <row r="5080">
          <cell r="B5080" t="str">
            <v>Middle Caicos</v>
          </cell>
          <cell r="C5080" t="str">
            <v>Turks and Caicos Islands</v>
          </cell>
        </row>
        <row r="5081">
          <cell r="B5081" t="str">
            <v>Harrisburg</v>
          </cell>
          <cell r="C5081" t="str">
            <v>United States</v>
          </cell>
        </row>
        <row r="5082">
          <cell r="B5082" t="str">
            <v>Mendi</v>
          </cell>
          <cell r="C5082" t="str">
            <v>Papua New Guinea</v>
          </cell>
        </row>
        <row r="5083">
          <cell r="B5083" t="str">
            <v>Medouneu</v>
          </cell>
          <cell r="C5083" t="str">
            <v>Gabon</v>
          </cell>
        </row>
        <row r="5084">
          <cell r="B5084" t="str">
            <v>Chicago-Midway</v>
          </cell>
          <cell r="C5084" t="str">
            <v>United States</v>
          </cell>
        </row>
        <row r="5085">
          <cell r="B5085" t="str">
            <v>Mercedes, Cr</v>
          </cell>
          <cell r="C5085" t="str">
            <v>Argentina</v>
          </cell>
        </row>
        <row r="5086">
          <cell r="B5086" t="str">
            <v>Sand Island</v>
          </cell>
          <cell r="C5086" t="str">
            <v>United States Minor Outlying Islands</v>
          </cell>
        </row>
        <row r="5087">
          <cell r="B5087" t="str">
            <v>Mendoza</v>
          </cell>
          <cell r="C5087" t="str">
            <v>Argentina</v>
          </cell>
        </row>
        <row r="5088">
          <cell r="B5088" t="str">
            <v>Macae</v>
          </cell>
          <cell r="C5088" t="str">
            <v>Brazil</v>
          </cell>
        </row>
        <row r="5089">
          <cell r="B5089" t="str">
            <v>Melbourne</v>
          </cell>
          <cell r="C5089" t="str">
            <v>Australia</v>
          </cell>
        </row>
        <row r="5090">
          <cell r="B5090" t="str">
            <v>Manta</v>
          </cell>
          <cell r="C5090" t="str">
            <v>Ecuador</v>
          </cell>
        </row>
        <row r="5091">
          <cell r="B5091" t="str">
            <v>Madinah</v>
          </cell>
          <cell r="C5091" t="str">
            <v>Saudi Arabia</v>
          </cell>
        </row>
        <row r="5092">
          <cell r="B5092" t="str">
            <v>Mare</v>
          </cell>
          <cell r="C5092" t="str">
            <v>New Caledonia</v>
          </cell>
        </row>
        <row r="5093">
          <cell r="B5093" t="str">
            <v>Melfi</v>
          </cell>
          <cell r="C5093" t="str">
            <v>Chad</v>
          </cell>
        </row>
        <row r="5094">
          <cell r="B5094" t="str">
            <v>Malanje</v>
          </cell>
          <cell r="C5094" t="str">
            <v>Angola</v>
          </cell>
        </row>
        <row r="5095">
          <cell r="B5095" t="str">
            <v>Mehamn</v>
          </cell>
          <cell r="C5095" t="str">
            <v>Norway</v>
          </cell>
        </row>
        <row r="5096">
          <cell r="B5096" t="str">
            <v>Meridian</v>
          </cell>
          <cell r="C5096" t="str">
            <v>United States</v>
          </cell>
        </row>
        <row r="5097">
          <cell r="B5097" t="str">
            <v>Meadville</v>
          </cell>
          <cell r="C5097" t="str">
            <v>United States</v>
          </cell>
        </row>
        <row r="5098">
          <cell r="B5098" t="str">
            <v>Meknes</v>
          </cell>
          <cell r="C5098" t="str">
            <v>Morocco</v>
          </cell>
        </row>
        <row r="5099">
          <cell r="B5099" t="str">
            <v>Melbourne</v>
          </cell>
          <cell r="C5099" t="str">
            <v>Australia</v>
          </cell>
        </row>
        <row r="5100">
          <cell r="B5100" t="str">
            <v>Memphis</v>
          </cell>
          <cell r="C5100" t="str">
            <v>United States</v>
          </cell>
        </row>
        <row r="5101">
          <cell r="B5101" t="str">
            <v>Mende</v>
          </cell>
          <cell r="C5101" t="str">
            <v>France</v>
          </cell>
        </row>
        <row r="5102">
          <cell r="B5102" t="str">
            <v>Manteo</v>
          </cell>
          <cell r="C5102" t="str">
            <v>United States</v>
          </cell>
        </row>
        <row r="5103">
          <cell r="B5103" t="str">
            <v>Mersing</v>
          </cell>
          <cell r="C5103" t="str">
            <v>Malaysia</v>
          </cell>
        </row>
        <row r="5104">
          <cell r="B5104" t="str">
            <v>Cut Nyak Dien</v>
          </cell>
          <cell r="C5104" t="str">
            <v>Indonesia</v>
          </cell>
        </row>
        <row r="5105">
          <cell r="B5105" t="str">
            <v>Merced</v>
          </cell>
          <cell r="C5105" t="str">
            <v>United States</v>
          </cell>
        </row>
        <row r="5106">
          <cell r="B5106" t="str">
            <v>Medan</v>
          </cell>
          <cell r="C5106" t="str">
            <v>Indonesia</v>
          </cell>
        </row>
        <row r="5107">
          <cell r="B5107" t="str">
            <v>Moreton</v>
          </cell>
          <cell r="C5107" t="str">
            <v>Australia</v>
          </cell>
        </row>
        <row r="5108">
          <cell r="B5108" t="str">
            <v>Monte Dourado</v>
          </cell>
          <cell r="C5108" t="str">
            <v>Brazil</v>
          </cell>
        </row>
        <row r="5109">
          <cell r="B5109" t="str">
            <v>Minden</v>
          </cell>
          <cell r="C5109" t="str">
            <v>United States</v>
          </cell>
        </row>
        <row r="5110">
          <cell r="B5110" t="str">
            <v>Mweka</v>
          </cell>
          <cell r="C5110" t="str">
            <v>Democratic Republic of the Congo</v>
          </cell>
        </row>
        <row r="5111">
          <cell r="B5111" t="str">
            <v>Mexico City</v>
          </cell>
          <cell r="C5111" t="str">
            <v>Mexico</v>
          </cell>
        </row>
        <row r="5112">
          <cell r="B5112" t="str">
            <v>Meghauli</v>
          </cell>
          <cell r="C5112" t="str">
            <v>Nepal</v>
          </cell>
        </row>
        <row r="5113">
          <cell r="B5113" t="str">
            <v>Messina</v>
          </cell>
          <cell r="C5113" t="str">
            <v>South Africa</v>
          </cell>
        </row>
        <row r="5114">
          <cell r="B5114" t="str">
            <v>Mafia Island</v>
          </cell>
          <cell r="C5114" t="str">
            <v>Tanzania</v>
          </cell>
        </row>
        <row r="5115">
          <cell r="B5115" t="str">
            <v>Monfort</v>
          </cell>
          <cell r="C5115" t="str">
            <v>Colombia</v>
          </cell>
        </row>
        <row r="5116">
          <cell r="B5116" t="str">
            <v>Mafeteng</v>
          </cell>
          <cell r="C5116" t="str">
            <v>Lesotho</v>
          </cell>
        </row>
        <row r="5117">
          <cell r="B5117" t="str">
            <v>Mansfield</v>
          </cell>
          <cell r="C5117" t="str">
            <v>United States</v>
          </cell>
        </row>
        <row r="5118">
          <cell r="B5118" t="str">
            <v>McAllen</v>
          </cell>
          <cell r="C5118" t="str">
            <v>United States</v>
          </cell>
        </row>
        <row r="5119">
          <cell r="B5119" t="str">
            <v>Moanda</v>
          </cell>
          <cell r="C5119" t="str">
            <v>Gabon</v>
          </cell>
        </row>
        <row r="5120">
          <cell r="B5120" t="str">
            <v>Muzaffarabad</v>
          </cell>
          <cell r="C5120" t="str">
            <v>Pakistan</v>
          </cell>
        </row>
        <row r="5121">
          <cell r="B5121" t="str">
            <v>Mesquite</v>
          </cell>
          <cell r="C5121" t="str">
            <v>United States</v>
          </cell>
        </row>
        <row r="5122">
          <cell r="B5122" t="str">
            <v>Marshfield</v>
          </cell>
          <cell r="C5122" t="str">
            <v>United States</v>
          </cell>
        </row>
        <row r="5123">
          <cell r="B5123" t="str">
            <v>Moala Island</v>
          </cell>
          <cell r="C5123" t="str">
            <v>Fiji</v>
          </cell>
        </row>
        <row r="5124">
          <cell r="B5124" t="str">
            <v>Matsu-Beigan</v>
          </cell>
          <cell r="C5124" t="str">
            <v>Taiwan</v>
          </cell>
        </row>
        <row r="5125">
          <cell r="B5125" t="str">
            <v>Wando Vale</v>
          </cell>
          <cell r="C5125" t="str">
            <v>Australia</v>
          </cell>
        </row>
        <row r="5126">
          <cell r="B5126" t="str">
            <v>Macau</v>
          </cell>
          <cell r="C5126" t="str">
            <v>Macau</v>
          </cell>
        </row>
        <row r="5127">
          <cell r="B5127" t="str">
            <v>Milford Sound</v>
          </cell>
          <cell r="C5127" t="str">
            <v>New Zealand</v>
          </cell>
        </row>
        <row r="5128">
          <cell r="B5128" t="str">
            <v>Ras Nasrani</v>
          </cell>
          <cell r="C5128" t="str">
            <v>Papua New Guinea</v>
          </cell>
        </row>
        <row r="5129">
          <cell r="B5129" t="str">
            <v>Manners Creek Station</v>
          </cell>
          <cell r="C5129" t="str">
            <v>Australia</v>
          </cell>
        </row>
        <row r="5130">
          <cell r="B5130" t="str">
            <v>Maradi</v>
          </cell>
          <cell r="C5130" t="str">
            <v>Niger</v>
          </cell>
        </row>
        <row r="5131">
          <cell r="B5131" t="str">
            <v>Medford</v>
          </cell>
          <cell r="C5131" t="str">
            <v>United States</v>
          </cell>
        </row>
        <row r="5132">
          <cell r="B5132" t="str">
            <v>Miraflores</v>
          </cell>
          <cell r="C5132" t="str">
            <v>Colombia</v>
          </cell>
        </row>
        <row r="5133">
          <cell r="B5133" t="str">
            <v>Machu Picchu</v>
          </cell>
          <cell r="C5133" t="str">
            <v>Peru</v>
          </cell>
        </row>
        <row r="5134">
          <cell r="B5134" t="str">
            <v>Mfuwe</v>
          </cell>
          <cell r="C5134" t="str">
            <v>Zambia</v>
          </cell>
        </row>
        <row r="5135">
          <cell r="B5135" t="str">
            <v>Melfa</v>
          </cell>
          <cell r="C5135" t="str">
            <v>United States</v>
          </cell>
        </row>
        <row r="5136">
          <cell r="B5136" t="str">
            <v>Magaruque Island</v>
          </cell>
          <cell r="C5136" t="str">
            <v>Mozambique</v>
          </cell>
        </row>
        <row r="5137">
          <cell r="B5137" t="str">
            <v>Meribel</v>
          </cell>
          <cell r="C5137" t="str">
            <v>France</v>
          </cell>
        </row>
        <row r="5138">
          <cell r="B5138" t="str">
            <v>Mayfaah</v>
          </cell>
          <cell r="C5138" t="str">
            <v>Yemen</v>
          </cell>
        </row>
        <row r="5139">
          <cell r="B5139" t="str">
            <v>Meselia</v>
          </cell>
          <cell r="C5139" t="str">
            <v>Papua New Guinea</v>
          </cell>
        </row>
        <row r="5140">
          <cell r="B5140" t="str">
            <v>Managua</v>
          </cell>
          <cell r="C5140" t="str">
            <v>Nicaragua</v>
          </cell>
        </row>
        <row r="5141">
          <cell r="B5141" t="str">
            <v>Mt. Gambier</v>
          </cell>
          <cell r="C5141" t="str">
            <v>Australia</v>
          </cell>
        </row>
        <row r="5142">
          <cell r="B5142" t="str">
            <v>Michigan City</v>
          </cell>
          <cell r="C5142" t="str">
            <v>United States</v>
          </cell>
        </row>
        <row r="5143">
          <cell r="B5143" t="str">
            <v>Magdalena</v>
          </cell>
          <cell r="C5143" t="str">
            <v>Bolivia</v>
          </cell>
        </row>
        <row r="5144">
          <cell r="B5144" t="str">
            <v>Marietta</v>
          </cell>
          <cell r="C5144" t="str">
            <v>United States</v>
          </cell>
        </row>
        <row r="5145">
          <cell r="B5145" t="str">
            <v>Maringa</v>
          </cell>
          <cell r="C5145" t="str">
            <v>Brazil</v>
          </cell>
        </row>
        <row r="5146">
          <cell r="B5146" t="str">
            <v>Margarima</v>
          </cell>
          <cell r="C5146" t="str">
            <v>Papua New Guinea</v>
          </cell>
        </row>
        <row r="5147">
          <cell r="B5147" t="str">
            <v>Margate</v>
          </cell>
          <cell r="C5147" t="str">
            <v>South Africa</v>
          </cell>
        </row>
        <row r="5148">
          <cell r="B5148" t="str">
            <v>Matagorda Island</v>
          </cell>
          <cell r="C5148" t="str">
            <v>United States</v>
          </cell>
        </row>
        <row r="5149">
          <cell r="B5149" t="str">
            <v>Montgomery</v>
          </cell>
          <cell r="C5149" t="str">
            <v>United States</v>
          </cell>
        </row>
        <row r="5150">
          <cell r="B5150" t="str">
            <v>Mong Ton</v>
          </cell>
          <cell r="C5150" t="str">
            <v>Myanmar</v>
          </cell>
        </row>
        <row r="5151">
          <cell r="B5151" t="str">
            <v>Moenchengladbach</v>
          </cell>
          <cell r="C5151" t="str">
            <v>Germany</v>
          </cell>
        </row>
        <row r="5152">
          <cell r="B5152" t="str">
            <v>Montgomery</v>
          </cell>
          <cell r="C5152" t="str">
            <v>United States</v>
          </cell>
        </row>
        <row r="5153">
          <cell r="B5153" t="str">
            <v>Magangue</v>
          </cell>
          <cell r="C5153" t="str">
            <v>Colombia</v>
          </cell>
        </row>
        <row r="5154">
          <cell r="B5154" t="str">
            <v>Manega</v>
          </cell>
          <cell r="C5154" t="str">
            <v>Gabon</v>
          </cell>
        </row>
        <row r="5155">
          <cell r="B5155" t="str">
            <v>Manga</v>
          </cell>
          <cell r="C5155" t="str">
            <v>Papua New Guinea</v>
          </cell>
        </row>
        <row r="5156">
          <cell r="B5156" t="str">
            <v>Mogadishu</v>
          </cell>
          <cell r="C5156" t="str">
            <v>Somalia</v>
          </cell>
        </row>
        <row r="5157">
          <cell r="B5157" t="str">
            <v>Moultrie</v>
          </cell>
          <cell r="C5157" t="str">
            <v>United States</v>
          </cell>
        </row>
        <row r="5158">
          <cell r="B5158" t="str">
            <v>Mangaia Island</v>
          </cell>
          <cell r="C5158" t="str">
            <v>Cook Islands</v>
          </cell>
        </row>
        <row r="5159">
          <cell r="B5159" t="str">
            <v>Milingimbi Island</v>
          </cell>
          <cell r="C5159" t="str">
            <v>Australia</v>
          </cell>
        </row>
        <row r="5160">
          <cell r="B5160" t="str">
            <v>Manaung</v>
          </cell>
          <cell r="C5160" t="str">
            <v>Myanmar</v>
          </cell>
        </row>
        <row r="5161">
          <cell r="B5161" t="str">
            <v>Margaret River Station</v>
          </cell>
          <cell r="C5161" t="str">
            <v>Australia</v>
          </cell>
        </row>
        <row r="5162">
          <cell r="B5162" t="str">
            <v>Morgantown</v>
          </cell>
          <cell r="C5162" t="str">
            <v>United States</v>
          </cell>
        </row>
        <row r="5163">
          <cell r="B5163" t="str">
            <v>Moabi</v>
          </cell>
          <cell r="C5163" t="str">
            <v>Gabon</v>
          </cell>
        </row>
        <row r="5164">
          <cell r="B5164" t="str">
            <v>Dayton</v>
          </cell>
          <cell r="C5164" t="str">
            <v>United States</v>
          </cell>
        </row>
        <row r="5165">
          <cell r="B5165" t="str">
            <v>Myeik</v>
          </cell>
          <cell r="C5165" t="str">
            <v>Myanmar</v>
          </cell>
        </row>
        <row r="5166">
          <cell r="B5166" t="str">
            <v>Mahdia</v>
          </cell>
          <cell r="C5166" t="str">
            <v>Guyana</v>
          </cell>
        </row>
        <row r="5167">
          <cell r="B5167" t="str">
            <v>Auckland-Mechanics</v>
          </cell>
          <cell r="C5167" t="str">
            <v>New Zealand</v>
          </cell>
        </row>
        <row r="5168">
          <cell r="B5168" t="str">
            <v>Castro</v>
          </cell>
          <cell r="C5168" t="str">
            <v>Chile</v>
          </cell>
        </row>
        <row r="5169">
          <cell r="B5169" t="str">
            <v>Mashhad</v>
          </cell>
          <cell r="C5169" t="str">
            <v>Iran</v>
          </cell>
        </row>
        <row r="5170">
          <cell r="B5170" t="str">
            <v>Mitchell</v>
          </cell>
          <cell r="C5170" t="str">
            <v>United States</v>
          </cell>
        </row>
        <row r="5171">
          <cell r="B5171" t="str">
            <v>Morichal</v>
          </cell>
          <cell r="C5171" t="str">
            <v>Colombia</v>
          </cell>
        </row>
        <row r="5172">
          <cell r="B5172" t="str">
            <v>Mannheim</v>
          </cell>
          <cell r="C5172" t="str">
            <v>Germany</v>
          </cell>
        </row>
        <row r="5173">
          <cell r="B5173" t="str">
            <v>Marsh Harbour</v>
          </cell>
          <cell r="C5173" t="str">
            <v>Bahamas</v>
          </cell>
        </row>
        <row r="5174">
          <cell r="B5174" t="str">
            <v>Moucha Island</v>
          </cell>
          <cell r="C5174" t="str">
            <v>Djibouti</v>
          </cell>
        </row>
        <row r="5175">
          <cell r="B5175" t="str">
            <v>Misrak Gashamo</v>
          </cell>
          <cell r="C5175" t="str">
            <v>Ethiopia</v>
          </cell>
        </row>
        <row r="5176">
          <cell r="B5176" t="str">
            <v>Manhattan</v>
          </cell>
          <cell r="C5176" t="str">
            <v>United States</v>
          </cell>
        </row>
        <row r="5177">
          <cell r="B5177" t="str">
            <v>Marshall</v>
          </cell>
          <cell r="C5177" t="str">
            <v>United States</v>
          </cell>
        </row>
        <row r="5178">
          <cell r="B5178" t="str">
            <v>Minchumina</v>
          </cell>
          <cell r="C5178" t="str">
            <v>United States</v>
          </cell>
        </row>
        <row r="5179">
          <cell r="B5179" t="str">
            <v>Mullen</v>
          </cell>
          <cell r="C5179" t="str">
            <v>United States</v>
          </cell>
        </row>
        <row r="5180">
          <cell r="B5180" t="str">
            <v>Mount House</v>
          </cell>
          <cell r="C5180" t="str">
            <v>Australia</v>
          </cell>
        </row>
        <row r="5181">
          <cell r="B5181" t="str">
            <v>Minsk</v>
          </cell>
          <cell r="C5181" t="str">
            <v>Belarus</v>
          </cell>
        </row>
        <row r="5182">
          <cell r="B5182" t="str">
            <v>Mariehamn, Aland Is.</v>
          </cell>
          <cell r="C5182" t="str">
            <v>Finland</v>
          </cell>
        </row>
        <row r="5183">
          <cell r="B5183" t="str">
            <v>Sacramento</v>
          </cell>
          <cell r="C5183" t="str">
            <v>United States</v>
          </cell>
        </row>
        <row r="5184">
          <cell r="B5184" t="str">
            <v>Mount Shasta</v>
          </cell>
          <cell r="C5184" t="str">
            <v>United States</v>
          </cell>
        </row>
        <row r="5185">
          <cell r="B5185" t="str">
            <v>Manchester</v>
          </cell>
          <cell r="C5185" t="str">
            <v>United States</v>
          </cell>
        </row>
        <row r="5186">
          <cell r="B5186" t="str">
            <v>Mount Hotham</v>
          </cell>
          <cell r="C5186" t="str">
            <v>Australia</v>
          </cell>
        </row>
        <row r="5187">
          <cell r="B5187" t="str">
            <v>Mojave</v>
          </cell>
          <cell r="C5187" t="str">
            <v>United States</v>
          </cell>
        </row>
        <row r="5188">
          <cell r="B5188" t="str">
            <v>Monteagudo</v>
          </cell>
          <cell r="C5188" t="str">
            <v>Bolivia</v>
          </cell>
        </row>
        <row r="5189">
          <cell r="B5189" t="str">
            <v>Manihiki Atoll</v>
          </cell>
          <cell r="C5189" t="str">
            <v>Cook Islands</v>
          </cell>
        </row>
        <row r="5190">
          <cell r="B5190" t="str">
            <v>Morehead</v>
          </cell>
          <cell r="C5190" t="str">
            <v>Papua New Guinea</v>
          </cell>
        </row>
        <row r="5191">
          <cell r="B5191" t="str">
            <v>Mildenhall</v>
          </cell>
          <cell r="C5191" t="str">
            <v>United Kingdom</v>
          </cell>
        </row>
        <row r="5192">
          <cell r="B5192" t="str">
            <v>Miami</v>
          </cell>
          <cell r="C5192" t="str">
            <v>United States</v>
          </cell>
        </row>
        <row r="5193">
          <cell r="B5193" t="str">
            <v>Minot</v>
          </cell>
          <cell r="C5193" t="str">
            <v>United States</v>
          </cell>
        </row>
        <row r="5194">
          <cell r="B5194" t="str">
            <v>Minneapolis</v>
          </cell>
          <cell r="C5194" t="str">
            <v>United States</v>
          </cell>
        </row>
        <row r="5195">
          <cell r="B5195" t="str">
            <v>Merida</v>
          </cell>
          <cell r="C5195" t="str">
            <v>Mexico</v>
          </cell>
        </row>
        <row r="5196">
          <cell r="B5196" t="str">
            <v>Muncie</v>
          </cell>
          <cell r="C5196" t="str">
            <v>United States</v>
          </cell>
        </row>
        <row r="5197">
          <cell r="B5197" t="str">
            <v>Monahans</v>
          </cell>
          <cell r="C5197" t="str">
            <v>United States</v>
          </cell>
        </row>
        <row r="5198">
          <cell r="B5198" t="str">
            <v>Mianyang</v>
          </cell>
          <cell r="C5198" t="str">
            <v>China</v>
          </cell>
        </row>
        <row r="5199">
          <cell r="B5199" t="str">
            <v>Mitchell Plateau</v>
          </cell>
          <cell r="C5199" t="str">
            <v>Australia</v>
          </cell>
        </row>
        <row r="5200">
          <cell r="B5200" t="str">
            <v>Marilia</v>
          </cell>
          <cell r="C5200" t="str">
            <v>Brazil</v>
          </cell>
        </row>
        <row r="5201">
          <cell r="B5201" t="str">
            <v>Mili</v>
          </cell>
          <cell r="C5201" t="str">
            <v>Marshall Islands</v>
          </cell>
        </row>
        <row r="5202">
          <cell r="B5202" t="str">
            <v>Mikkeli</v>
          </cell>
          <cell r="C5202" t="str">
            <v>Finland</v>
          </cell>
        </row>
        <row r="5203">
          <cell r="B5203" t="str">
            <v>Milan-Metro</v>
          </cell>
          <cell r="C5203" t="str">
            <v>Italy</v>
          </cell>
        </row>
        <row r="5204">
          <cell r="B5204" t="str">
            <v>Merimbula</v>
          </cell>
          <cell r="C5204" t="str">
            <v>Australia</v>
          </cell>
        </row>
        <row r="5205">
          <cell r="B5205" t="str">
            <v>Minnipa</v>
          </cell>
          <cell r="C5205" t="str">
            <v>Australia</v>
          </cell>
        </row>
        <row r="5206">
          <cell r="B5206" t="str">
            <v>Miami</v>
          </cell>
          <cell r="C5206" t="str">
            <v>United States</v>
          </cell>
        </row>
        <row r="5207">
          <cell r="B5207" t="str">
            <v>Mitspeh Ramon</v>
          </cell>
          <cell r="C5207" t="str">
            <v>Israel</v>
          </cell>
        </row>
        <row r="5208">
          <cell r="B5208" t="str">
            <v>Omaha</v>
          </cell>
          <cell r="C5208" t="str">
            <v>United States</v>
          </cell>
        </row>
        <row r="5209">
          <cell r="B5209" t="str">
            <v>Monastir</v>
          </cell>
          <cell r="C5209" t="str">
            <v>Tunisia</v>
          </cell>
        </row>
        <row r="5210">
          <cell r="B5210" t="str">
            <v>Misima</v>
          </cell>
          <cell r="C5210" t="str">
            <v>Papua New Guinea</v>
          </cell>
        </row>
        <row r="5211">
          <cell r="B5211" t="str">
            <v>Shafter</v>
          </cell>
          <cell r="C5211" t="str">
            <v>United States</v>
          </cell>
        </row>
        <row r="5212">
          <cell r="B5212" t="str">
            <v>Maiduguri</v>
          </cell>
          <cell r="C5212" t="str">
            <v>Nigeria</v>
          </cell>
        </row>
        <row r="5213">
          <cell r="B5213" t="str">
            <v>Millville</v>
          </cell>
          <cell r="C5213" t="str">
            <v>United States</v>
          </cell>
        </row>
        <row r="5214">
          <cell r="B5214" t="str">
            <v>Marshalltown</v>
          </cell>
          <cell r="C5214" t="str">
            <v>United States</v>
          </cell>
        </row>
        <row r="5215">
          <cell r="B5215" t="str">
            <v>Miriti Parana</v>
          </cell>
          <cell r="C5215" t="str">
            <v>Colombia</v>
          </cell>
        </row>
        <row r="5216">
          <cell r="B5216" t="str">
            <v>Mittiebah</v>
          </cell>
          <cell r="C5216" t="str">
            <v>Australia</v>
          </cell>
        </row>
        <row r="5217">
          <cell r="B5217" t="str">
            <v>Mainoru</v>
          </cell>
          <cell r="C5217" t="str">
            <v>Australia</v>
          </cell>
        </row>
        <row r="5218">
          <cell r="B5218" t="str">
            <v>Manja</v>
          </cell>
          <cell r="C5218" t="str">
            <v>Madagascar</v>
          </cell>
        </row>
        <row r="5219">
          <cell r="B5219" t="str">
            <v>Megit Island</v>
          </cell>
          <cell r="C5219" t="str">
            <v>Marshall Islands</v>
          </cell>
        </row>
        <row r="5220">
          <cell r="B5220" t="str">
            <v>Man</v>
          </cell>
          <cell r="C5220" t="str">
            <v>Ivory Coast (Cote d'Ivoire)</v>
          </cell>
        </row>
        <row r="5221">
          <cell r="B5221" t="str">
            <v>Mohenjo Daro</v>
          </cell>
          <cell r="C5221" t="str">
            <v>Pakistan</v>
          </cell>
        </row>
        <row r="5222">
          <cell r="B5222" t="str">
            <v>Majkin</v>
          </cell>
          <cell r="C5222" t="str">
            <v>Marshall Islands</v>
          </cell>
        </row>
        <row r="5223">
          <cell r="B5223" t="str">
            <v>Mosjoen</v>
          </cell>
          <cell r="C5223" t="str">
            <v>Norway</v>
          </cell>
        </row>
        <row r="5224">
          <cell r="B5224" t="str">
            <v>Mayajigua</v>
          </cell>
          <cell r="C5224" t="str">
            <v>Cuba</v>
          </cell>
        </row>
        <row r="5225">
          <cell r="B5225" t="str">
            <v>Majma</v>
          </cell>
          <cell r="C5225" t="str">
            <v>Saudi Arabia</v>
          </cell>
        </row>
        <row r="5226">
          <cell r="B5226" t="str">
            <v>Tripoli</v>
          </cell>
          <cell r="C5226" t="str">
            <v>Libya</v>
          </cell>
        </row>
        <row r="5227">
          <cell r="B5227" t="str">
            <v>Moki</v>
          </cell>
          <cell r="C5227" t="str">
            <v>Papua New Guinea</v>
          </cell>
        </row>
        <row r="5228">
          <cell r="B5228" t="str">
            <v>Monkey Mia</v>
          </cell>
          <cell r="C5228" t="str">
            <v>Australia</v>
          </cell>
        </row>
        <row r="5229">
          <cell r="B5229" t="str">
            <v>Mouila</v>
          </cell>
          <cell r="C5229" t="str">
            <v>Gabon</v>
          </cell>
        </row>
        <row r="5230">
          <cell r="B5230" t="str">
            <v>Mbuji Mayi</v>
          </cell>
          <cell r="C5230" t="str">
            <v>Democratic Republic of the Congo</v>
          </cell>
        </row>
        <row r="5231">
          <cell r="B5231" t="str">
            <v>Mahajanga</v>
          </cell>
          <cell r="C5231" t="str">
            <v>Madagascar</v>
          </cell>
        </row>
        <row r="5232">
          <cell r="B5232" t="str">
            <v>Mount Etjo</v>
          </cell>
          <cell r="C5232" t="str">
            <v>Namibia</v>
          </cell>
        </row>
        <row r="5233">
          <cell r="B5233" t="str">
            <v>Manjimup</v>
          </cell>
          <cell r="C5233" t="str">
            <v>Australia</v>
          </cell>
        </row>
        <row r="5234">
          <cell r="B5234" t="str">
            <v>Jackson</v>
          </cell>
          <cell r="C5234" t="str">
            <v>United States</v>
          </cell>
        </row>
        <row r="5235">
          <cell r="B5235" t="str">
            <v>Miramar</v>
          </cell>
          <cell r="C5235" t="str">
            <v>Argentina</v>
          </cell>
        </row>
        <row r="5236">
          <cell r="B5236" t="str">
            <v>Maganja da Costa</v>
          </cell>
          <cell r="C5236" t="str">
            <v>Mozambique</v>
          </cell>
        </row>
        <row r="5237">
          <cell r="B5237" t="str">
            <v>Mytilene</v>
          </cell>
          <cell r="C5237" t="str">
            <v>Greece</v>
          </cell>
        </row>
        <row r="5238">
          <cell r="B5238" t="str">
            <v>Mamuju</v>
          </cell>
          <cell r="C5238" t="str">
            <v>Indonesia</v>
          </cell>
        </row>
        <row r="5239">
          <cell r="B5239" t="str">
            <v>Murcia</v>
          </cell>
          <cell r="C5239" t="str">
            <v>Spain</v>
          </cell>
        </row>
        <row r="5240">
          <cell r="B5240" t="str">
            <v>Mahenye</v>
          </cell>
          <cell r="C5240" t="str">
            <v>Zimbabwe</v>
          </cell>
        </row>
        <row r="5241">
          <cell r="B5241" t="str">
            <v>Toms River</v>
          </cell>
          <cell r="C5241" t="str">
            <v>United States</v>
          </cell>
        </row>
        <row r="5242">
          <cell r="B5242" t="str">
            <v>Mangunjaya</v>
          </cell>
          <cell r="C5242" t="str">
            <v>Indonesia</v>
          </cell>
        </row>
        <row r="5243">
          <cell r="B5243" t="str">
            <v>Mirny</v>
          </cell>
          <cell r="C5243" t="str">
            <v>Russian Federation</v>
          </cell>
        </row>
        <row r="5244">
          <cell r="B5244" t="str">
            <v>Marianske Lazne</v>
          </cell>
          <cell r="C5244" t="str">
            <v>Czech Republic</v>
          </cell>
        </row>
        <row r="5245">
          <cell r="B5245" t="str">
            <v>Mekambo</v>
          </cell>
          <cell r="C5245" t="str">
            <v>Gabon</v>
          </cell>
        </row>
        <row r="5246">
          <cell r="B5246" t="str">
            <v>Kansas City</v>
          </cell>
          <cell r="C5246" t="str">
            <v>United States</v>
          </cell>
        </row>
        <row r="5247">
          <cell r="B5247" t="str">
            <v>Chagni</v>
          </cell>
          <cell r="C5247" t="str">
            <v>Ethiopia</v>
          </cell>
        </row>
        <row r="5248">
          <cell r="B5248" t="str">
            <v>Milwaukee</v>
          </cell>
          <cell r="C5248" t="str">
            <v>United States</v>
          </cell>
        </row>
        <row r="5249">
          <cell r="B5249" t="str">
            <v>Columbus</v>
          </cell>
          <cell r="C5249" t="str">
            <v>United States</v>
          </cell>
        </row>
        <row r="5250">
          <cell r="B5250" t="str">
            <v>Muskegon</v>
          </cell>
          <cell r="C5250" t="str">
            <v>United States</v>
          </cell>
        </row>
        <row r="5251">
          <cell r="B5251" t="str">
            <v>Mokhotlong</v>
          </cell>
          <cell r="C5251" t="str">
            <v>Lesotho</v>
          </cell>
        </row>
        <row r="5252">
          <cell r="B5252" t="str">
            <v>Obo</v>
          </cell>
          <cell r="C5252" t="str">
            <v>Central African Republic</v>
          </cell>
        </row>
        <row r="5253">
          <cell r="B5253" t="str">
            <v>Makoua</v>
          </cell>
          <cell r="C5253" t="str">
            <v>Congo</v>
          </cell>
        </row>
        <row r="5254">
          <cell r="B5254" t="str">
            <v>Molokai/Hoolehua</v>
          </cell>
          <cell r="C5254" t="str">
            <v>United States</v>
          </cell>
        </row>
        <row r="5255">
          <cell r="B5255" t="str">
            <v>Jackson</v>
          </cell>
          <cell r="C5255" t="str">
            <v>United States</v>
          </cell>
        </row>
        <row r="5256">
          <cell r="B5256" t="str">
            <v>Mukah, Sarawak</v>
          </cell>
          <cell r="C5256" t="str">
            <v>Malaysia</v>
          </cell>
        </row>
        <row r="5257">
          <cell r="B5257" t="str">
            <v>Malekolon</v>
          </cell>
          <cell r="C5257" t="str">
            <v>Papua New Guinea</v>
          </cell>
        </row>
        <row r="5258">
          <cell r="B5258" t="str">
            <v>Muskogee</v>
          </cell>
          <cell r="C5258" t="str">
            <v>United States</v>
          </cell>
        </row>
        <row r="5259">
          <cell r="B5259" t="str">
            <v>Makemo</v>
          </cell>
          <cell r="C5259" t="str">
            <v>French Polynesia</v>
          </cell>
        </row>
        <row r="5260">
          <cell r="B5260" t="str">
            <v>Merauke</v>
          </cell>
          <cell r="C5260" t="str">
            <v>Indonesia</v>
          </cell>
        </row>
        <row r="5261">
          <cell r="B5261" t="str">
            <v>Meekatharra</v>
          </cell>
          <cell r="C5261" t="str">
            <v>Australia</v>
          </cell>
        </row>
        <row r="5262">
          <cell r="B5262" t="str">
            <v>Mekane Selam</v>
          </cell>
          <cell r="C5262" t="str">
            <v>Ethiopia</v>
          </cell>
        </row>
        <row r="5263">
          <cell r="B5263" t="str">
            <v>Mankato</v>
          </cell>
          <cell r="C5263" t="str">
            <v>United States</v>
          </cell>
        </row>
        <row r="5264">
          <cell r="B5264" t="str">
            <v>Makokou</v>
          </cell>
          <cell r="C5264" t="str">
            <v>Gabon</v>
          </cell>
        </row>
        <row r="5265">
          <cell r="B5265" t="str">
            <v>Mount Cavenagh</v>
          </cell>
          <cell r="C5265" t="str">
            <v>Australia</v>
          </cell>
        </row>
        <row r="5266">
          <cell r="B5266" t="str">
            <v>Manokwari</v>
          </cell>
          <cell r="C5266" t="str">
            <v>Indonesia</v>
          </cell>
        </row>
        <row r="5267">
          <cell r="B5267" t="str">
            <v>Mukalla</v>
          </cell>
          <cell r="C5267" t="str">
            <v>Yemen</v>
          </cell>
        </row>
        <row r="5268">
          <cell r="B5268" t="str">
            <v>Mackay</v>
          </cell>
          <cell r="C5268" t="str">
            <v>Australia</v>
          </cell>
        </row>
        <row r="5269">
          <cell r="B5269" t="str">
            <v>Malacca</v>
          </cell>
          <cell r="C5269" t="str">
            <v>Malaysia</v>
          </cell>
        </row>
        <row r="5270">
          <cell r="B5270" t="str">
            <v>Malta</v>
          </cell>
          <cell r="C5270" t="str">
            <v>Malta</v>
          </cell>
        </row>
        <row r="5271">
          <cell r="B5271" t="str">
            <v>Melbourne</v>
          </cell>
          <cell r="C5271" t="str">
            <v>United States</v>
          </cell>
        </row>
        <row r="5272">
          <cell r="B5272" t="str">
            <v>Mc Alester</v>
          </cell>
          <cell r="C5272" t="str">
            <v>United States</v>
          </cell>
        </row>
        <row r="5273">
          <cell r="B5273" t="str">
            <v>Malad City</v>
          </cell>
          <cell r="C5273" t="str">
            <v>United States</v>
          </cell>
        </row>
        <row r="5274">
          <cell r="B5274" t="str">
            <v>Male</v>
          </cell>
          <cell r="C5274" t="str">
            <v>Maldives</v>
          </cell>
        </row>
        <row r="5275">
          <cell r="B5275" t="str">
            <v>Milford</v>
          </cell>
          <cell r="C5275" t="str">
            <v>United States</v>
          </cell>
        </row>
        <row r="5276">
          <cell r="B5276" t="str">
            <v>Malang</v>
          </cell>
          <cell r="C5276" t="str">
            <v>Indonesia</v>
          </cell>
        </row>
        <row r="5277">
          <cell r="B5277" t="str">
            <v>Mulhouse/Basel</v>
          </cell>
          <cell r="C5277" t="str">
            <v>France</v>
          </cell>
        </row>
        <row r="5278">
          <cell r="B5278" t="str">
            <v>Moline</v>
          </cell>
          <cell r="C5278" t="str">
            <v>United States</v>
          </cell>
        </row>
        <row r="5279">
          <cell r="B5279" t="str">
            <v>Milledgeville</v>
          </cell>
          <cell r="C5279" t="str">
            <v>United States</v>
          </cell>
        </row>
        <row r="5280">
          <cell r="B5280" t="str">
            <v>Malta</v>
          </cell>
          <cell r="C5280" t="str">
            <v>United States</v>
          </cell>
        </row>
        <row r="5281">
          <cell r="B5281" t="str">
            <v>Marshall</v>
          </cell>
          <cell r="C5281" t="str">
            <v>United States</v>
          </cell>
        </row>
        <row r="5282">
          <cell r="B5282" t="str">
            <v>Morelia</v>
          </cell>
          <cell r="C5282" t="str">
            <v>Mexico</v>
          </cell>
        </row>
        <row r="5283">
          <cell r="B5283" t="str">
            <v>Melilla</v>
          </cell>
          <cell r="C5283" t="str">
            <v>Spain</v>
          </cell>
        </row>
        <row r="5284">
          <cell r="B5284" t="str">
            <v>Milos</v>
          </cell>
          <cell r="C5284" t="str">
            <v>Greece</v>
          </cell>
        </row>
        <row r="5285">
          <cell r="B5285" t="str">
            <v>Malabang</v>
          </cell>
          <cell r="C5285" t="str">
            <v>Philippines</v>
          </cell>
        </row>
        <row r="5286">
          <cell r="B5286" t="str">
            <v>Malalaua</v>
          </cell>
          <cell r="C5286" t="str">
            <v>Papua New Guinea</v>
          </cell>
        </row>
        <row r="5287">
          <cell r="B5287" t="str">
            <v>Millicent</v>
          </cell>
          <cell r="C5287" t="str">
            <v>Australia</v>
          </cell>
        </row>
        <row r="5288">
          <cell r="B5288" t="str">
            <v>Miles City</v>
          </cell>
          <cell r="C5288" t="str">
            <v>United States</v>
          </cell>
        </row>
        <row r="5289">
          <cell r="B5289" t="str">
            <v>Millinocket</v>
          </cell>
          <cell r="C5289" t="str">
            <v>United States</v>
          </cell>
        </row>
        <row r="5290">
          <cell r="B5290" t="str">
            <v>Monroe</v>
          </cell>
          <cell r="C5290" t="str">
            <v>United States</v>
          </cell>
        </row>
        <row r="5291">
          <cell r="B5291" t="str">
            <v>Merluna</v>
          </cell>
          <cell r="C5291" t="str">
            <v>Australia</v>
          </cell>
        </row>
        <row r="5292">
          <cell r="B5292" t="str">
            <v>Monrovia</v>
          </cell>
          <cell r="C5292" t="str">
            <v>Liberia</v>
          </cell>
        </row>
        <row r="5293">
          <cell r="B5293" t="str">
            <v>Malatya</v>
          </cell>
          <cell r="C5293" t="str">
            <v>Turkey</v>
          </cell>
        </row>
        <row r="5294">
          <cell r="B5294" t="str">
            <v>Manley Hot Spgs.</v>
          </cell>
          <cell r="C5294" t="str">
            <v>United States</v>
          </cell>
        </row>
        <row r="5295">
          <cell r="B5295" t="str">
            <v>Melo</v>
          </cell>
          <cell r="C5295" t="str">
            <v>Uruguay</v>
          </cell>
        </row>
        <row r="5296">
          <cell r="B5296" t="str">
            <v>Malmo-Metro</v>
          </cell>
          <cell r="C5296" t="str">
            <v>Sweden</v>
          </cell>
        </row>
        <row r="5297">
          <cell r="B5297" t="str">
            <v>Memanbetsu</v>
          </cell>
          <cell r="C5297" t="str">
            <v>Japan</v>
          </cell>
        </row>
        <row r="5298">
          <cell r="B5298" t="str">
            <v>Ciudad Mante</v>
          </cell>
          <cell r="C5298" t="str">
            <v>Mexico</v>
          </cell>
        </row>
        <row r="5299">
          <cell r="B5299" t="str">
            <v>Minamidaito</v>
          </cell>
          <cell r="C5299" t="str">
            <v>Japan</v>
          </cell>
        </row>
        <row r="5300">
          <cell r="B5300" t="str">
            <v>Durham</v>
          </cell>
          <cell r="C5300" t="str">
            <v>United Kingdom</v>
          </cell>
        </row>
        <row r="5301">
          <cell r="B5301" t="str">
            <v>Mamfe</v>
          </cell>
          <cell r="C5301" t="str">
            <v>Cameroon</v>
          </cell>
        </row>
        <row r="5302">
          <cell r="B5302" t="str">
            <v>Mount Magnet</v>
          </cell>
          <cell r="C5302" t="str">
            <v>Australia</v>
          </cell>
        </row>
        <row r="5303">
          <cell r="B5303" t="str">
            <v>Mammoth Lakes</v>
          </cell>
          <cell r="C5303" t="str">
            <v>United States</v>
          </cell>
        </row>
        <row r="5304">
          <cell r="B5304" t="str">
            <v>Athens</v>
          </cell>
          <cell r="C5304" t="str">
            <v>United States</v>
          </cell>
        </row>
        <row r="5305">
          <cell r="B5305" t="str">
            <v>Matsumoto</v>
          </cell>
          <cell r="C5305" t="str">
            <v>Japan</v>
          </cell>
        </row>
        <row r="5306">
          <cell r="B5306" t="str">
            <v>Murmansk</v>
          </cell>
          <cell r="C5306" t="str">
            <v>Russian Federation</v>
          </cell>
        </row>
        <row r="5307">
          <cell r="B5307" t="str">
            <v>Marshall</v>
          </cell>
          <cell r="C5307" t="str">
            <v>United States</v>
          </cell>
        </row>
        <row r="5308">
          <cell r="B5308" t="str">
            <v>Middlemount</v>
          </cell>
          <cell r="C5308" t="str">
            <v>Australia</v>
          </cell>
        </row>
        <row r="5309">
          <cell r="B5309" t="str">
            <v>Stow</v>
          </cell>
          <cell r="C5309" t="str">
            <v>United States</v>
          </cell>
        </row>
        <row r="5310">
          <cell r="B5310" t="str">
            <v>Maio Island</v>
          </cell>
          <cell r="C5310" t="str">
            <v>Cape Verde</v>
          </cell>
        </row>
        <row r="5311">
          <cell r="B5311" t="str">
            <v>Mompos</v>
          </cell>
          <cell r="C5311" t="str">
            <v>Colombia</v>
          </cell>
        </row>
        <row r="5312">
          <cell r="B5312" t="str">
            <v>Mbala</v>
          </cell>
          <cell r="C5312" t="str">
            <v>Zambia</v>
          </cell>
        </row>
        <row r="5313">
          <cell r="B5313" t="str">
            <v>Austin</v>
          </cell>
          <cell r="C5313" t="str">
            <v>United States</v>
          </cell>
        </row>
        <row r="5314">
          <cell r="B5314" t="str">
            <v>Marks</v>
          </cell>
          <cell r="C5314" t="str">
            <v>United States</v>
          </cell>
        </row>
        <row r="5315">
          <cell r="B5315" t="str">
            <v>Columbia</v>
          </cell>
          <cell r="C5315" t="str">
            <v>United States</v>
          </cell>
        </row>
        <row r="5316">
          <cell r="B5316" t="str">
            <v>Morristown</v>
          </cell>
          <cell r="C5316" t="str">
            <v>United States</v>
          </cell>
        </row>
        <row r="5317">
          <cell r="B5317" t="str">
            <v>Mal Island</v>
          </cell>
          <cell r="C5317" t="str">
            <v>Papua New Guinea</v>
          </cell>
        </row>
        <row r="5318">
          <cell r="B5318" t="str">
            <v>Moma</v>
          </cell>
          <cell r="C5318" t="str">
            <v>Mozambique</v>
          </cell>
        </row>
        <row r="5319">
          <cell r="B5319" t="str">
            <v>Malmo-Sturup</v>
          </cell>
          <cell r="C5319" t="str">
            <v>Sweden</v>
          </cell>
        </row>
        <row r="5320">
          <cell r="B5320" t="str">
            <v>Miyako</v>
          </cell>
          <cell r="C5320" t="str">
            <v>Japan</v>
          </cell>
        </row>
        <row r="5321">
          <cell r="B5321" t="str">
            <v>Maimanah</v>
          </cell>
          <cell r="C5321" t="str">
            <v>Afghanistan</v>
          </cell>
        </row>
        <row r="5322">
          <cell r="B5322" t="str">
            <v>Melanguane</v>
          </cell>
          <cell r="C5322" t="str">
            <v>Indonesia</v>
          </cell>
        </row>
        <row r="5323">
          <cell r="B5323" t="str">
            <v>Moanda</v>
          </cell>
          <cell r="C5323" t="str">
            <v>Democratic Republic of the Congo</v>
          </cell>
        </row>
        <row r="5324">
          <cell r="B5324" t="str">
            <v>Nacala</v>
          </cell>
          <cell r="C5324" t="str">
            <v>Mozambique</v>
          </cell>
        </row>
        <row r="5325">
          <cell r="B5325" t="str">
            <v>Medina</v>
          </cell>
          <cell r="C5325" t="str">
            <v>Colombia</v>
          </cell>
        </row>
        <row r="5326">
          <cell r="B5326" t="str">
            <v>Mungeranie</v>
          </cell>
          <cell r="C5326" t="str">
            <v>Australia</v>
          </cell>
        </row>
        <row r="5327">
          <cell r="B5327" t="str">
            <v>Mana Island</v>
          </cell>
          <cell r="C5327" t="str">
            <v>Fiji</v>
          </cell>
        </row>
        <row r="5328">
          <cell r="B5328" t="str">
            <v>Maningrida</v>
          </cell>
          <cell r="C5328" t="str">
            <v>Australia</v>
          </cell>
        </row>
        <row r="5329">
          <cell r="B5329" t="str">
            <v>Musanaa</v>
          </cell>
          <cell r="C5329" t="str">
            <v>Oman</v>
          </cell>
        </row>
        <row r="5330">
          <cell r="B5330" t="str">
            <v>Montserrat</v>
          </cell>
          <cell r="C5330" t="str">
            <v>Montserrat</v>
          </cell>
        </row>
        <row r="5331">
          <cell r="B5331" t="str">
            <v>Mananjary</v>
          </cell>
          <cell r="C5331" t="str">
            <v>Madagascar</v>
          </cell>
        </row>
        <row r="5332">
          <cell r="B5332" t="str">
            <v>Maiana</v>
          </cell>
          <cell r="C5332" t="str">
            <v>Kiribati</v>
          </cell>
        </row>
        <row r="5333">
          <cell r="B5333" t="str">
            <v>Manila</v>
          </cell>
          <cell r="C5333" t="str">
            <v>Philippines</v>
          </cell>
        </row>
        <row r="5334">
          <cell r="B5334" t="str">
            <v>Menominee</v>
          </cell>
          <cell r="C5334" t="str">
            <v>United States</v>
          </cell>
        </row>
        <row r="5335">
          <cell r="B5335" t="str">
            <v>Marion</v>
          </cell>
          <cell r="C5335" t="str">
            <v>United States</v>
          </cell>
        </row>
        <row r="5336">
          <cell r="B5336" t="str">
            <v>Manono</v>
          </cell>
          <cell r="C5336" t="str">
            <v>Democratic Republic of the Congo</v>
          </cell>
        </row>
        <row r="5337">
          <cell r="B5337" t="str">
            <v>Maron Island</v>
          </cell>
          <cell r="C5337" t="str">
            <v>Papua New Guinea</v>
          </cell>
        </row>
        <row r="5338">
          <cell r="B5338" t="str">
            <v>Monto</v>
          </cell>
          <cell r="C5338" t="str">
            <v>Australia</v>
          </cell>
        </row>
        <row r="5339">
          <cell r="B5339" t="str">
            <v>Mongu</v>
          </cell>
          <cell r="C5339" t="str">
            <v>Zambia</v>
          </cell>
        </row>
        <row r="5340">
          <cell r="B5340" t="str">
            <v>Mansa</v>
          </cell>
          <cell r="C5340" t="str">
            <v>Zambia</v>
          </cell>
        </row>
        <row r="5341">
          <cell r="B5341" t="str">
            <v>Minto</v>
          </cell>
          <cell r="C5341" t="str">
            <v>United States</v>
          </cell>
        </row>
        <row r="5342">
          <cell r="B5342" t="str">
            <v>Mawlamyine</v>
          </cell>
          <cell r="C5342" t="str">
            <v>Myanmar</v>
          </cell>
        </row>
        <row r="5343">
          <cell r="B5343" t="str">
            <v>Mount Valley</v>
          </cell>
          <cell r="C5343" t="str">
            <v>Australia</v>
          </cell>
        </row>
        <row r="5344">
          <cell r="B5344" t="str">
            <v>MacDonald Downs</v>
          </cell>
          <cell r="C5344" t="str">
            <v>Australia</v>
          </cell>
        </row>
        <row r="5345">
          <cell r="B5345" t="str">
            <v>Manicore</v>
          </cell>
          <cell r="C5345" t="str">
            <v>Brazil</v>
          </cell>
        </row>
        <row r="5346">
          <cell r="B5346" t="str">
            <v>Mono Island</v>
          </cell>
          <cell r="C5346" t="str">
            <v>Solomon Islands</v>
          </cell>
        </row>
        <row r="5347">
          <cell r="B5347" t="str">
            <v>Manassas</v>
          </cell>
          <cell r="C5347" t="str">
            <v>United States</v>
          </cell>
        </row>
        <row r="5348">
          <cell r="B5348" t="str">
            <v>Moa</v>
          </cell>
          <cell r="C5348" t="str">
            <v>Cuba</v>
          </cell>
        </row>
        <row r="5349">
          <cell r="B5349" t="str">
            <v>Mobile</v>
          </cell>
          <cell r="C5349" t="str">
            <v>United States</v>
          </cell>
        </row>
        <row r="5350">
          <cell r="B5350" t="str">
            <v>Montes Claros</v>
          </cell>
          <cell r="C5350" t="str">
            <v>Brazil</v>
          </cell>
        </row>
        <row r="5351">
          <cell r="B5351" t="str">
            <v>Modesto</v>
          </cell>
          <cell r="C5351" t="str">
            <v>United States</v>
          </cell>
        </row>
        <row r="5352">
          <cell r="B5352" t="str">
            <v>Momeik</v>
          </cell>
          <cell r="C5352" t="str">
            <v>Myanmar</v>
          </cell>
        </row>
        <row r="5353">
          <cell r="B5353" t="str">
            <v>Maumere</v>
          </cell>
          <cell r="C5353" t="str">
            <v>Indonesia</v>
          </cell>
        </row>
        <row r="5354">
          <cell r="B5354" t="str">
            <v>Monghsat</v>
          </cell>
          <cell r="C5354" t="str">
            <v>Myanmar</v>
          </cell>
        </row>
        <row r="5355">
          <cell r="B5355" t="str">
            <v>Mohanbari</v>
          </cell>
          <cell r="C5355" t="str">
            <v>India</v>
          </cell>
        </row>
        <row r="5356">
          <cell r="B5356" t="str">
            <v>Mitiaro Island</v>
          </cell>
          <cell r="C5356" t="str">
            <v>Cook Islands</v>
          </cell>
        </row>
        <row r="5357">
          <cell r="B5357" t="str">
            <v>Moengo</v>
          </cell>
          <cell r="C5357" t="str">
            <v>Suriname</v>
          </cell>
        </row>
        <row r="5358">
          <cell r="B5358" t="str">
            <v>Mankono</v>
          </cell>
          <cell r="C5358" t="str">
            <v>Ivory Coast (Cote d'Ivoire)</v>
          </cell>
        </row>
        <row r="5359">
          <cell r="B5359" t="str">
            <v>Molde</v>
          </cell>
          <cell r="C5359" t="str">
            <v>Norway</v>
          </cell>
        </row>
        <row r="5360">
          <cell r="B5360" t="str">
            <v>Moudjeria</v>
          </cell>
          <cell r="C5360" t="str">
            <v>Mauritania</v>
          </cell>
        </row>
        <row r="5361">
          <cell r="B5361" t="str">
            <v>Mount Cook</v>
          </cell>
          <cell r="C5361" t="str">
            <v>New Zealand</v>
          </cell>
        </row>
        <row r="5362">
          <cell r="B5362" t="str">
            <v>Moomba</v>
          </cell>
          <cell r="C5362" t="str">
            <v>Australia</v>
          </cell>
        </row>
        <row r="5363">
          <cell r="B5363" t="str">
            <v>Mt. Pleasant</v>
          </cell>
          <cell r="C5363" t="str">
            <v>United States</v>
          </cell>
        </row>
        <row r="5364">
          <cell r="B5364" t="str">
            <v>Morondava</v>
          </cell>
          <cell r="C5364" t="str">
            <v>Madagascar</v>
          </cell>
        </row>
        <row r="5365">
          <cell r="B5365" t="str">
            <v>Morristown</v>
          </cell>
          <cell r="C5365" t="str">
            <v>United States</v>
          </cell>
        </row>
        <row r="5366">
          <cell r="B5366" t="str">
            <v>Moses Point</v>
          </cell>
          <cell r="C5366" t="str">
            <v>United States</v>
          </cell>
        </row>
        <row r="5367">
          <cell r="B5367" t="str">
            <v>Minot</v>
          </cell>
          <cell r="C5367" t="str">
            <v>United States</v>
          </cell>
        </row>
        <row r="5368">
          <cell r="B5368" t="str">
            <v>Mountain Village</v>
          </cell>
          <cell r="C5368" t="str">
            <v>United States</v>
          </cell>
        </row>
        <row r="5369">
          <cell r="B5369" t="str">
            <v>Moranbah</v>
          </cell>
          <cell r="C5369" t="str">
            <v>Australia</v>
          </cell>
        </row>
        <row r="5370">
          <cell r="B5370" t="str">
            <v>Moscow-Metro</v>
          </cell>
          <cell r="C5370" t="str">
            <v>Russian Federation</v>
          </cell>
        </row>
        <row r="5371">
          <cell r="B5371" t="str">
            <v>Morris</v>
          </cell>
          <cell r="C5371" t="str">
            <v>United States</v>
          </cell>
        </row>
        <row r="5372">
          <cell r="B5372" t="str">
            <v>Monterrey</v>
          </cell>
          <cell r="C5372" t="str">
            <v>Colombia</v>
          </cell>
        </row>
        <row r="5373">
          <cell r="B5373" t="str">
            <v>Moorea</v>
          </cell>
          <cell r="C5373" t="str">
            <v>French Polynesia</v>
          </cell>
        </row>
        <row r="5374">
          <cell r="B5374" t="str">
            <v>Katima Mulilo</v>
          </cell>
          <cell r="C5374" t="str">
            <v>Namibia</v>
          </cell>
        </row>
        <row r="5375">
          <cell r="B5375" t="str">
            <v>Miami</v>
          </cell>
          <cell r="C5375" t="str">
            <v>United States</v>
          </cell>
        </row>
        <row r="5376">
          <cell r="B5376" t="str">
            <v>Muko-Muko</v>
          </cell>
          <cell r="C5376" t="str">
            <v>Indonesia</v>
          </cell>
        </row>
        <row r="5377">
          <cell r="B5377" t="str">
            <v>Mirpur Khas</v>
          </cell>
          <cell r="C5377" t="str">
            <v>Pakistan</v>
          </cell>
        </row>
        <row r="5378">
          <cell r="B5378" t="str">
            <v>Madison</v>
          </cell>
          <cell r="C5378" t="str">
            <v>United States</v>
          </cell>
        </row>
        <row r="5379">
          <cell r="B5379" t="str">
            <v>Mapoda</v>
          </cell>
          <cell r="C5379" t="str">
            <v>Papua New Guinea</v>
          </cell>
        </row>
        <row r="5380">
          <cell r="B5380" t="str">
            <v>Makini</v>
          </cell>
          <cell r="C5380" t="str">
            <v>Papua New Guinea</v>
          </cell>
        </row>
        <row r="5381">
          <cell r="B5381" t="str">
            <v>Caticlan</v>
          </cell>
          <cell r="C5381" t="str">
            <v>Philippines</v>
          </cell>
        </row>
        <row r="5382">
          <cell r="B5382" t="str">
            <v>Mamitupo</v>
          </cell>
          <cell r="C5382" t="str">
            <v>Panama</v>
          </cell>
        </row>
        <row r="5383">
          <cell r="B5383" t="str">
            <v>Morrilton</v>
          </cell>
          <cell r="C5383" t="str">
            <v>United States</v>
          </cell>
        </row>
        <row r="5384">
          <cell r="B5384" t="str">
            <v>Mokpo</v>
          </cell>
          <cell r="C5384" t="str">
            <v>South Korea</v>
          </cell>
        </row>
        <row r="5385">
          <cell r="B5385" t="str">
            <v>Montpellier</v>
          </cell>
          <cell r="C5385" t="str">
            <v>France</v>
          </cell>
        </row>
        <row r="5386">
          <cell r="B5386" t="str">
            <v>Maputo</v>
          </cell>
          <cell r="C5386" t="str">
            <v>Mozambique</v>
          </cell>
        </row>
        <row r="5387">
          <cell r="B5387" t="str">
            <v>Mount Pleasant</v>
          </cell>
          <cell r="C5387" t="str">
            <v>Falkland Islands</v>
          </cell>
        </row>
        <row r="5388">
          <cell r="B5388" t="str">
            <v>Mount Pocono</v>
          </cell>
          <cell r="C5388" t="str">
            <v>United States</v>
          </cell>
        </row>
        <row r="5389">
          <cell r="B5389" t="str">
            <v>Malatupo</v>
          </cell>
          <cell r="C5389" t="str">
            <v>Panama</v>
          </cell>
        </row>
        <row r="5390">
          <cell r="B5390" t="str">
            <v>Maan</v>
          </cell>
          <cell r="C5390" t="str">
            <v>Jordan</v>
          </cell>
        </row>
        <row r="5391">
          <cell r="B5391" t="str">
            <v>McPherson</v>
          </cell>
          <cell r="C5391" t="str">
            <v>United States</v>
          </cell>
        </row>
        <row r="5392">
          <cell r="B5392" t="str">
            <v>Mount Pleasant</v>
          </cell>
          <cell r="C5392" t="str">
            <v>United States</v>
          </cell>
        </row>
        <row r="5393">
          <cell r="B5393" t="str">
            <v>Maliana</v>
          </cell>
          <cell r="C5393" t="str">
            <v>East Timor</v>
          </cell>
        </row>
        <row r="5394">
          <cell r="B5394" t="str">
            <v>Mabua</v>
          </cell>
          <cell r="C5394" t="str">
            <v>Papua New Guinea</v>
          </cell>
        </row>
        <row r="5395">
          <cell r="B5395" t="str">
            <v>Montpelier</v>
          </cell>
          <cell r="C5395" t="str">
            <v>United States</v>
          </cell>
        </row>
        <row r="5396">
          <cell r="B5396" t="str">
            <v>Mariupol</v>
          </cell>
          <cell r="C5396" t="str">
            <v>Ukraine</v>
          </cell>
        </row>
        <row r="5397">
          <cell r="B5397" t="str">
            <v>Miyanmin</v>
          </cell>
          <cell r="C5397" t="str">
            <v>Papua New Guinea</v>
          </cell>
        </row>
        <row r="5398">
          <cell r="B5398" t="str">
            <v>Maripasoula</v>
          </cell>
          <cell r="C5398" t="str">
            <v>French Guiana</v>
          </cell>
        </row>
        <row r="5399">
          <cell r="B5399" t="str">
            <v>Mount Pleasant</v>
          </cell>
          <cell r="C5399" t="str">
            <v>United States</v>
          </cell>
        </row>
        <row r="5400">
          <cell r="B5400" t="str">
            <v>Mandora Station</v>
          </cell>
          <cell r="C5400" t="str">
            <v>Australia</v>
          </cell>
        </row>
        <row r="5401">
          <cell r="B5401" t="str">
            <v>Macomb</v>
          </cell>
          <cell r="C5401" t="str">
            <v>United States</v>
          </cell>
        </row>
        <row r="5402">
          <cell r="B5402" t="str">
            <v>Miquelon</v>
          </cell>
          <cell r="C5402" t="str">
            <v>Saint Pierre and Miquelon</v>
          </cell>
        </row>
        <row r="5403">
          <cell r="B5403" t="str">
            <v>Maquinchao</v>
          </cell>
          <cell r="C5403" t="str">
            <v>Argentina</v>
          </cell>
        </row>
        <row r="5404">
          <cell r="B5404" t="str">
            <v>Marqua</v>
          </cell>
          <cell r="C5404" t="str">
            <v>Australia</v>
          </cell>
        </row>
        <row r="5405">
          <cell r="B5405" t="str">
            <v>Magnitogorsk</v>
          </cell>
          <cell r="C5405" t="str">
            <v>Russian Federation</v>
          </cell>
        </row>
        <row r="5406">
          <cell r="B5406" t="str">
            <v>Midgard</v>
          </cell>
          <cell r="C5406" t="str">
            <v>Namibia</v>
          </cell>
        </row>
        <row r="5407">
          <cell r="B5407" t="str">
            <v>Minacu</v>
          </cell>
          <cell r="C5407" t="str">
            <v>Brazil</v>
          </cell>
        </row>
        <row r="5408">
          <cell r="B5408" t="str">
            <v>Quincy</v>
          </cell>
          <cell r="C5408" t="str">
            <v>United States</v>
          </cell>
        </row>
        <row r="5409">
          <cell r="B5409" t="str">
            <v>Khonu</v>
          </cell>
          <cell r="C5409" t="str">
            <v>Russian Federation</v>
          </cell>
        </row>
        <row r="5410">
          <cell r="B5410" t="str">
            <v>San Matias</v>
          </cell>
          <cell r="C5410" t="str">
            <v>Bolivia</v>
          </cell>
        </row>
        <row r="5411">
          <cell r="B5411" t="str">
            <v>Mildura</v>
          </cell>
          <cell r="C5411" t="str">
            <v>Australia</v>
          </cell>
        </row>
        <row r="5412">
          <cell r="B5412" t="str">
            <v>Mardin</v>
          </cell>
          <cell r="C5412" t="str">
            <v>Turkey</v>
          </cell>
        </row>
        <row r="5413">
          <cell r="B5413" t="str">
            <v>Mo I Rana</v>
          </cell>
          <cell r="C5413" t="str">
            <v>Norway</v>
          </cell>
        </row>
        <row r="5414">
          <cell r="B5414" t="str">
            <v>Malam</v>
          </cell>
          <cell r="C5414" t="str">
            <v>Papua New Guinea</v>
          </cell>
        </row>
        <row r="5415">
          <cell r="B5415" t="str">
            <v>Nelspruit</v>
          </cell>
          <cell r="C5415" t="str">
            <v>South Africa</v>
          </cell>
        </row>
        <row r="5416">
          <cell r="B5416" t="str">
            <v>Moundou</v>
          </cell>
          <cell r="C5416" t="str">
            <v>Chad</v>
          </cell>
        </row>
        <row r="5417">
          <cell r="B5417" t="str">
            <v>Mosquera</v>
          </cell>
          <cell r="C5417" t="str">
            <v>Colombia</v>
          </cell>
        </row>
        <row r="5418">
          <cell r="B5418" t="str">
            <v>Mustique</v>
          </cell>
          <cell r="C5418" t="str">
            <v>Saint Vincent and Grenadines</v>
          </cell>
        </row>
        <row r="5419">
          <cell r="B5419" t="str">
            <v>Marquette</v>
          </cell>
          <cell r="C5419" t="str">
            <v>United States</v>
          </cell>
        </row>
        <row r="5420">
          <cell r="B5420" t="str">
            <v>Mariquita</v>
          </cell>
          <cell r="C5420" t="str">
            <v>Colombia</v>
          </cell>
        </row>
        <row r="5421">
          <cell r="B5421" t="str">
            <v>Mostaganem</v>
          </cell>
          <cell r="C5421" t="str">
            <v>Algeria</v>
          </cell>
        </row>
        <row r="5422">
          <cell r="B5422" t="str">
            <v>McRae</v>
          </cell>
          <cell r="C5422" t="str">
            <v>United States</v>
          </cell>
        </row>
        <row r="5423">
          <cell r="B5423" t="str">
            <v>Makale</v>
          </cell>
          <cell r="C5423" t="str">
            <v>Ethiopia</v>
          </cell>
        </row>
        <row r="5424">
          <cell r="B5424" t="str">
            <v>Smyrna</v>
          </cell>
          <cell r="C5424" t="str">
            <v>United States</v>
          </cell>
        </row>
        <row r="5425">
          <cell r="B5425" t="str">
            <v>Margaret River</v>
          </cell>
          <cell r="C5425" t="str">
            <v>Australia</v>
          </cell>
        </row>
        <row r="5426">
          <cell r="B5426" t="str">
            <v>Misurata</v>
          </cell>
          <cell r="C5426" t="str">
            <v>Libya</v>
          </cell>
        </row>
        <row r="5427">
          <cell r="B5427" t="str">
            <v>Martinsburg</v>
          </cell>
          <cell r="C5427" t="str">
            <v>United States</v>
          </cell>
        </row>
        <row r="5428">
          <cell r="B5428" t="str">
            <v>Columbia</v>
          </cell>
          <cell r="C5428" t="str">
            <v>United States</v>
          </cell>
        </row>
        <row r="5429">
          <cell r="B5429" t="str">
            <v>Merida</v>
          </cell>
          <cell r="C5429" t="str">
            <v>Venezuela</v>
          </cell>
        </row>
        <row r="5430">
          <cell r="B5430" t="str">
            <v>Masai Mara</v>
          </cell>
          <cell r="C5430" t="str">
            <v>Kenya</v>
          </cell>
        </row>
        <row r="5431">
          <cell r="B5431" t="str">
            <v>Marfa</v>
          </cell>
          <cell r="C5431" t="str">
            <v>United States</v>
          </cell>
        </row>
        <row r="5432">
          <cell r="B5432" t="str">
            <v>Mareeba</v>
          </cell>
          <cell r="C5432" t="str">
            <v>Australia</v>
          </cell>
        </row>
        <row r="5433">
          <cell r="B5433" t="str">
            <v>May River</v>
          </cell>
          <cell r="C5433" t="str">
            <v>Papua New Guinea</v>
          </cell>
        </row>
        <row r="5434">
          <cell r="B5434" t="str">
            <v>Anchorage</v>
          </cell>
          <cell r="C5434" t="str">
            <v>United States</v>
          </cell>
        </row>
        <row r="5435">
          <cell r="B5435" t="str">
            <v>Marcala</v>
          </cell>
          <cell r="C5435" t="str">
            <v>Honduras</v>
          </cell>
        </row>
        <row r="5436">
          <cell r="B5436" t="str">
            <v>Marco Island</v>
          </cell>
          <cell r="C5436" t="str">
            <v>United States</v>
          </cell>
        </row>
        <row r="5437">
          <cell r="B5437" t="str">
            <v>Miners Lake</v>
          </cell>
          <cell r="C5437" t="str">
            <v>Australia</v>
          </cell>
        </row>
        <row r="5438">
          <cell r="B5438" t="str">
            <v>Manari</v>
          </cell>
          <cell r="C5438" t="str">
            <v>Papua New Guinea</v>
          </cell>
        </row>
        <row r="5439">
          <cell r="B5439" t="str">
            <v>Morganton</v>
          </cell>
          <cell r="C5439" t="str">
            <v>United States</v>
          </cell>
        </row>
        <row r="5440">
          <cell r="B5440" t="str">
            <v>Masterton</v>
          </cell>
          <cell r="C5440" t="str">
            <v>New Zealand</v>
          </cell>
        </row>
        <row r="5441">
          <cell r="B5441" t="str">
            <v>Marla</v>
          </cell>
          <cell r="C5441" t="str">
            <v>Australia</v>
          </cell>
        </row>
        <row r="5442">
          <cell r="B5442" t="str">
            <v>Marinduque Island</v>
          </cell>
          <cell r="C5442" t="str">
            <v>Philippines</v>
          </cell>
        </row>
        <row r="5443">
          <cell r="B5443" t="str">
            <v>Macara</v>
          </cell>
          <cell r="C5443" t="str">
            <v>Ecuador</v>
          </cell>
        </row>
        <row r="5444">
          <cell r="B5444" t="str">
            <v>Marseille</v>
          </cell>
          <cell r="C5444" t="str">
            <v>France</v>
          </cell>
        </row>
        <row r="5445">
          <cell r="B5445" t="str">
            <v>Moroak River</v>
          </cell>
          <cell r="C5445" t="str">
            <v>Australia</v>
          </cell>
        </row>
        <row r="5446">
          <cell r="B5446" t="str">
            <v>Mauritius</v>
          </cell>
          <cell r="C5446" t="str">
            <v>Mauritius</v>
          </cell>
        </row>
        <row r="5447">
          <cell r="B5447" t="str">
            <v>Mineralnye Vody</v>
          </cell>
          <cell r="C5447" t="str">
            <v>Russian Federation</v>
          </cell>
        </row>
        <row r="5448">
          <cell r="B5448" t="str">
            <v>Maribo</v>
          </cell>
          <cell r="C5448" t="str">
            <v>Denmark</v>
          </cell>
        </row>
        <row r="5449">
          <cell r="B5449" t="str">
            <v>Bandar Mahshahr</v>
          </cell>
          <cell r="C5449" t="str">
            <v>Iran</v>
          </cell>
        </row>
        <row r="5450">
          <cell r="B5450" t="str">
            <v>Monterey</v>
          </cell>
          <cell r="C5450" t="str">
            <v>United States</v>
          </cell>
        </row>
        <row r="5451">
          <cell r="B5451" t="str">
            <v>Moree</v>
          </cell>
          <cell r="C5451" t="str">
            <v>Australia</v>
          </cell>
        </row>
        <row r="5452">
          <cell r="B5452" t="str">
            <v>Muskrat Dam</v>
          </cell>
          <cell r="C5452" t="str">
            <v>Canada</v>
          </cell>
        </row>
        <row r="5453">
          <cell r="B5453" t="str">
            <v>Marigot</v>
          </cell>
          <cell r="C5453" t="str">
            <v>Guadeloupe</v>
          </cell>
        </row>
        <row r="5454">
          <cell r="B5454" t="str">
            <v>Mesa</v>
          </cell>
          <cell r="C5454" t="str">
            <v>United States</v>
          </cell>
        </row>
        <row r="5455">
          <cell r="B5455" t="str">
            <v>Mt. Pleasant</v>
          </cell>
          <cell r="C5455" t="str">
            <v>United States</v>
          </cell>
        </row>
        <row r="5456">
          <cell r="B5456" t="str">
            <v>Manston</v>
          </cell>
          <cell r="C5456" t="str">
            <v>United Kingdom</v>
          </cell>
        </row>
        <row r="5457">
          <cell r="B5457" t="str">
            <v>Mt. Swan</v>
          </cell>
          <cell r="C5457" t="str">
            <v>Australia</v>
          </cell>
        </row>
        <row r="5458">
          <cell r="B5458" t="str">
            <v>Matsaile</v>
          </cell>
          <cell r="C5458" t="str">
            <v>Lesotho</v>
          </cell>
        </row>
        <row r="5459">
          <cell r="B5459" t="str">
            <v>Masirah</v>
          </cell>
          <cell r="C5459" t="str">
            <v>Oman</v>
          </cell>
        </row>
        <row r="5460">
          <cell r="B5460" t="str">
            <v>Masalembo</v>
          </cell>
          <cell r="C5460" t="str">
            <v>Indonesia</v>
          </cell>
        </row>
        <row r="5461">
          <cell r="B5461" t="str">
            <v>Misawa</v>
          </cell>
          <cell r="C5461" t="str">
            <v>Japan</v>
          </cell>
        </row>
        <row r="5462">
          <cell r="B5462" t="str">
            <v>Mastic Point</v>
          </cell>
          <cell r="C5462" t="str">
            <v>Bahamas</v>
          </cell>
        </row>
        <row r="5463">
          <cell r="B5463" t="str">
            <v>Muscle Shoals</v>
          </cell>
          <cell r="C5463" t="str">
            <v>United States</v>
          </cell>
        </row>
        <row r="5464">
          <cell r="B5464" t="str">
            <v>Masi Manimba</v>
          </cell>
          <cell r="C5464" t="str">
            <v>Democratic Republic of the Congo</v>
          </cell>
        </row>
        <row r="5465">
          <cell r="B5465" t="str">
            <v>Madison</v>
          </cell>
          <cell r="C5465" t="str">
            <v>United States</v>
          </cell>
        </row>
        <row r="5466">
          <cell r="B5466" t="str">
            <v>Missoula</v>
          </cell>
          <cell r="C5466" t="str">
            <v>United States</v>
          </cell>
        </row>
        <row r="5467">
          <cell r="B5467" t="str">
            <v>Minneapolis/St. Paul</v>
          </cell>
          <cell r="C5467" t="str">
            <v>United States</v>
          </cell>
        </row>
        <row r="5468">
          <cell r="B5468" t="str">
            <v>Minsk</v>
          </cell>
          <cell r="C5468" t="str">
            <v>Belarus</v>
          </cell>
        </row>
        <row r="5469">
          <cell r="B5469" t="str">
            <v>Munster</v>
          </cell>
          <cell r="C5469" t="str">
            <v>Turkey</v>
          </cell>
        </row>
        <row r="5470">
          <cell r="B5470" t="str">
            <v>Massena</v>
          </cell>
          <cell r="C5470" t="str">
            <v>United States</v>
          </cell>
        </row>
        <row r="5471">
          <cell r="B5471" t="str">
            <v>Maastricht</v>
          </cell>
          <cell r="C5471" t="str">
            <v>Netherlands</v>
          </cell>
        </row>
        <row r="5472">
          <cell r="B5472" t="str">
            <v>Maseru</v>
          </cell>
          <cell r="C5472" t="str">
            <v>Lesotho</v>
          </cell>
        </row>
        <row r="5473">
          <cell r="B5473" t="str">
            <v>Monticello Sullivan</v>
          </cell>
          <cell r="C5473" t="str">
            <v>United States</v>
          </cell>
        </row>
        <row r="5474">
          <cell r="B5474" t="str">
            <v>Massawa</v>
          </cell>
          <cell r="C5474" t="str">
            <v>Eritrea</v>
          </cell>
        </row>
        <row r="5475">
          <cell r="B5475" t="str">
            <v>Mossendjo</v>
          </cell>
          <cell r="C5475" t="str">
            <v>Congo</v>
          </cell>
        </row>
        <row r="5476">
          <cell r="B5476" t="str">
            <v>New Orleans</v>
          </cell>
          <cell r="C5476" t="str">
            <v>United States</v>
          </cell>
        </row>
        <row r="5477">
          <cell r="B5477" t="str">
            <v>Namibe</v>
          </cell>
          <cell r="C5477" t="str">
            <v>Angola</v>
          </cell>
        </row>
        <row r="5478">
          <cell r="B5478" t="str">
            <v>Matamata</v>
          </cell>
          <cell r="C5478" t="str">
            <v>New Zealand</v>
          </cell>
        </row>
        <row r="5479">
          <cell r="B5479" t="str">
            <v>Montelibano</v>
          </cell>
          <cell r="C5479" t="str">
            <v>Colombia</v>
          </cell>
        </row>
        <row r="5480">
          <cell r="B5480" t="str">
            <v>Mount Clemens</v>
          </cell>
          <cell r="C5480" t="str">
            <v>United States</v>
          </cell>
        </row>
        <row r="5481">
          <cell r="B5481" t="str">
            <v>Mount Sandford Station</v>
          </cell>
          <cell r="C5481" t="str">
            <v>Australia</v>
          </cell>
        </row>
        <row r="5482">
          <cell r="B5482" t="str">
            <v>Monte Alegre</v>
          </cell>
          <cell r="C5482" t="str">
            <v>Brazil</v>
          </cell>
        </row>
        <row r="5483">
          <cell r="B5483" t="str">
            <v>Mizan Teferi</v>
          </cell>
          <cell r="C5483" t="str">
            <v>Ethiopia</v>
          </cell>
        </row>
        <row r="5484">
          <cell r="B5484" t="str">
            <v>Mato Grosso</v>
          </cell>
          <cell r="C5484" t="str">
            <v>Brazil</v>
          </cell>
        </row>
        <row r="5485">
          <cell r="B5485" t="str">
            <v>Marathon</v>
          </cell>
          <cell r="C5485" t="str">
            <v>United States</v>
          </cell>
        </row>
        <row r="5486">
          <cell r="B5486" t="str">
            <v>Mosteiros</v>
          </cell>
          <cell r="C5486" t="str">
            <v>Cape Verde</v>
          </cell>
        </row>
        <row r="5487">
          <cell r="B5487" t="str">
            <v>Montrose</v>
          </cell>
          <cell r="C5487" t="str">
            <v>United States</v>
          </cell>
        </row>
        <row r="5488">
          <cell r="B5488" t="str">
            <v>Makin</v>
          </cell>
          <cell r="C5488" t="str">
            <v>Kiribati</v>
          </cell>
        </row>
        <row r="5489">
          <cell r="B5489" t="str">
            <v>Maitland</v>
          </cell>
          <cell r="C5489" t="str">
            <v>Australia</v>
          </cell>
        </row>
        <row r="5490">
          <cell r="B5490" t="str">
            <v>Metlakatla</v>
          </cell>
          <cell r="C5490" t="str">
            <v>United States</v>
          </cell>
        </row>
        <row r="5491">
          <cell r="B5491" t="str">
            <v>Baltimore</v>
          </cell>
          <cell r="C5491" t="str">
            <v>United States</v>
          </cell>
        </row>
        <row r="5492">
          <cell r="B5492" t="str">
            <v>Mattoon</v>
          </cell>
          <cell r="C5492" t="str">
            <v>United States</v>
          </cell>
        </row>
        <row r="5493">
          <cell r="B5493" t="str">
            <v>Montauk Point</v>
          </cell>
          <cell r="C5493" t="str">
            <v>United States</v>
          </cell>
        </row>
        <row r="5494">
          <cell r="B5494" t="str">
            <v>Mitchell</v>
          </cell>
          <cell r="C5494" t="str">
            <v>Australia</v>
          </cell>
        </row>
        <row r="5495">
          <cell r="B5495" t="str">
            <v>Monteria</v>
          </cell>
          <cell r="C5495" t="str">
            <v>Colombia</v>
          </cell>
        </row>
        <row r="5496">
          <cell r="B5496" t="str">
            <v>Manzini</v>
          </cell>
          <cell r="C5496" t="str">
            <v>Swaziland</v>
          </cell>
        </row>
        <row r="5497">
          <cell r="B5497" t="str">
            <v>Minatitlan</v>
          </cell>
          <cell r="C5497" t="str">
            <v>Mexico</v>
          </cell>
        </row>
        <row r="5498">
          <cell r="B5498" t="str">
            <v>Montepuez</v>
          </cell>
          <cell r="C5498" t="str">
            <v>Mozambique</v>
          </cell>
        </row>
        <row r="5499">
          <cell r="B5499" t="str">
            <v>Mota Lava</v>
          </cell>
          <cell r="C5499" t="str">
            <v>Vanuatu</v>
          </cell>
        </row>
        <row r="5500">
          <cell r="B5500" t="str">
            <v>Manitowoc</v>
          </cell>
          <cell r="C5500" t="str">
            <v>United States</v>
          </cell>
        </row>
        <row r="5501">
          <cell r="B5501" t="str">
            <v>Fairbanks</v>
          </cell>
          <cell r="C5501" t="str">
            <v>United States</v>
          </cell>
        </row>
        <row r="5502">
          <cell r="B5502" t="str">
            <v>Monterrey</v>
          </cell>
          <cell r="C5502" t="str">
            <v>Mexico</v>
          </cell>
        </row>
        <row r="5503">
          <cell r="B5503" t="str">
            <v>Masada</v>
          </cell>
          <cell r="C5503" t="str">
            <v>Israel</v>
          </cell>
        </row>
        <row r="5504">
          <cell r="B5504" t="str">
            <v>Munda</v>
          </cell>
          <cell r="C5504" t="str">
            <v>Solomon Islands</v>
          </cell>
        </row>
        <row r="5505">
          <cell r="B5505" t="str">
            <v>Maun</v>
          </cell>
          <cell r="C5505" t="str">
            <v>Botswana</v>
          </cell>
        </row>
        <row r="5506">
          <cell r="B5506" t="str">
            <v>Munich</v>
          </cell>
          <cell r="C5506" t="str">
            <v>Germany</v>
          </cell>
        </row>
        <row r="5507">
          <cell r="B5507" t="str">
            <v>Mueda</v>
          </cell>
          <cell r="C5507" t="str">
            <v>Mozambique</v>
          </cell>
        </row>
        <row r="5508">
          <cell r="B5508" t="str">
            <v>Kamuela/ Hawaii</v>
          </cell>
          <cell r="C5508" t="str">
            <v>United States</v>
          </cell>
        </row>
        <row r="5509">
          <cell r="B5509" t="str">
            <v>Muting</v>
          </cell>
          <cell r="C5509" t="str">
            <v>Indonesia</v>
          </cell>
        </row>
        <row r="5510">
          <cell r="B5510" t="str">
            <v>Mulege</v>
          </cell>
          <cell r="C5510" t="str">
            <v>Mexico</v>
          </cell>
        </row>
        <row r="5511">
          <cell r="B5511" t="str">
            <v>Mersa Matruh</v>
          </cell>
          <cell r="C5511" t="str">
            <v>Egypt</v>
          </cell>
        </row>
        <row r="5512">
          <cell r="B5512" t="str">
            <v>Fort Indiantown</v>
          </cell>
          <cell r="C5512" t="str">
            <v>United States</v>
          </cell>
        </row>
        <row r="5513">
          <cell r="B5513" t="str">
            <v>Mui</v>
          </cell>
          <cell r="C5513" t="str">
            <v>Ethiopia</v>
          </cell>
        </row>
        <row r="5514">
          <cell r="B5514" t="str">
            <v>Mauke, Cook Islands</v>
          </cell>
          <cell r="C5514" t="str">
            <v>Cook Islands</v>
          </cell>
        </row>
        <row r="5515">
          <cell r="B5515" t="str">
            <v>Moultrie</v>
          </cell>
          <cell r="C5515" t="str">
            <v>United States</v>
          </cell>
        </row>
        <row r="5516">
          <cell r="B5516" t="str">
            <v>Mumias</v>
          </cell>
          <cell r="C5516" t="str">
            <v>Kenya</v>
          </cell>
        </row>
        <row r="5517">
          <cell r="B5517" t="str">
            <v>Maturin</v>
          </cell>
          <cell r="C5517" t="str">
            <v>Venezuela</v>
          </cell>
        </row>
        <row r="5518">
          <cell r="B5518" t="str">
            <v>Mountain Home</v>
          </cell>
          <cell r="C5518" t="str">
            <v>United States</v>
          </cell>
        </row>
        <row r="5519">
          <cell r="B5519" t="str">
            <v>Mulga Park</v>
          </cell>
          <cell r="C5519" t="str">
            <v>Australia</v>
          </cell>
        </row>
        <row r="5520">
          <cell r="B5520" t="str">
            <v>Muccan Station</v>
          </cell>
          <cell r="C5520" t="str">
            <v>Australia</v>
          </cell>
        </row>
        <row r="5521">
          <cell r="B5521" t="str">
            <v>Marudi, Sarawak</v>
          </cell>
          <cell r="C5521" t="str">
            <v>Malaysia</v>
          </cell>
        </row>
        <row r="5522">
          <cell r="B5522" t="str">
            <v>Minamitorishima</v>
          </cell>
          <cell r="C5522" t="str">
            <v>Japan</v>
          </cell>
        </row>
        <row r="5523">
          <cell r="B5523" t="str">
            <v>Muscatine</v>
          </cell>
          <cell r="C5523" t="str">
            <v>United States</v>
          </cell>
        </row>
        <row r="5524">
          <cell r="B5524" t="str">
            <v>Mount Union</v>
          </cell>
          <cell r="C5524" t="str">
            <v>United States</v>
          </cell>
        </row>
        <row r="5525">
          <cell r="B5525" t="str">
            <v>Philadelphia</v>
          </cell>
          <cell r="C5525" t="str">
            <v>United States</v>
          </cell>
        </row>
        <row r="5526">
          <cell r="B5526" t="str">
            <v>Mascara</v>
          </cell>
          <cell r="C5526" t="str">
            <v>Algeria</v>
          </cell>
        </row>
        <row r="5527">
          <cell r="B5527" t="str">
            <v>Multan</v>
          </cell>
          <cell r="C5527" t="str">
            <v>Pakistan</v>
          </cell>
        </row>
        <row r="5528">
          <cell r="B5528" t="str">
            <v>Mouyondzi</v>
          </cell>
          <cell r="C5528" t="str">
            <v>Congo</v>
          </cell>
        </row>
        <row r="5529">
          <cell r="B5529" t="str">
            <v>Musoma</v>
          </cell>
          <cell r="C5529" t="str">
            <v>Tanzania</v>
          </cell>
        </row>
        <row r="5530">
          <cell r="B5530" t="str">
            <v>Myvatn</v>
          </cell>
          <cell r="C5530" t="str">
            <v>Iceland</v>
          </cell>
        </row>
        <row r="5531">
          <cell r="B5531" t="str">
            <v>Franceville</v>
          </cell>
          <cell r="C5531" t="str">
            <v>Gabon</v>
          </cell>
        </row>
        <row r="5532">
          <cell r="B5532" t="str">
            <v>Monroeville</v>
          </cell>
          <cell r="C5532" t="str">
            <v>United States</v>
          </cell>
        </row>
        <row r="5533">
          <cell r="B5533" t="str">
            <v>Montevideo</v>
          </cell>
          <cell r="C5533" t="str">
            <v>Uruguay</v>
          </cell>
        </row>
        <row r="5534">
          <cell r="B5534" t="str">
            <v>Montevideo</v>
          </cell>
          <cell r="C5534" t="str">
            <v>United States</v>
          </cell>
        </row>
        <row r="5535">
          <cell r="B5535" t="str">
            <v>Mossoro</v>
          </cell>
          <cell r="C5535" t="str">
            <v>Brazil</v>
          </cell>
        </row>
        <row r="5536">
          <cell r="B5536" t="str">
            <v>Mevang</v>
          </cell>
          <cell r="C5536" t="str">
            <v>Gabon</v>
          </cell>
        </row>
        <row r="5537">
          <cell r="B5537" t="str">
            <v>Macksville</v>
          </cell>
          <cell r="C5537" t="str">
            <v>Australia</v>
          </cell>
        </row>
        <row r="5538">
          <cell r="B5538" t="str">
            <v>Manetai</v>
          </cell>
          <cell r="C5538" t="str">
            <v>Papua New Guinea</v>
          </cell>
        </row>
        <row r="5539">
          <cell r="B5539" t="str">
            <v>Mandeville</v>
          </cell>
          <cell r="C5539" t="str">
            <v>Jamaica</v>
          </cell>
        </row>
        <row r="5540">
          <cell r="B5540" t="str">
            <v>Mulka</v>
          </cell>
          <cell r="C5540" t="str">
            <v>Australia</v>
          </cell>
        </row>
        <row r="5541">
          <cell r="B5541" t="str">
            <v>Stowe</v>
          </cell>
          <cell r="C5541" t="str">
            <v>United States</v>
          </cell>
        </row>
        <row r="5542">
          <cell r="B5542" t="str">
            <v>Kayenta, Az</v>
          </cell>
          <cell r="C5542" t="str">
            <v>United States</v>
          </cell>
        </row>
        <row r="5543">
          <cell r="B5543" t="str">
            <v>Mount Vernon</v>
          </cell>
          <cell r="C5543" t="str">
            <v>United States</v>
          </cell>
        </row>
        <row r="5544">
          <cell r="B5544" t="str">
            <v>Mongo</v>
          </cell>
          <cell r="C5544" t="str">
            <v>Chad</v>
          </cell>
        </row>
        <row r="5545">
          <cell r="B5545" t="str">
            <v>Mitu</v>
          </cell>
          <cell r="C5545" t="str">
            <v>Colombia</v>
          </cell>
        </row>
        <row r="5546">
          <cell r="B5546" t="str">
            <v>Mogilev</v>
          </cell>
          <cell r="C5546" t="str">
            <v>Belarus</v>
          </cell>
        </row>
        <row r="5547">
          <cell r="B5547" t="str">
            <v>Maroua</v>
          </cell>
          <cell r="C5547" t="str">
            <v>Cameroon</v>
          </cell>
        </row>
        <row r="5548">
          <cell r="B5548" t="str">
            <v>Mucuri</v>
          </cell>
          <cell r="C5548" t="str">
            <v>Brazil</v>
          </cell>
        </row>
        <row r="5549">
          <cell r="B5549" t="str">
            <v>Mataiva</v>
          </cell>
          <cell r="C5549" t="str">
            <v>French Polynesia</v>
          </cell>
        </row>
        <row r="5550">
          <cell r="B5550" t="str">
            <v>Musgrave</v>
          </cell>
          <cell r="C5550" t="str">
            <v>Australia</v>
          </cell>
        </row>
        <row r="5551">
          <cell r="B5551" t="str">
            <v>Megeve</v>
          </cell>
          <cell r="C5551" t="str">
            <v>France</v>
          </cell>
        </row>
        <row r="5552">
          <cell r="B5552" t="str">
            <v>Mount Vernon</v>
          </cell>
          <cell r="C5552" t="str">
            <v>United States</v>
          </cell>
        </row>
        <row r="5553">
          <cell r="B5553" t="str">
            <v>Minvoul</v>
          </cell>
          <cell r="C5553" t="str">
            <v>Gabon</v>
          </cell>
        </row>
        <row r="5554">
          <cell r="B5554" t="str">
            <v>Martha's Vineyard</v>
          </cell>
          <cell r="C5554" t="str">
            <v>United States</v>
          </cell>
        </row>
        <row r="5555">
          <cell r="B5555" t="str">
            <v>Masvingo</v>
          </cell>
          <cell r="C5555" t="str">
            <v>Zimbabwe</v>
          </cell>
        </row>
        <row r="5556">
          <cell r="B5556" t="str">
            <v>Marion</v>
          </cell>
          <cell r="C5556" t="str">
            <v>United States</v>
          </cell>
        </row>
        <row r="5557">
          <cell r="B5557" t="str">
            <v>Morawa</v>
          </cell>
          <cell r="C5557" t="str">
            <v>Australia</v>
          </cell>
        </row>
        <row r="5558">
          <cell r="B5558" t="str">
            <v>Milwaukee</v>
          </cell>
          <cell r="C5558" t="str">
            <v>United States</v>
          </cell>
        </row>
        <row r="5559">
          <cell r="B5559" t="str">
            <v>Mianwali</v>
          </cell>
          <cell r="C5559" t="str">
            <v>Pakistan</v>
          </cell>
        </row>
        <row r="5560">
          <cell r="B5560" t="str">
            <v>Merowe</v>
          </cell>
          <cell r="C5560" t="str">
            <v>Sudan</v>
          </cell>
        </row>
        <row r="5561">
          <cell r="B5561" t="str">
            <v>Maewo</v>
          </cell>
          <cell r="C5561" t="str">
            <v>Vanuatu</v>
          </cell>
        </row>
        <row r="5562">
          <cell r="B5562" t="str">
            <v>Marawaka</v>
          </cell>
          <cell r="C5562" t="str">
            <v>Papua New Guinea</v>
          </cell>
        </row>
        <row r="5563">
          <cell r="B5563" t="str">
            <v>Moses Lake</v>
          </cell>
          <cell r="C5563" t="str">
            <v>United States</v>
          </cell>
        </row>
        <row r="5564">
          <cell r="B5564" t="str">
            <v>Maramuni</v>
          </cell>
          <cell r="C5564" t="str">
            <v>Papua New Guinea</v>
          </cell>
        </row>
        <row r="5565">
          <cell r="B5565" t="str">
            <v>Matthews Ridge</v>
          </cell>
          <cell r="C5565" t="str">
            <v>Guyana</v>
          </cell>
        </row>
        <row r="5566">
          <cell r="B5566" t="str">
            <v>Matak</v>
          </cell>
          <cell r="C5566" t="str">
            <v>Indonesia</v>
          </cell>
        </row>
        <row r="5567">
          <cell r="B5567" t="str">
            <v>Mineral Wells</v>
          </cell>
          <cell r="C5567" t="str">
            <v>United States</v>
          </cell>
        </row>
        <row r="5568">
          <cell r="B5568" t="str">
            <v>Windom</v>
          </cell>
          <cell r="C5568" t="str">
            <v>United States</v>
          </cell>
        </row>
        <row r="5569">
          <cell r="B5569" t="str">
            <v>Mwadui</v>
          </cell>
          <cell r="C5569" t="str">
            <v>Tanzania</v>
          </cell>
        </row>
        <row r="5570">
          <cell r="B5570" t="str">
            <v>Middletown</v>
          </cell>
          <cell r="C5570" t="str">
            <v>United States</v>
          </cell>
        </row>
        <row r="5571">
          <cell r="B5571" t="str">
            <v>Mountain</v>
          </cell>
          <cell r="C5571" t="str">
            <v>Nepal</v>
          </cell>
        </row>
        <row r="5572">
          <cell r="B5572" t="str">
            <v>Magway</v>
          </cell>
          <cell r="C5572" t="str">
            <v>Myanmar</v>
          </cell>
        </row>
        <row r="5573">
          <cell r="B5573" t="str">
            <v>Motswari</v>
          </cell>
          <cell r="C5573" t="str">
            <v>South Africa</v>
          </cell>
        </row>
        <row r="5574">
          <cell r="B5574" t="str">
            <v>Mount Wilson</v>
          </cell>
          <cell r="C5574" t="str">
            <v>United States</v>
          </cell>
        </row>
        <row r="5575">
          <cell r="B5575" t="str">
            <v>Moolawatana</v>
          </cell>
          <cell r="C5575" t="str">
            <v>Australia</v>
          </cell>
        </row>
        <row r="5576">
          <cell r="B5576" t="str">
            <v>Mussau Island</v>
          </cell>
          <cell r="C5576" t="str">
            <v>Papua New Guinea</v>
          </cell>
        </row>
        <row r="5577">
          <cell r="B5577" t="str">
            <v>Mondulkiri</v>
          </cell>
          <cell r="C5577" t="str">
            <v>Cambodia</v>
          </cell>
        </row>
        <row r="5578">
          <cell r="B5578" t="str">
            <v>Mouscron</v>
          </cell>
          <cell r="C5578" t="str">
            <v>Belgium</v>
          </cell>
        </row>
        <row r="5579">
          <cell r="B5579" t="str">
            <v>Muan</v>
          </cell>
          <cell r="C5579" t="str">
            <v>South Korea</v>
          </cell>
        </row>
        <row r="5580">
          <cell r="B5580" t="str">
            <v>Miranda Downs</v>
          </cell>
          <cell r="C5580" t="str">
            <v>Australia</v>
          </cell>
        </row>
        <row r="5581">
          <cell r="B5581" t="str">
            <v>Mwanza</v>
          </cell>
          <cell r="C5581" t="str">
            <v>Tanzania</v>
          </cell>
        </row>
        <row r="5582">
          <cell r="B5582" t="str">
            <v>Manila</v>
          </cell>
          <cell r="C5582" t="str">
            <v>United States</v>
          </cell>
        </row>
        <row r="5583">
          <cell r="B5583" t="str">
            <v>Masamba</v>
          </cell>
          <cell r="C5583" t="str">
            <v>Indonesia</v>
          </cell>
        </row>
        <row r="5584">
          <cell r="B5584" t="str">
            <v>Monticello</v>
          </cell>
          <cell r="C5584" t="str">
            <v>United States</v>
          </cell>
        </row>
        <row r="5585">
          <cell r="B5585" t="str">
            <v>Marion Downs</v>
          </cell>
          <cell r="C5585" t="str">
            <v>Australia</v>
          </cell>
        </row>
        <row r="5586">
          <cell r="B5586" t="str">
            <v>Maxton</v>
          </cell>
          <cell r="C5586" t="str">
            <v>United States</v>
          </cell>
        </row>
        <row r="5587">
          <cell r="B5587" t="str">
            <v>Montgomery</v>
          </cell>
          <cell r="C5587" t="str">
            <v>United States</v>
          </cell>
        </row>
        <row r="5588">
          <cell r="B5588" t="str">
            <v>Marlborough</v>
          </cell>
          <cell r="C5588" t="str">
            <v>United States</v>
          </cell>
        </row>
        <row r="5589">
          <cell r="B5589" t="str">
            <v>Moro</v>
          </cell>
          <cell r="C5589" t="str">
            <v>Papua New Guinea</v>
          </cell>
        </row>
        <row r="5590">
          <cell r="B5590" t="str">
            <v>Mati</v>
          </cell>
          <cell r="C5590" t="str">
            <v>Philippines</v>
          </cell>
        </row>
        <row r="5591">
          <cell r="B5591" t="str">
            <v>Minna</v>
          </cell>
          <cell r="C5591" t="str">
            <v>Nigeria</v>
          </cell>
        </row>
        <row r="5592">
          <cell r="B5592" t="str">
            <v>Mindik</v>
          </cell>
          <cell r="C5592" t="str">
            <v>Papua New Guinea</v>
          </cell>
        </row>
        <row r="5593">
          <cell r="B5593" t="str">
            <v>Mexicali</v>
          </cell>
          <cell r="C5593" t="str">
            <v>Mexico</v>
          </cell>
        </row>
        <row r="5594">
          <cell r="B5594" t="str">
            <v>Morombe</v>
          </cell>
          <cell r="C5594" t="str">
            <v>Madagascar</v>
          </cell>
        </row>
        <row r="5595">
          <cell r="B5595" t="str">
            <v>Morlaix</v>
          </cell>
          <cell r="C5595" t="str">
            <v>France</v>
          </cell>
        </row>
        <row r="5596">
          <cell r="B5596" t="str">
            <v>Monticello</v>
          </cell>
          <cell r="C5596" t="str">
            <v>United States</v>
          </cell>
        </row>
        <row r="5597">
          <cell r="B5597" t="str">
            <v>Milan-Malpensa</v>
          </cell>
          <cell r="C5597" t="str">
            <v>Italy</v>
          </cell>
        </row>
        <row r="5598">
          <cell r="B5598" t="str">
            <v>Mitchell River</v>
          </cell>
          <cell r="C5598" t="str">
            <v>Australia</v>
          </cell>
        </row>
        <row r="5599">
          <cell r="B5599" t="str">
            <v>Myrhorod</v>
          </cell>
          <cell r="C5599" t="str">
            <v>Ukraine</v>
          </cell>
        </row>
        <row r="5600">
          <cell r="B5600" t="str">
            <v>Maota</v>
          </cell>
          <cell r="C5600" t="str">
            <v>Western Samoa</v>
          </cell>
        </row>
        <row r="5601">
          <cell r="B5601" t="str">
            <v>Maintirano</v>
          </cell>
          <cell r="C5601" t="str">
            <v>Madagascar</v>
          </cell>
        </row>
        <row r="5602">
          <cell r="B5602" t="str">
            <v>Mullewa</v>
          </cell>
          <cell r="C5602" t="str">
            <v>Australia</v>
          </cell>
        </row>
        <row r="5603">
          <cell r="B5603" t="str">
            <v>Moron</v>
          </cell>
          <cell r="C5603" t="str">
            <v>Mongolia</v>
          </cell>
        </row>
        <row r="5604">
          <cell r="B5604" t="str">
            <v>Mandalgovi</v>
          </cell>
          <cell r="C5604" t="str">
            <v>Mongolia</v>
          </cell>
        </row>
        <row r="5605">
          <cell r="B5605" t="str">
            <v>Mora</v>
          </cell>
          <cell r="C5605" t="str">
            <v>Sweden</v>
          </cell>
        </row>
        <row r="5606">
          <cell r="B5606" t="str">
            <v>Mc Carthy</v>
          </cell>
          <cell r="C5606" t="str">
            <v>United States</v>
          </cell>
        </row>
        <row r="5607">
          <cell r="B5607" t="str">
            <v>Meixian</v>
          </cell>
          <cell r="C5607" t="str">
            <v>China</v>
          </cell>
        </row>
        <row r="5608">
          <cell r="B5608" t="str">
            <v>Moruya</v>
          </cell>
          <cell r="C5608" t="str">
            <v>Australia</v>
          </cell>
        </row>
        <row r="5609">
          <cell r="B5609" t="str">
            <v>Mayumba</v>
          </cell>
          <cell r="C5609" t="str">
            <v>Gabon</v>
          </cell>
        </row>
        <row r="5610">
          <cell r="B5610" t="str">
            <v>Maracay</v>
          </cell>
          <cell r="C5610" t="str">
            <v>Venezuela</v>
          </cell>
        </row>
        <row r="5611">
          <cell r="B5611" t="str">
            <v>Malindi</v>
          </cell>
          <cell r="C5611" t="str">
            <v>Kenya</v>
          </cell>
        </row>
        <row r="5612">
          <cell r="B5612" t="str">
            <v>Miyakejima</v>
          </cell>
          <cell r="C5612" t="str">
            <v>Japan</v>
          </cell>
        </row>
        <row r="5613">
          <cell r="B5613" t="str">
            <v>San Diego</v>
          </cell>
          <cell r="C5613" t="str">
            <v>United States</v>
          </cell>
        </row>
        <row r="5614">
          <cell r="B5614" t="str">
            <v>Mayaguana</v>
          </cell>
          <cell r="C5614" t="str">
            <v>Bahamas</v>
          </cell>
        </row>
        <row r="5615">
          <cell r="B5615" t="str">
            <v>Marble Canyon</v>
          </cell>
          <cell r="C5615" t="str">
            <v>United States</v>
          </cell>
        </row>
        <row r="5616">
          <cell r="B5616" t="str">
            <v>Murray Islands</v>
          </cell>
          <cell r="C5616" t="str">
            <v>Australia</v>
          </cell>
        </row>
        <row r="5617">
          <cell r="B5617" t="str">
            <v>Matsuyama</v>
          </cell>
          <cell r="C5617" t="str">
            <v>Japan</v>
          </cell>
        </row>
        <row r="5618">
          <cell r="B5618" t="str">
            <v>May Creek</v>
          </cell>
          <cell r="C5618" t="str">
            <v>United States</v>
          </cell>
        </row>
        <row r="5619">
          <cell r="B5619" t="str">
            <v>Mc Call</v>
          </cell>
          <cell r="C5619" t="str">
            <v>United States</v>
          </cell>
        </row>
        <row r="5620">
          <cell r="B5620" t="str">
            <v>Monkey Mountain</v>
          </cell>
          <cell r="C5620" t="str">
            <v>Guyana</v>
          </cell>
        </row>
        <row r="5621">
          <cell r="B5621" t="str">
            <v>Mareb</v>
          </cell>
          <cell r="C5621" t="str">
            <v>Yemen</v>
          </cell>
        </row>
        <row r="5622">
          <cell r="B5622" t="str">
            <v>Myroodah Station</v>
          </cell>
          <cell r="C5622" t="str">
            <v>Australia</v>
          </cell>
        </row>
        <row r="5623">
          <cell r="B5623" t="str">
            <v>Mary</v>
          </cell>
          <cell r="C5623" t="str">
            <v>Turkmenistan</v>
          </cell>
        </row>
        <row r="5624">
          <cell r="B5624" t="str">
            <v>Mysore</v>
          </cell>
          <cell r="C5624" t="str">
            <v>India</v>
          </cell>
        </row>
        <row r="5625">
          <cell r="B5625" t="str">
            <v>Myrtle Beach</v>
          </cell>
          <cell r="C5625" t="str">
            <v>United States</v>
          </cell>
        </row>
        <row r="5626">
          <cell r="B5626" t="str">
            <v>Moyale</v>
          </cell>
          <cell r="C5626" t="str">
            <v>Ethiopia</v>
          </cell>
        </row>
        <row r="5627">
          <cell r="B5627" t="str">
            <v>Myitkyina</v>
          </cell>
          <cell r="C5627" t="str">
            <v>Myanmar</v>
          </cell>
        </row>
        <row r="5628">
          <cell r="B5628" t="str">
            <v>Mekoryuk</v>
          </cell>
          <cell r="C5628" t="str">
            <v>United States</v>
          </cell>
        </row>
        <row r="5629">
          <cell r="B5629" t="str">
            <v>Marysville</v>
          </cell>
          <cell r="C5629" t="str">
            <v>United States</v>
          </cell>
        </row>
        <row r="5630">
          <cell r="B5630" t="str">
            <v>Mtwara</v>
          </cell>
          <cell r="C5630" t="str">
            <v>Tanzania</v>
          </cell>
        </row>
        <row r="5631">
          <cell r="B5631" t="str">
            <v>Menyamya</v>
          </cell>
          <cell r="C5631" t="str">
            <v>Papua New Guinea</v>
          </cell>
        </row>
        <row r="5632">
          <cell r="B5632" t="str">
            <v>Miri, Sarawak</v>
          </cell>
          <cell r="C5632" t="str">
            <v>Malaysia</v>
          </cell>
        </row>
        <row r="5633">
          <cell r="B5633" t="str">
            <v>Monkey Bay</v>
          </cell>
          <cell r="C5633" t="str">
            <v>Malawi</v>
          </cell>
        </row>
        <row r="5634">
          <cell r="B5634" t="str">
            <v>Muzaffarnagar</v>
          </cell>
          <cell r="C5634" t="str">
            <v>India</v>
          </cell>
        </row>
        <row r="5635">
          <cell r="B5635" t="str">
            <v>Mocimboa da Praia</v>
          </cell>
          <cell r="C5635" t="str">
            <v>Mozambique</v>
          </cell>
        </row>
        <row r="5636">
          <cell r="B5636" t="str">
            <v>Mitzic</v>
          </cell>
          <cell r="C5636" t="str">
            <v>Gabon</v>
          </cell>
        </row>
        <row r="5637">
          <cell r="B5637" t="str">
            <v>Mendez</v>
          </cell>
          <cell r="C5637" t="str">
            <v>Ecuador</v>
          </cell>
        </row>
        <row r="5638">
          <cell r="B5638" t="str">
            <v>Manatee</v>
          </cell>
          <cell r="C5638" t="str">
            <v>Belize</v>
          </cell>
        </row>
        <row r="5639">
          <cell r="B5639" t="str">
            <v>Mzamba</v>
          </cell>
          <cell r="C5639" t="str">
            <v>South Africa</v>
          </cell>
        </row>
        <row r="5640">
          <cell r="B5640" t="str">
            <v>Magong</v>
          </cell>
          <cell r="C5640" t="str">
            <v>Taiwan</v>
          </cell>
        </row>
        <row r="5641">
          <cell r="B5641" t="str">
            <v>Merzifon</v>
          </cell>
          <cell r="C5641" t="str">
            <v>Turkey</v>
          </cell>
        </row>
        <row r="5642">
          <cell r="B5642" t="str">
            <v>Mopti</v>
          </cell>
          <cell r="C5642" t="str">
            <v>Mali</v>
          </cell>
        </row>
        <row r="5643">
          <cell r="B5643" t="str">
            <v>Marana</v>
          </cell>
          <cell r="C5643" t="str">
            <v>United States</v>
          </cell>
        </row>
        <row r="5644">
          <cell r="B5644" t="str">
            <v>Marakei</v>
          </cell>
          <cell r="C5644" t="str">
            <v>Kiribati</v>
          </cell>
        </row>
        <row r="5645">
          <cell r="B5645" t="str">
            <v>Manizales</v>
          </cell>
          <cell r="C5645" t="str">
            <v>Colombia</v>
          </cell>
        </row>
        <row r="5646">
          <cell r="B5646" t="str">
            <v>Metz</v>
          </cell>
          <cell r="C5646" t="str">
            <v>France</v>
          </cell>
        </row>
        <row r="5647">
          <cell r="B5647" t="str">
            <v>Minj</v>
          </cell>
          <cell r="C5647" t="str">
            <v>Papua New Guinea</v>
          </cell>
        </row>
        <row r="5648">
          <cell r="B5648" t="str">
            <v>Manzanillo</v>
          </cell>
          <cell r="C5648" t="str">
            <v>Cuba</v>
          </cell>
        </row>
        <row r="5649">
          <cell r="B5649" t="str">
            <v>Motueka</v>
          </cell>
          <cell r="C5649" t="str">
            <v>New Zealand</v>
          </cell>
        </row>
        <row r="5650">
          <cell r="B5650" t="str">
            <v>Mkuze</v>
          </cell>
          <cell r="C5650" t="str">
            <v>South Africa</v>
          </cell>
        </row>
        <row r="5651">
          <cell r="B5651" t="str">
            <v>Mazar-e-Sharif</v>
          </cell>
          <cell r="C5651" t="str">
            <v>Afghanistan</v>
          </cell>
        </row>
        <row r="5652">
          <cell r="B5652" t="str">
            <v>Mostyn</v>
          </cell>
          <cell r="C5652" t="str">
            <v>Malaysia</v>
          </cell>
        </row>
        <row r="5653">
          <cell r="B5653" t="str">
            <v>Mazatlan</v>
          </cell>
          <cell r="C5653" t="str">
            <v>Mexico</v>
          </cell>
        </row>
        <row r="5654">
          <cell r="B5654" t="str">
            <v>Muzaffarpur</v>
          </cell>
          <cell r="C5654" t="str">
            <v>India</v>
          </cell>
        </row>
        <row r="5655">
          <cell r="B5655" t="str">
            <v>Mulu Malaysia</v>
          </cell>
          <cell r="C5655" t="str">
            <v>Malaysia</v>
          </cell>
        </row>
        <row r="5656">
          <cell r="B5656" t="str">
            <v>Mechria</v>
          </cell>
          <cell r="C5656" t="str">
            <v>Algeria</v>
          </cell>
        </row>
        <row r="5657">
          <cell r="B5657" t="str">
            <v>Mena</v>
          </cell>
          <cell r="C5657" t="str">
            <v>Ethiopia</v>
          </cell>
        </row>
        <row r="5658">
          <cell r="B5658" t="str">
            <v>Mossel Bay</v>
          </cell>
          <cell r="C5658" t="str">
            <v>South Africa</v>
          </cell>
        </row>
        <row r="5659">
          <cell r="B5659" t="str">
            <v>Marion</v>
          </cell>
          <cell r="C5659" t="str">
            <v>United States</v>
          </cell>
        </row>
        <row r="5660">
          <cell r="B5660" t="str">
            <v>Narrabri</v>
          </cell>
          <cell r="C5660" t="str">
            <v>Australia</v>
          </cell>
        </row>
        <row r="5661">
          <cell r="B5661" t="str">
            <v>Albany</v>
          </cell>
          <cell r="C5661" t="str">
            <v>United States</v>
          </cell>
        </row>
        <row r="5662">
          <cell r="B5662" t="str">
            <v>Naracoorte</v>
          </cell>
          <cell r="C5662" t="str">
            <v>Australia</v>
          </cell>
        </row>
        <row r="5663">
          <cell r="B5663" t="str">
            <v>Macanal</v>
          </cell>
          <cell r="C5663" t="str">
            <v>Colombia</v>
          </cell>
        </row>
        <row r="5664">
          <cell r="B5664" t="str">
            <v>Natitingou</v>
          </cell>
          <cell r="C5664" t="str">
            <v>Benin</v>
          </cell>
        </row>
        <row r="5665">
          <cell r="B5665" t="str">
            <v>Banaina</v>
          </cell>
          <cell r="C5665" t="str">
            <v>Indonesia</v>
          </cell>
        </row>
        <row r="5666">
          <cell r="B5666" t="str">
            <v>Nagpur</v>
          </cell>
          <cell r="C5666" t="str">
            <v>India</v>
          </cell>
        </row>
        <row r="5667">
          <cell r="B5667" t="str">
            <v>Tahuna</v>
          </cell>
          <cell r="C5667" t="str">
            <v>Indonesia</v>
          </cell>
        </row>
        <row r="5668">
          <cell r="B5668" t="str">
            <v>Annai</v>
          </cell>
          <cell r="C5668" t="str">
            <v>Guyana</v>
          </cell>
        </row>
        <row r="5669">
          <cell r="B5669" t="str">
            <v>Nakchivan</v>
          </cell>
          <cell r="C5669" t="str">
            <v>Azerbaijan</v>
          </cell>
        </row>
        <row r="5670">
          <cell r="B5670" t="str">
            <v>Nakhon Ratchasima</v>
          </cell>
          <cell r="C5670" t="str">
            <v>Thailand</v>
          </cell>
        </row>
        <row r="5671">
          <cell r="B5671" t="str">
            <v>Nalchik</v>
          </cell>
          <cell r="C5671" t="str">
            <v>Russian Federation</v>
          </cell>
        </row>
        <row r="5672">
          <cell r="B5672" t="str">
            <v>Namlea</v>
          </cell>
          <cell r="C5672" t="str">
            <v>Indonesia</v>
          </cell>
        </row>
        <row r="5673">
          <cell r="B5673" t="str">
            <v>Nadi</v>
          </cell>
          <cell r="C5673" t="str">
            <v>Fiji</v>
          </cell>
        </row>
        <row r="5674">
          <cell r="B5674" t="str">
            <v>Nanchong</v>
          </cell>
          <cell r="C5674" t="str">
            <v>China</v>
          </cell>
        </row>
        <row r="5675">
          <cell r="B5675" t="str">
            <v>Naples</v>
          </cell>
          <cell r="C5675" t="str">
            <v>Italy</v>
          </cell>
        </row>
        <row r="5676">
          <cell r="B5676" t="str">
            <v>Qaanaaq</v>
          </cell>
          <cell r="C5676" t="str">
            <v>Greenland</v>
          </cell>
        </row>
        <row r="5677">
          <cell r="B5677" t="str">
            <v>Puerto Nare</v>
          </cell>
          <cell r="C5677" t="str">
            <v>Colombia</v>
          </cell>
        </row>
        <row r="5678">
          <cell r="B5678" t="str">
            <v>Nassau</v>
          </cell>
          <cell r="C5678" t="str">
            <v>Bahamas</v>
          </cell>
        </row>
        <row r="5679">
          <cell r="B5679" t="str">
            <v>Natal</v>
          </cell>
          <cell r="C5679" t="str">
            <v>Brazil</v>
          </cell>
        </row>
        <row r="5680">
          <cell r="B5680" t="str">
            <v>Napuka</v>
          </cell>
          <cell r="C5680" t="str">
            <v>French Polynesia</v>
          </cell>
        </row>
        <row r="5681">
          <cell r="B5681" t="str">
            <v>Nevsehir</v>
          </cell>
          <cell r="C5681" t="str">
            <v>Turkey</v>
          </cell>
        </row>
        <row r="5682">
          <cell r="B5682" t="str">
            <v>Narathiwat</v>
          </cell>
          <cell r="C5682" t="str">
            <v>Thailand</v>
          </cell>
        </row>
        <row r="5683">
          <cell r="B5683" t="str">
            <v>Barbers Point</v>
          </cell>
          <cell r="C5683" t="str">
            <v>United States</v>
          </cell>
        </row>
        <row r="5684">
          <cell r="B5684" t="str">
            <v>Beijing</v>
          </cell>
          <cell r="C5684" t="str">
            <v>China</v>
          </cell>
        </row>
        <row r="5685">
          <cell r="B5685" t="str">
            <v>Star Harbour</v>
          </cell>
          <cell r="C5685" t="str">
            <v>Solomon Islands</v>
          </cell>
        </row>
        <row r="5686">
          <cell r="B5686" t="str">
            <v>Nambaiyufa</v>
          </cell>
          <cell r="C5686" t="str">
            <v>Papua New Guinea</v>
          </cell>
        </row>
        <row r="5687">
          <cell r="B5687" t="str">
            <v>Barranco Minas</v>
          </cell>
          <cell r="C5687" t="str">
            <v>Colombia</v>
          </cell>
        </row>
        <row r="5688">
          <cell r="B5688" t="str">
            <v>Nizhnekamsk</v>
          </cell>
          <cell r="C5688" t="str">
            <v>Russian Federation</v>
          </cell>
        </row>
        <row r="5689">
          <cell r="B5689" t="str">
            <v>Enfidha</v>
          </cell>
          <cell r="C5689" t="str">
            <v>Tunisia</v>
          </cell>
        </row>
        <row r="5690">
          <cell r="B5690" t="str">
            <v>New Orleans</v>
          </cell>
          <cell r="C5690" t="str">
            <v>United States</v>
          </cell>
        </row>
        <row r="5691">
          <cell r="B5691" t="str">
            <v>Nambucca Heads</v>
          </cell>
          <cell r="C5691" t="str">
            <v>Australia</v>
          </cell>
        </row>
        <row r="5692">
          <cell r="B5692" t="str">
            <v>Bangkok</v>
          </cell>
          <cell r="C5692" t="str">
            <v>Thailand</v>
          </cell>
        </row>
        <row r="5693">
          <cell r="B5693" t="str">
            <v>San Blas</v>
          </cell>
          <cell r="C5693" t="str">
            <v>Panama</v>
          </cell>
        </row>
        <row r="5694">
          <cell r="B5694" t="str">
            <v>Nairobi</v>
          </cell>
          <cell r="C5694" t="str">
            <v>Kenya</v>
          </cell>
        </row>
        <row r="5695">
          <cell r="B5695" t="str">
            <v>New York</v>
          </cell>
          <cell r="C5695" t="str">
            <v>United States</v>
          </cell>
        </row>
        <row r="5696">
          <cell r="B5696" t="str">
            <v>Nambour</v>
          </cell>
          <cell r="C5696" t="str">
            <v>Australia</v>
          </cell>
        </row>
        <row r="5697">
          <cell r="B5697" t="str">
            <v>Baishan</v>
          </cell>
          <cell r="C5697" t="str">
            <v>China</v>
          </cell>
        </row>
        <row r="5698">
          <cell r="B5698" t="str">
            <v>Glenview</v>
          </cell>
          <cell r="C5698" t="str">
            <v>United States</v>
          </cell>
        </row>
        <row r="5699">
          <cell r="B5699" t="str">
            <v>Cana Brava</v>
          </cell>
          <cell r="C5699" t="str">
            <v>Brazil</v>
          </cell>
        </row>
        <row r="5700">
          <cell r="B5700" t="str">
            <v>Guantanamo</v>
          </cell>
          <cell r="C5700" t="str">
            <v>Cuba</v>
          </cell>
        </row>
        <row r="5701">
          <cell r="B5701" t="str">
            <v>Nabire</v>
          </cell>
          <cell r="C5701" t="str">
            <v>Indonesia</v>
          </cell>
        </row>
        <row r="5702">
          <cell r="B5702" t="str">
            <v>North Caicos</v>
          </cell>
          <cell r="C5702" t="str">
            <v>Turks and Caicos Islands</v>
          </cell>
        </row>
        <row r="5703">
          <cell r="B5703" t="str">
            <v>Nice</v>
          </cell>
          <cell r="C5703" t="str">
            <v>France</v>
          </cell>
        </row>
        <row r="5704">
          <cell r="B5704" t="str">
            <v>Nuevo Casas Grandes</v>
          </cell>
          <cell r="C5704" t="str">
            <v>Mexico</v>
          </cell>
        </row>
        <row r="5705">
          <cell r="B5705" t="str">
            <v>Nachingwea</v>
          </cell>
          <cell r="C5705" t="str">
            <v>Tanzania</v>
          </cell>
        </row>
        <row r="5706">
          <cell r="B5706" t="str">
            <v>Necocli</v>
          </cell>
          <cell r="C5706" t="str">
            <v>Colombia</v>
          </cell>
        </row>
        <row r="5707">
          <cell r="B5707" t="str">
            <v>Sunchales</v>
          </cell>
          <cell r="C5707" t="str">
            <v>Argentina</v>
          </cell>
        </row>
        <row r="5708">
          <cell r="B5708" t="str">
            <v>Newcastle</v>
          </cell>
          <cell r="C5708" t="str">
            <v>United Kingdom</v>
          </cell>
        </row>
        <row r="5709">
          <cell r="B5709" t="str">
            <v>New Chenega</v>
          </cell>
          <cell r="C5709" t="str">
            <v>United States</v>
          </cell>
        </row>
        <row r="5710">
          <cell r="B5710" t="str">
            <v>Quonset Point</v>
          </cell>
          <cell r="C5710" t="str">
            <v>United States</v>
          </cell>
        </row>
        <row r="5711">
          <cell r="B5711" t="str">
            <v>Luzon Island</v>
          </cell>
          <cell r="C5711" t="str">
            <v>Philippines</v>
          </cell>
        </row>
        <row r="5712">
          <cell r="B5712" t="str">
            <v>Marietta</v>
          </cell>
          <cell r="C5712" t="str">
            <v>United States</v>
          </cell>
        </row>
        <row r="5713">
          <cell r="B5713" t="str">
            <v>San Carlos</v>
          </cell>
          <cell r="C5713" t="str">
            <v>Nicaragua</v>
          </cell>
        </row>
        <row r="5714">
          <cell r="B5714" t="str">
            <v>Newcastle</v>
          </cell>
          <cell r="C5714" t="str">
            <v>South Africa</v>
          </cell>
        </row>
        <row r="5715">
          <cell r="B5715" t="str">
            <v>Nicoya</v>
          </cell>
          <cell r="C5715" t="str">
            <v>Costa Rica</v>
          </cell>
        </row>
        <row r="5716">
          <cell r="B5716" t="str">
            <v>Nukus</v>
          </cell>
          <cell r="C5716" t="str">
            <v>Uzbekistan</v>
          </cell>
        </row>
        <row r="5717">
          <cell r="B5717" t="str">
            <v>Annecy</v>
          </cell>
          <cell r="C5717" t="str">
            <v>France</v>
          </cell>
        </row>
        <row r="5718">
          <cell r="B5718" t="str">
            <v>Banda Island</v>
          </cell>
          <cell r="C5718" t="str">
            <v>Indonesia</v>
          </cell>
        </row>
        <row r="5719">
          <cell r="B5719" t="str">
            <v>Nouadhibou</v>
          </cell>
          <cell r="C5719" t="str">
            <v>Mauritania</v>
          </cell>
        </row>
        <row r="5720">
          <cell r="B5720" t="str">
            <v>Nanded</v>
          </cell>
          <cell r="C5720" t="str">
            <v>India</v>
          </cell>
        </row>
        <row r="5721">
          <cell r="B5721" t="str">
            <v>Sumbe</v>
          </cell>
          <cell r="C5721" t="str">
            <v>Angola</v>
          </cell>
        </row>
        <row r="5722">
          <cell r="B5722" t="str">
            <v>Mandera</v>
          </cell>
          <cell r="C5722" t="str">
            <v>Kenya</v>
          </cell>
        </row>
        <row r="5723">
          <cell r="B5723" t="str">
            <v>N'dalatandos</v>
          </cell>
          <cell r="C5723" t="str">
            <v>Angola</v>
          </cell>
        </row>
        <row r="5724">
          <cell r="B5724" t="str">
            <v>Qiqihar</v>
          </cell>
          <cell r="C5724" t="str">
            <v>China</v>
          </cell>
        </row>
        <row r="5725">
          <cell r="B5725" t="str">
            <v>Shunde</v>
          </cell>
          <cell r="C5725" t="str">
            <v>China</v>
          </cell>
        </row>
        <row r="5726">
          <cell r="B5726" t="str">
            <v>Namudi</v>
          </cell>
          <cell r="C5726" t="str">
            <v>Papua New Guinea</v>
          </cell>
        </row>
        <row r="5727">
          <cell r="B5727" t="str">
            <v>N'Djamena</v>
          </cell>
          <cell r="C5727" t="str">
            <v>Chad</v>
          </cell>
        </row>
        <row r="5728">
          <cell r="B5728" t="str">
            <v>Namdrik Island</v>
          </cell>
          <cell r="C5728" t="str">
            <v>Marshall Islands</v>
          </cell>
        </row>
        <row r="5729">
          <cell r="B5729" t="str">
            <v>Ndele</v>
          </cell>
          <cell r="C5729" t="str">
            <v>Central African Republic</v>
          </cell>
        </row>
        <row r="5730">
          <cell r="B5730" t="str">
            <v>Mendi</v>
          </cell>
          <cell r="C5730" t="str">
            <v>Ethiopia</v>
          </cell>
        </row>
        <row r="5731">
          <cell r="B5731" t="str">
            <v>Nadunumu</v>
          </cell>
          <cell r="C5731" t="str">
            <v>Papua New Guinea</v>
          </cell>
        </row>
        <row r="5732">
          <cell r="B5732" t="str">
            <v>La Palma Del Condado</v>
          </cell>
          <cell r="C5732" t="str">
            <v>Spain</v>
          </cell>
        </row>
        <row r="5733">
          <cell r="B5733" t="str">
            <v>Pensacola</v>
          </cell>
          <cell r="C5733" t="str">
            <v>United States</v>
          </cell>
        </row>
        <row r="5734">
          <cell r="B5734" t="str">
            <v>Nador</v>
          </cell>
          <cell r="C5734" t="str">
            <v>Morocco</v>
          </cell>
        </row>
        <row r="5735">
          <cell r="B5735" t="str">
            <v>Sandstone</v>
          </cell>
          <cell r="C5735" t="str">
            <v>Australia</v>
          </cell>
        </row>
        <row r="5736">
          <cell r="B5736" t="str">
            <v>Rundu</v>
          </cell>
          <cell r="C5736" t="str">
            <v>Namibia</v>
          </cell>
        </row>
        <row r="5737">
          <cell r="B5737" t="str">
            <v>Anacostia</v>
          </cell>
          <cell r="C5737" t="str">
            <v>United States</v>
          </cell>
        </row>
        <row r="5738">
          <cell r="B5738" t="str">
            <v>Sanday</v>
          </cell>
          <cell r="C5738" t="str">
            <v>United Kingdom</v>
          </cell>
        </row>
        <row r="5739">
          <cell r="B5739" t="str">
            <v>Nordholz-Spieka</v>
          </cell>
          <cell r="C5739" t="str">
            <v>Germany</v>
          </cell>
        </row>
        <row r="5740">
          <cell r="B5740" t="str">
            <v>Glynco</v>
          </cell>
          <cell r="C5740" t="str">
            <v>United States</v>
          </cell>
        </row>
        <row r="5741">
          <cell r="B5741" t="str">
            <v>Necochea</v>
          </cell>
          <cell r="C5741" t="str">
            <v>Argentina</v>
          </cell>
        </row>
        <row r="5742">
          <cell r="B5742" t="str">
            <v>Neftekamsk</v>
          </cell>
          <cell r="C5742" t="str">
            <v>Russian Federation</v>
          </cell>
        </row>
        <row r="5743">
          <cell r="B5743" t="str">
            <v>Negril</v>
          </cell>
          <cell r="C5743" t="str">
            <v>Jamaica</v>
          </cell>
        </row>
        <row r="5744">
          <cell r="B5744" t="str">
            <v>Nejjo</v>
          </cell>
          <cell r="C5744" t="str">
            <v>Ethiopia</v>
          </cell>
        </row>
        <row r="5745">
          <cell r="B5745" t="str">
            <v>Nekemt</v>
          </cell>
          <cell r="C5745" t="str">
            <v>Ethiopia</v>
          </cell>
        </row>
        <row r="5746">
          <cell r="B5746" t="str">
            <v>Lakehurst</v>
          </cell>
          <cell r="C5746" t="str">
            <v>United States</v>
          </cell>
        </row>
        <row r="5747">
          <cell r="B5747" t="str">
            <v>Whitehouse</v>
          </cell>
          <cell r="C5747" t="str">
            <v>United States</v>
          </cell>
        </row>
        <row r="5748">
          <cell r="B5748" t="str">
            <v>Neryungri</v>
          </cell>
          <cell r="C5748" t="str">
            <v>Russian Federation</v>
          </cell>
        </row>
        <row r="5749">
          <cell r="B5749" t="str">
            <v>New York</v>
          </cell>
          <cell r="C5749" t="str">
            <v>United States</v>
          </cell>
        </row>
        <row r="5750">
          <cell r="B5750" t="str">
            <v>New Bight</v>
          </cell>
          <cell r="C5750" t="str">
            <v>Bahamas</v>
          </cell>
        </row>
        <row r="5751">
          <cell r="B5751" t="str">
            <v>Sam Neua</v>
          </cell>
          <cell r="C5751" t="str">
            <v>Laos</v>
          </cell>
        </row>
        <row r="5752">
          <cell r="B5752" t="str">
            <v>Nevis</v>
          </cell>
          <cell r="C5752" t="str">
            <v>Saint Kitts and Nevis</v>
          </cell>
        </row>
        <row r="5753">
          <cell r="B5753" t="str">
            <v>New Orleans</v>
          </cell>
          <cell r="C5753" t="str">
            <v>United States</v>
          </cell>
        </row>
        <row r="5754">
          <cell r="B5754" t="str">
            <v>Mount Clemens</v>
          </cell>
          <cell r="C5754" t="str">
            <v>United States</v>
          </cell>
        </row>
        <row r="5755">
          <cell r="B5755" t="str">
            <v>Nanhai</v>
          </cell>
          <cell r="C5755" t="str">
            <v>China</v>
          </cell>
        </row>
        <row r="5756">
          <cell r="B5756" t="str">
            <v>Nefteyugansk</v>
          </cell>
          <cell r="C5756" t="str">
            <v>Russian Federation</v>
          </cell>
        </row>
        <row r="5757">
          <cell r="B5757" t="str">
            <v>Fallon</v>
          </cell>
          <cell r="C5757" t="str">
            <v>United States</v>
          </cell>
        </row>
        <row r="5758">
          <cell r="B5758" t="str">
            <v>Niuafo'Ou, Tonga Is.</v>
          </cell>
          <cell r="C5758" t="str">
            <v>Tonga</v>
          </cell>
        </row>
        <row r="5759">
          <cell r="B5759" t="str">
            <v>Nafoora</v>
          </cell>
          <cell r="C5759" t="str">
            <v>Libya</v>
          </cell>
        </row>
        <row r="5760">
          <cell r="B5760" t="str">
            <v>Young</v>
          </cell>
          <cell r="C5760" t="str">
            <v>Australia</v>
          </cell>
        </row>
        <row r="5761">
          <cell r="B5761" t="str">
            <v>Ningbo</v>
          </cell>
          <cell r="C5761" t="str">
            <v>China</v>
          </cell>
        </row>
        <row r="5762">
          <cell r="B5762" t="str">
            <v>Grand Canyon</v>
          </cell>
          <cell r="C5762" t="str">
            <v>United States</v>
          </cell>
        </row>
        <row r="5763">
          <cell r="B5763" t="str">
            <v>Anegada</v>
          </cell>
          <cell r="C5763" t="str">
            <v>British Virgin Islands</v>
          </cell>
        </row>
        <row r="5764">
          <cell r="B5764" t="str">
            <v>N'Gaoundere</v>
          </cell>
          <cell r="C5764" t="str">
            <v>Cameroon</v>
          </cell>
        </row>
        <row r="5765">
          <cell r="B5765" t="str">
            <v>Kaneohe Bay/Oahu</v>
          </cell>
          <cell r="C5765" t="str">
            <v>United States</v>
          </cell>
        </row>
        <row r="5766">
          <cell r="B5766" t="str">
            <v>Gau Island</v>
          </cell>
          <cell r="C5766" t="str">
            <v>Fiji</v>
          </cell>
        </row>
        <row r="5767">
          <cell r="B5767" t="str">
            <v>Nogliki</v>
          </cell>
          <cell r="C5767" t="str">
            <v>Russian Federation</v>
          </cell>
        </row>
        <row r="5768">
          <cell r="B5768" t="str">
            <v>Ngala</v>
          </cell>
          <cell r="C5768" t="str">
            <v>South Africa</v>
          </cell>
        </row>
        <row r="5769">
          <cell r="B5769" t="str">
            <v>Guam</v>
          </cell>
          <cell r="C5769" t="str">
            <v>United States</v>
          </cell>
        </row>
        <row r="5770">
          <cell r="B5770" t="str">
            <v>Nargana</v>
          </cell>
          <cell r="C5770" t="str">
            <v>Panama</v>
          </cell>
        </row>
        <row r="5771">
          <cell r="B5771" t="str">
            <v>Nagoya</v>
          </cell>
          <cell r="C5771" t="str">
            <v>Japan</v>
          </cell>
        </row>
        <row r="5772">
          <cell r="B5772" t="str">
            <v>Corpus Christi</v>
          </cell>
          <cell r="C5772" t="str">
            <v>United States</v>
          </cell>
        </row>
        <row r="5773">
          <cell r="B5773" t="str">
            <v>Shiquanhe</v>
          </cell>
          <cell r="C5773" t="str">
            <v>China</v>
          </cell>
        </row>
        <row r="5774">
          <cell r="B5774" t="str">
            <v>Ningerum</v>
          </cell>
          <cell r="C5774" t="str">
            <v>Papua New Guinea</v>
          </cell>
        </row>
        <row r="5775">
          <cell r="B5775" t="str">
            <v>Nagasaki</v>
          </cell>
          <cell r="C5775" t="str">
            <v>Japan</v>
          </cell>
        </row>
        <row r="5776">
          <cell r="B5776" t="str">
            <v>Norfolk</v>
          </cell>
          <cell r="C5776" t="str">
            <v>United States</v>
          </cell>
        </row>
        <row r="5777">
          <cell r="B5777" t="str">
            <v>Ngiva</v>
          </cell>
          <cell r="C5777" t="str">
            <v>Angola</v>
          </cell>
        </row>
        <row r="5778">
          <cell r="B5778" t="str">
            <v>Corpus Christi</v>
          </cell>
          <cell r="C5778" t="str">
            <v>United States</v>
          </cell>
        </row>
        <row r="5779">
          <cell r="B5779" t="str">
            <v>Manang</v>
          </cell>
          <cell r="C5779" t="str">
            <v>Nepal</v>
          </cell>
        </row>
        <row r="5780">
          <cell r="B5780" t="str">
            <v>Nagoya</v>
          </cell>
          <cell r="C5780" t="str">
            <v>Japan</v>
          </cell>
        </row>
        <row r="5781">
          <cell r="B5781" t="str">
            <v>Alameda</v>
          </cell>
          <cell r="C5781" t="str">
            <v>United States</v>
          </cell>
        </row>
        <row r="5782">
          <cell r="B5782" t="str">
            <v>Nha Trang</v>
          </cell>
          <cell r="C5782" t="str">
            <v>Vietnam</v>
          </cell>
        </row>
        <row r="5783">
          <cell r="B5783" t="str">
            <v>Minhad</v>
          </cell>
          <cell r="C5783" t="str">
            <v>United Arab Emirates</v>
          </cell>
        </row>
        <row r="5784">
          <cell r="B5784" t="str">
            <v>New Halfa</v>
          </cell>
          <cell r="C5784" t="str">
            <v>Sudan</v>
          </cell>
        </row>
        <row r="5785">
          <cell r="B5785" t="str">
            <v>Patuxent River</v>
          </cell>
          <cell r="C5785" t="str">
            <v>United States</v>
          </cell>
        </row>
        <row r="5786">
          <cell r="B5786" t="str">
            <v>Nushki</v>
          </cell>
          <cell r="C5786" t="str">
            <v>Pakistan</v>
          </cell>
        </row>
        <row r="5787">
          <cell r="B5787" t="str">
            <v>Northolt</v>
          </cell>
          <cell r="C5787" t="str">
            <v>United Kingdom</v>
          </cell>
        </row>
        <row r="5788">
          <cell r="B5788" t="str">
            <v>Nuku Hiva</v>
          </cell>
          <cell r="C5788" t="str">
            <v>French Polynesia</v>
          </cell>
        </row>
        <row r="5789">
          <cell r="B5789" t="str">
            <v>Foley</v>
          </cell>
          <cell r="C5789" t="str">
            <v>United States</v>
          </cell>
        </row>
        <row r="5790">
          <cell r="B5790" t="str">
            <v>Brunswick</v>
          </cell>
          <cell r="C5790" t="str">
            <v>United States</v>
          </cell>
        </row>
        <row r="5791">
          <cell r="B5791" t="str">
            <v>Nimba</v>
          </cell>
          <cell r="C5791" t="str">
            <v>Liberia</v>
          </cell>
        </row>
        <row r="5792">
          <cell r="B5792" t="str">
            <v>Nikolai</v>
          </cell>
          <cell r="C5792" t="str">
            <v>United States</v>
          </cell>
        </row>
        <row r="5793">
          <cell r="B5793" t="str">
            <v>Nicosia</v>
          </cell>
          <cell r="C5793" t="str">
            <v>Cyprus</v>
          </cell>
        </row>
        <row r="5794">
          <cell r="B5794" t="str">
            <v>Niblack</v>
          </cell>
          <cell r="C5794" t="str">
            <v>United States</v>
          </cell>
        </row>
        <row r="5795">
          <cell r="B5795" t="str">
            <v>Nifty</v>
          </cell>
          <cell r="C5795" t="str">
            <v>Australia</v>
          </cell>
        </row>
        <row r="5796">
          <cell r="B5796" t="str">
            <v>Nikunau</v>
          </cell>
          <cell r="C5796" t="str">
            <v>Kiribati</v>
          </cell>
        </row>
        <row r="5797">
          <cell r="B5797" t="str">
            <v>Niokolo-Koba</v>
          </cell>
          <cell r="C5797" t="str">
            <v>Senegal</v>
          </cell>
        </row>
        <row r="5798">
          <cell r="B5798" t="str">
            <v>Niamey</v>
          </cell>
          <cell r="C5798" t="str">
            <v>Niger</v>
          </cell>
        </row>
        <row r="5799">
          <cell r="B5799" t="str">
            <v>Ninilchik</v>
          </cell>
          <cell r="C5799" t="str">
            <v>United States</v>
          </cell>
        </row>
        <row r="5800">
          <cell r="B5800" t="str">
            <v>Nioki</v>
          </cell>
          <cell r="C5800" t="str">
            <v>Democratic Republic of the Congo</v>
          </cell>
        </row>
        <row r="5801">
          <cell r="B5801" t="str">
            <v>Jacksonville</v>
          </cell>
          <cell r="C5801" t="str">
            <v>United States</v>
          </cell>
        </row>
        <row r="5802">
          <cell r="B5802" t="str">
            <v>Niaqornat</v>
          </cell>
          <cell r="C5802" t="str">
            <v>Greenland</v>
          </cell>
        </row>
        <row r="5803">
          <cell r="B5803" t="str">
            <v>Beeville</v>
          </cell>
          <cell r="C5803" t="str">
            <v>United States</v>
          </cell>
        </row>
        <row r="5804">
          <cell r="B5804" t="str">
            <v>Simberi Island</v>
          </cell>
          <cell r="C5804" t="str">
            <v>Papua New Guinea</v>
          </cell>
        </row>
        <row r="5805">
          <cell r="B5805" t="str">
            <v>Niort</v>
          </cell>
          <cell r="C5805" t="str">
            <v>France</v>
          </cell>
        </row>
        <row r="5806">
          <cell r="B5806" t="str">
            <v>Niau</v>
          </cell>
          <cell r="C5806" t="str">
            <v>French Polynesia</v>
          </cell>
        </row>
        <row r="5807">
          <cell r="B5807" t="str">
            <v>Nioro du Sahel</v>
          </cell>
          <cell r="C5807" t="str">
            <v>Mali</v>
          </cell>
        </row>
        <row r="5808">
          <cell r="B5808" t="str">
            <v>Atsugi</v>
          </cell>
          <cell r="C5808" t="str">
            <v>Japan</v>
          </cell>
        </row>
        <row r="5809">
          <cell r="B5809" t="str">
            <v>Nizhnevartovsk</v>
          </cell>
          <cell r="C5809" t="str">
            <v>Russian Federation</v>
          </cell>
        </row>
        <row r="5810">
          <cell r="B5810" t="str">
            <v>Al Najaf</v>
          </cell>
          <cell r="C5810" t="str">
            <v>Iraq</v>
          </cell>
        </row>
        <row r="5811">
          <cell r="B5811" t="str">
            <v>El Centro</v>
          </cell>
          <cell r="C5811" t="str">
            <v>United States</v>
          </cell>
        </row>
        <row r="5812">
          <cell r="B5812" t="str">
            <v>Nkan</v>
          </cell>
          <cell r="C5812" t="str">
            <v>Gabon</v>
          </cell>
        </row>
        <row r="5813">
          <cell r="B5813" t="str">
            <v>Noonkanbah</v>
          </cell>
          <cell r="C5813" t="str">
            <v>Australia</v>
          </cell>
        </row>
        <row r="5814">
          <cell r="B5814" t="str">
            <v>Nouakchott</v>
          </cell>
          <cell r="C5814" t="str">
            <v>Mauritania</v>
          </cell>
        </row>
        <row r="5815">
          <cell r="B5815" t="str">
            <v>Sinak, Irian Jaya</v>
          </cell>
          <cell r="C5815" t="str">
            <v>Indonesia</v>
          </cell>
        </row>
        <row r="5816">
          <cell r="B5816" t="str">
            <v>Nanjing</v>
          </cell>
          <cell r="C5816" t="str">
            <v>China</v>
          </cell>
        </row>
        <row r="5817">
          <cell r="B5817" t="str">
            <v>Naukiti</v>
          </cell>
          <cell r="C5817" t="str">
            <v>United States</v>
          </cell>
        </row>
        <row r="5818">
          <cell r="B5818" t="str">
            <v>Nanjing</v>
          </cell>
          <cell r="C5818" t="str">
            <v>China</v>
          </cell>
        </row>
        <row r="5819">
          <cell r="B5819" t="str">
            <v>Nkolo</v>
          </cell>
          <cell r="C5819" t="str">
            <v>Democratic Republic of the Congo</v>
          </cell>
        </row>
        <row r="5820">
          <cell r="B5820" t="str">
            <v>Nagoya</v>
          </cell>
          <cell r="C5820" t="str">
            <v>Japan</v>
          </cell>
        </row>
        <row r="5821">
          <cell r="B5821" t="str">
            <v>Nankina</v>
          </cell>
          <cell r="C5821" t="str">
            <v>Papua New Guinea</v>
          </cell>
        </row>
        <row r="5822">
          <cell r="B5822" t="str">
            <v>Ankokoambo</v>
          </cell>
          <cell r="C5822" t="str">
            <v>Madagascar</v>
          </cell>
        </row>
        <row r="5823">
          <cell r="B5823" t="str">
            <v>Nkongsamba</v>
          </cell>
          <cell r="C5823" t="str">
            <v>Cameroon</v>
          </cell>
        </row>
        <row r="5824">
          <cell r="B5824" t="str">
            <v>Sirnak</v>
          </cell>
          <cell r="C5824" t="str">
            <v>Turkey</v>
          </cell>
        </row>
        <row r="5825">
          <cell r="B5825" t="str">
            <v>Nkau</v>
          </cell>
          <cell r="C5825" t="str">
            <v>Lesotho</v>
          </cell>
        </row>
        <row r="5826">
          <cell r="B5826" t="str">
            <v>Nichen Cove</v>
          </cell>
          <cell r="C5826" t="str">
            <v>United States</v>
          </cell>
        </row>
        <row r="5827">
          <cell r="B5827" t="str">
            <v>San Diego</v>
          </cell>
          <cell r="C5827" t="str">
            <v>United States</v>
          </cell>
        </row>
        <row r="5828">
          <cell r="B5828" t="str">
            <v>Nkayi</v>
          </cell>
          <cell r="C5828" t="str">
            <v>Congo</v>
          </cell>
        </row>
        <row r="5829">
          <cell r="B5829" t="str">
            <v>Ndola</v>
          </cell>
          <cell r="C5829" t="str">
            <v>Zambia</v>
          </cell>
        </row>
        <row r="5830">
          <cell r="B5830" t="str">
            <v>Lemoore</v>
          </cell>
          <cell r="C5830" t="str">
            <v>United States</v>
          </cell>
        </row>
        <row r="5831">
          <cell r="B5831" t="str">
            <v>Nuevo Laredo</v>
          </cell>
          <cell r="C5831" t="str">
            <v>Mexico</v>
          </cell>
        </row>
        <row r="5832">
          <cell r="B5832" t="str">
            <v>Niles</v>
          </cell>
          <cell r="C5832" t="str">
            <v>United States</v>
          </cell>
        </row>
        <row r="5833">
          <cell r="B5833" t="str">
            <v>Darnley Island</v>
          </cell>
          <cell r="C5833" t="str">
            <v>Australia</v>
          </cell>
        </row>
        <row r="5834">
          <cell r="B5834" t="str">
            <v>Nelson Lagoon</v>
          </cell>
          <cell r="C5834" t="str">
            <v>United States</v>
          </cell>
        </row>
        <row r="5835">
          <cell r="B5835" t="str">
            <v>Nikolayevsk-na-Amure</v>
          </cell>
          <cell r="C5835" t="str">
            <v>Russian Federation</v>
          </cell>
        </row>
        <row r="5836">
          <cell r="B5836" t="str">
            <v>Norfolk Island</v>
          </cell>
          <cell r="C5836" t="str">
            <v>Norfolk Island</v>
          </cell>
        </row>
        <row r="5837">
          <cell r="B5837" t="str">
            <v>Nullagine</v>
          </cell>
          <cell r="C5837" t="str">
            <v>Australia</v>
          </cell>
        </row>
        <row r="5838">
          <cell r="B5838" t="str">
            <v>Kneeland</v>
          </cell>
          <cell r="C5838" t="str">
            <v>United States</v>
          </cell>
        </row>
        <row r="5839">
          <cell r="B5839" t="str">
            <v>Kinshasa</v>
          </cell>
          <cell r="C5839" t="str">
            <v>Democratic Republic of the Congo</v>
          </cell>
        </row>
        <row r="5840">
          <cell r="B5840" t="str">
            <v>Nelspruit</v>
          </cell>
          <cell r="C5840" t="str">
            <v>South Africa</v>
          </cell>
        </row>
        <row r="5841">
          <cell r="B5841" t="str">
            <v>Nicholson</v>
          </cell>
          <cell r="C5841" t="str">
            <v>Australia</v>
          </cell>
        </row>
        <row r="5842">
          <cell r="B5842" t="str">
            <v>Xinyuan</v>
          </cell>
          <cell r="C5842" t="str">
            <v>China</v>
          </cell>
        </row>
        <row r="5843">
          <cell r="B5843" t="str">
            <v>Mexico City</v>
          </cell>
          <cell r="C5843" t="str">
            <v>Mexico</v>
          </cell>
        </row>
        <row r="5844">
          <cell r="B5844" t="str">
            <v>Mykolaiv</v>
          </cell>
          <cell r="C5844" t="str">
            <v>Ukraine</v>
          </cell>
        </row>
        <row r="5845">
          <cell r="B5845" t="str">
            <v>Namangan</v>
          </cell>
          <cell r="C5845" t="str">
            <v>Uzbekistan</v>
          </cell>
        </row>
        <row r="5846">
          <cell r="B5846" t="str">
            <v>Daman</v>
          </cell>
          <cell r="C5846" t="str">
            <v>India</v>
          </cell>
        </row>
        <row r="5847">
          <cell r="B5847" t="str">
            <v>Normans Cay</v>
          </cell>
          <cell r="C5847" t="str">
            <v>Bahamas</v>
          </cell>
        </row>
        <row r="5848">
          <cell r="B5848" t="str">
            <v>Nightmute</v>
          </cell>
          <cell r="C5848" t="str">
            <v>United States</v>
          </cell>
        </row>
        <row r="5849">
          <cell r="B5849" t="str">
            <v>San Miguel</v>
          </cell>
          <cell r="C5849" t="str">
            <v>Panama</v>
          </cell>
        </row>
        <row r="5850">
          <cell r="B5850" t="str">
            <v>Wood Buffalo</v>
          </cell>
          <cell r="C5850" t="str">
            <v>Canada</v>
          </cell>
        </row>
        <row r="5851">
          <cell r="B5851" t="str">
            <v>Nomane</v>
          </cell>
          <cell r="C5851" t="str">
            <v>Papua New Guinea</v>
          </cell>
        </row>
        <row r="5852">
          <cell r="B5852" t="str">
            <v>New Moon</v>
          </cell>
          <cell r="C5852" t="str">
            <v>Australia</v>
          </cell>
        </row>
        <row r="5853">
          <cell r="B5853" t="str">
            <v>Nappa Merrie</v>
          </cell>
          <cell r="C5853" t="str">
            <v>Australia</v>
          </cell>
        </row>
        <row r="5854">
          <cell r="B5854" t="str">
            <v>Nansang</v>
          </cell>
          <cell r="C5854" t="str">
            <v>Myanmar</v>
          </cell>
        </row>
        <row r="5855">
          <cell r="B5855" t="str">
            <v>Namtu</v>
          </cell>
          <cell r="C5855" t="str">
            <v>Myanmar</v>
          </cell>
        </row>
        <row r="5856">
          <cell r="B5856" t="str">
            <v>Namu</v>
          </cell>
          <cell r="C5856" t="str">
            <v>Marshall Islands</v>
          </cell>
        </row>
        <row r="5857">
          <cell r="B5857" t="str">
            <v>Kenitra</v>
          </cell>
          <cell r="C5857" t="str">
            <v>Morocco</v>
          </cell>
        </row>
        <row r="5858">
          <cell r="B5858" t="str">
            <v>Santa Ana Island</v>
          </cell>
          <cell r="C5858" t="str">
            <v>Solomon Islands</v>
          </cell>
        </row>
        <row r="5859">
          <cell r="B5859" t="str">
            <v>Nangade</v>
          </cell>
          <cell r="C5859" t="str">
            <v>Mozambique</v>
          </cell>
        </row>
        <row r="5860">
          <cell r="B5860" t="str">
            <v>Narbonne</v>
          </cell>
          <cell r="C5860" t="str">
            <v>France</v>
          </cell>
        </row>
        <row r="5861">
          <cell r="B5861" t="str">
            <v>Nanning</v>
          </cell>
          <cell r="C5861" t="str">
            <v>China</v>
          </cell>
        </row>
        <row r="5862">
          <cell r="B5862" t="str">
            <v>Namutoni</v>
          </cell>
          <cell r="C5862" t="str">
            <v>Namibia</v>
          </cell>
        </row>
        <row r="5863">
          <cell r="B5863" t="str">
            <v>Naknek</v>
          </cell>
          <cell r="C5863" t="str">
            <v>United States</v>
          </cell>
        </row>
        <row r="5864">
          <cell r="B5864" t="str">
            <v>Nondalton</v>
          </cell>
          <cell r="C5864" t="str">
            <v>United States</v>
          </cell>
        </row>
        <row r="5865">
          <cell r="B5865" t="str">
            <v>Naryan Mar</v>
          </cell>
          <cell r="C5865" t="str">
            <v>Russian Federation</v>
          </cell>
        </row>
        <row r="5866">
          <cell r="B5866" t="str">
            <v>Spiddal</v>
          </cell>
          <cell r="C5866" t="str">
            <v>Ireland</v>
          </cell>
        </row>
        <row r="5867">
          <cell r="B5867" t="str">
            <v>Nan</v>
          </cell>
          <cell r="C5867" t="str">
            <v>Thailand</v>
          </cell>
        </row>
        <row r="5868">
          <cell r="B5868" t="str">
            <v>Nanuque</v>
          </cell>
          <cell r="C5868" t="str">
            <v>Brazil</v>
          </cell>
        </row>
        <row r="5869">
          <cell r="B5869" t="str">
            <v>Nunukan</v>
          </cell>
          <cell r="C5869" t="str">
            <v>Indonesia</v>
          </cell>
        </row>
        <row r="5870">
          <cell r="B5870" t="str">
            <v>Nanyang</v>
          </cell>
          <cell r="C5870" t="str">
            <v>China</v>
          </cell>
        </row>
        <row r="5871">
          <cell r="B5871" t="str">
            <v>Nowra</v>
          </cell>
          <cell r="C5871" t="str">
            <v>Australia</v>
          </cell>
        </row>
        <row r="5872">
          <cell r="B5872" t="str">
            <v>Nosara</v>
          </cell>
          <cell r="C5872" t="str">
            <v>Costa Rica</v>
          </cell>
        </row>
        <row r="5873">
          <cell r="B5873" t="str">
            <v>Knock</v>
          </cell>
          <cell r="C5873" t="str">
            <v>Ireland</v>
          </cell>
        </row>
        <row r="5874">
          <cell r="B5874" t="str">
            <v>Norden</v>
          </cell>
          <cell r="C5874" t="str">
            <v>Germany</v>
          </cell>
        </row>
        <row r="5875">
          <cell r="B5875" t="str">
            <v>Norddeich</v>
          </cell>
          <cell r="C5875" t="str">
            <v>Germany</v>
          </cell>
        </row>
        <row r="5876">
          <cell r="B5876" t="str">
            <v>Nogales</v>
          </cell>
          <cell r="C5876" t="str">
            <v>Mexico</v>
          </cell>
        </row>
        <row r="5877">
          <cell r="B5877" t="str">
            <v>Chicago</v>
          </cell>
          <cell r="C5877" t="str">
            <v>United States</v>
          </cell>
        </row>
        <row r="5878">
          <cell r="B5878" t="str">
            <v>Novorossiysk</v>
          </cell>
          <cell r="C5878" t="str">
            <v>Russian Federation</v>
          </cell>
        </row>
        <row r="5879">
          <cell r="B5879" t="str">
            <v>Noyabrsk</v>
          </cell>
          <cell r="C5879" t="str">
            <v>Russian Federation</v>
          </cell>
        </row>
        <row r="5880">
          <cell r="B5880" t="str">
            <v>Nova Xavantina</v>
          </cell>
          <cell r="C5880" t="str">
            <v>Brazil</v>
          </cell>
        </row>
        <row r="5881">
          <cell r="B5881" t="str">
            <v>Nakolik River</v>
          </cell>
          <cell r="C5881" t="str">
            <v>United States</v>
          </cell>
        </row>
        <row r="5882">
          <cell r="B5882" t="str">
            <v>Nomad River</v>
          </cell>
          <cell r="C5882" t="str">
            <v>Papua New Guinea</v>
          </cell>
        </row>
        <row r="5883">
          <cell r="B5883" t="str">
            <v>Nonouti</v>
          </cell>
          <cell r="C5883" t="str">
            <v>Kiribati</v>
          </cell>
        </row>
        <row r="5884">
          <cell r="B5884" t="str">
            <v>Naoro</v>
          </cell>
          <cell r="C5884" t="str">
            <v>Papua New Guinea</v>
          </cell>
        </row>
        <row r="5885">
          <cell r="B5885" t="str">
            <v>Sinop</v>
          </cell>
          <cell r="C5885" t="str">
            <v>Turkey</v>
          </cell>
        </row>
        <row r="5886">
          <cell r="B5886" t="str">
            <v>Nordfjordur</v>
          </cell>
          <cell r="C5886" t="str">
            <v>Iceland</v>
          </cell>
        </row>
        <row r="5887">
          <cell r="B5887" t="str">
            <v>Nosy-Be</v>
          </cell>
          <cell r="C5887" t="str">
            <v>Madagascar</v>
          </cell>
        </row>
        <row r="5888">
          <cell r="B5888" t="str">
            <v>Novato</v>
          </cell>
          <cell r="C5888" t="str">
            <v>United States</v>
          </cell>
        </row>
        <row r="5889">
          <cell r="B5889" t="str">
            <v>Noumea</v>
          </cell>
          <cell r="C5889" t="str">
            <v>New Caledonia</v>
          </cell>
        </row>
        <row r="5890">
          <cell r="B5890" t="str">
            <v>Huambo</v>
          </cell>
          <cell r="C5890" t="str">
            <v>Angola</v>
          </cell>
        </row>
        <row r="5891">
          <cell r="B5891" t="str">
            <v>Novokuznetsk</v>
          </cell>
          <cell r="C5891" t="str">
            <v>Russian Federation</v>
          </cell>
        </row>
        <row r="5892">
          <cell r="B5892" t="str">
            <v>Pensacola</v>
          </cell>
          <cell r="C5892" t="str">
            <v>United States</v>
          </cell>
        </row>
        <row r="5893">
          <cell r="B5893" t="str">
            <v>Napier-Hastings</v>
          </cell>
          <cell r="C5893" t="str">
            <v>New Zealand</v>
          </cell>
        </row>
        <row r="5894">
          <cell r="B5894" t="str">
            <v>Nipa</v>
          </cell>
          <cell r="C5894" t="str">
            <v>Papua New Guinea</v>
          </cell>
        </row>
        <row r="5895">
          <cell r="B5895" t="str">
            <v>Nephi</v>
          </cell>
          <cell r="C5895" t="str">
            <v>United States</v>
          </cell>
        </row>
        <row r="5896">
          <cell r="B5896" t="str">
            <v>New Plymouth</v>
          </cell>
          <cell r="C5896" t="str">
            <v>New Zealand</v>
          </cell>
        </row>
        <row r="5897">
          <cell r="B5897" t="str">
            <v>Nangapinoh</v>
          </cell>
          <cell r="C5897" t="str">
            <v>Indonesia</v>
          </cell>
        </row>
        <row r="5898">
          <cell r="B5898" t="str">
            <v>Napperby</v>
          </cell>
          <cell r="C5898" t="str">
            <v>Australia</v>
          </cell>
        </row>
        <row r="5899">
          <cell r="B5899" t="str">
            <v>Novo Progresso</v>
          </cell>
          <cell r="C5899" t="str">
            <v>Brazil</v>
          </cell>
        </row>
        <row r="5900">
          <cell r="B5900" t="str">
            <v>Newport</v>
          </cell>
          <cell r="C5900" t="str">
            <v>United States</v>
          </cell>
        </row>
        <row r="5901">
          <cell r="B5901" t="str">
            <v>San Pedro de Uraba</v>
          </cell>
          <cell r="C5901" t="str">
            <v>Colombia</v>
          </cell>
        </row>
        <row r="5902">
          <cell r="B5902" t="str">
            <v>Millington</v>
          </cell>
          <cell r="C5902" t="str">
            <v>United States</v>
          </cell>
        </row>
        <row r="5903">
          <cell r="B5903" t="str">
            <v>Kingsville</v>
          </cell>
          <cell r="C5903" t="str">
            <v>United States</v>
          </cell>
        </row>
        <row r="5904">
          <cell r="B5904" t="str">
            <v>Niquelandia</v>
          </cell>
          <cell r="C5904" t="str">
            <v>Brazil</v>
          </cell>
        </row>
        <row r="5905">
          <cell r="B5905" t="str">
            <v>Neuquen</v>
          </cell>
          <cell r="C5905" t="str">
            <v>Argentina</v>
          </cell>
        </row>
        <row r="5906">
          <cell r="B5906" t="str">
            <v>Nottingham</v>
          </cell>
          <cell r="C5906" t="str">
            <v>United Kingdom</v>
          </cell>
        </row>
        <row r="5907">
          <cell r="B5907" t="str">
            <v>Nuqui</v>
          </cell>
          <cell r="C5907" t="str">
            <v>Colombia</v>
          </cell>
        </row>
        <row r="5908">
          <cell r="B5908" t="str">
            <v>Key West</v>
          </cell>
          <cell r="C5908" t="str">
            <v>United States</v>
          </cell>
        </row>
        <row r="5909">
          <cell r="B5909" t="str">
            <v>Newquay</v>
          </cell>
          <cell r="C5909" t="str">
            <v>United Kingdom</v>
          </cell>
        </row>
        <row r="5910">
          <cell r="B5910" t="str">
            <v>Narrandera</v>
          </cell>
          <cell r="C5910" t="str">
            <v>Australia</v>
          </cell>
        </row>
        <row r="5911">
          <cell r="B5911" t="str">
            <v>Mayport</v>
          </cell>
          <cell r="C5911" t="str">
            <v>United States</v>
          </cell>
        </row>
        <row r="5912">
          <cell r="B5912" t="str">
            <v>Crows Landing</v>
          </cell>
          <cell r="C5912" t="str">
            <v>United States</v>
          </cell>
        </row>
        <row r="5913">
          <cell r="B5913" t="str">
            <v>Norderney</v>
          </cell>
          <cell r="C5913" t="str">
            <v>Germany</v>
          </cell>
        </row>
        <row r="5914">
          <cell r="B5914" t="str">
            <v>Namrole</v>
          </cell>
          <cell r="C5914" t="str">
            <v>Indonesia</v>
          </cell>
        </row>
        <row r="5915">
          <cell r="B5915" t="str">
            <v>Narrogin</v>
          </cell>
          <cell r="C5915" t="str">
            <v>Australia</v>
          </cell>
        </row>
        <row r="5916">
          <cell r="B5916" t="str">
            <v>Shangri-la</v>
          </cell>
          <cell r="C5916" t="str">
            <v>United States</v>
          </cell>
        </row>
        <row r="5917">
          <cell r="B5917" t="str">
            <v>Norrkoping</v>
          </cell>
          <cell r="C5917" t="str">
            <v>Sweden</v>
          </cell>
        </row>
        <row r="5918">
          <cell r="B5918" t="str">
            <v>North Ronaldsay</v>
          </cell>
          <cell r="C5918" t="str">
            <v>United Kingdom</v>
          </cell>
        </row>
        <row r="5919">
          <cell r="B5919" t="str">
            <v>Nara</v>
          </cell>
          <cell r="C5919" t="str">
            <v>Mali</v>
          </cell>
        </row>
        <row r="5920">
          <cell r="B5920" t="str">
            <v>Nordrhein-Westfale</v>
          </cell>
          <cell r="C5920" t="str">
            <v>Germany</v>
          </cell>
        </row>
        <row r="5921">
          <cell r="B5921" t="str">
            <v>N'Riquinha</v>
          </cell>
          <cell r="C5921" t="str">
            <v>Angola</v>
          </cell>
        </row>
        <row r="5922">
          <cell r="B5922" t="str">
            <v>Ceiba</v>
          </cell>
          <cell r="C5922" t="str">
            <v>United States</v>
          </cell>
        </row>
        <row r="5923">
          <cell r="B5923" t="str">
            <v>Imperial Beach</v>
          </cell>
          <cell r="C5923" t="str">
            <v>United States</v>
          </cell>
        </row>
        <row r="5924">
          <cell r="B5924" t="str">
            <v>Tokyo-Narita</v>
          </cell>
          <cell r="C5924" t="str">
            <v>Japan</v>
          </cell>
        </row>
        <row r="5925">
          <cell r="B5925" t="str">
            <v>Guam</v>
          </cell>
          <cell r="C5925" t="str">
            <v>United States</v>
          </cell>
        </row>
        <row r="5926">
          <cell r="B5926" t="str">
            <v>Newry</v>
          </cell>
          <cell r="C5926" t="str">
            <v>Australia</v>
          </cell>
        </row>
        <row r="5927">
          <cell r="B5927" t="str">
            <v>Natal</v>
          </cell>
          <cell r="C5927" t="str">
            <v>Brazil</v>
          </cell>
        </row>
        <row r="5928">
          <cell r="B5928" t="str">
            <v>Bimini-North Spb</v>
          </cell>
          <cell r="C5928" t="str">
            <v>Bahamas</v>
          </cell>
        </row>
        <row r="5929">
          <cell r="B5929" t="str">
            <v>Milton</v>
          </cell>
          <cell r="C5929" t="str">
            <v>United States</v>
          </cell>
        </row>
        <row r="5930">
          <cell r="B5930" t="str">
            <v>Camp Springs</v>
          </cell>
          <cell r="C5930" t="str">
            <v>United States</v>
          </cell>
        </row>
        <row r="5931">
          <cell r="B5931" t="str">
            <v>Nowshahr, Iran</v>
          </cell>
          <cell r="C5931" t="str">
            <v>Iran</v>
          </cell>
        </row>
        <row r="5932">
          <cell r="B5932" t="str">
            <v>Yaounde</v>
          </cell>
          <cell r="C5932" t="str">
            <v>Cameroon</v>
          </cell>
        </row>
        <row r="5933">
          <cell r="B5933" t="str">
            <v>Norilsk</v>
          </cell>
          <cell r="C5933" t="str">
            <v>Russian Federation</v>
          </cell>
        </row>
        <row r="5934">
          <cell r="B5934" t="str">
            <v>Slayton</v>
          </cell>
          <cell r="C5934" t="str">
            <v>United States</v>
          </cell>
        </row>
        <row r="5935">
          <cell r="B5935" t="str">
            <v>Norseman</v>
          </cell>
          <cell r="C5935" t="str">
            <v>Australia</v>
          </cell>
        </row>
        <row r="5936">
          <cell r="B5936" t="str">
            <v>Nelson</v>
          </cell>
          <cell r="C5936" t="str">
            <v>New Zealand</v>
          </cell>
        </row>
        <row r="5937">
          <cell r="B5937" t="str">
            <v>Scone</v>
          </cell>
          <cell r="C5937" t="str">
            <v>Australia</v>
          </cell>
        </row>
        <row r="5938">
          <cell r="B5938" t="str">
            <v>Sangley Point</v>
          </cell>
          <cell r="C5938" t="str">
            <v>Philippines</v>
          </cell>
        </row>
        <row r="5939">
          <cell r="B5939" t="str">
            <v>Nuussuaq</v>
          </cell>
          <cell r="C5939" t="str">
            <v>Greenland</v>
          </cell>
        </row>
        <row r="5940">
          <cell r="B5940" t="str">
            <v>Nakhon Si Thammarat</v>
          </cell>
          <cell r="C5940" t="str">
            <v>Thailand</v>
          </cell>
        </row>
        <row r="5941">
          <cell r="B5941" t="str">
            <v>Noosaville</v>
          </cell>
          <cell r="C5941" t="str">
            <v>Australia</v>
          </cell>
        </row>
        <row r="5942">
          <cell r="B5942" t="str">
            <v>North Sound Virgin Gorda</v>
          </cell>
          <cell r="C5942" t="str">
            <v>British Virgin Islands</v>
          </cell>
        </row>
        <row r="5943">
          <cell r="B5943" t="str">
            <v>Sigonella</v>
          </cell>
          <cell r="C5943" t="str">
            <v>Italy</v>
          </cell>
        </row>
        <row r="5944">
          <cell r="B5944" t="str">
            <v>Nan Sha</v>
          </cell>
          <cell r="C5944" t="str">
            <v>Hong Kong</v>
          </cell>
        </row>
        <row r="5945">
          <cell r="B5945" t="str">
            <v>Natadola</v>
          </cell>
          <cell r="C5945" t="str">
            <v>Fiji</v>
          </cell>
        </row>
        <row r="5946">
          <cell r="B5946" t="str">
            <v>Notodden</v>
          </cell>
          <cell r="C5946" t="str">
            <v>Norway</v>
          </cell>
        </row>
        <row r="5947">
          <cell r="B5947" t="str">
            <v>Santa Carolina</v>
          </cell>
          <cell r="C5947" t="str">
            <v>Mozambique</v>
          </cell>
        </row>
        <row r="5948">
          <cell r="B5948" t="str">
            <v>Port Hueneme</v>
          </cell>
          <cell r="C5948" t="str">
            <v>United States</v>
          </cell>
        </row>
        <row r="5949">
          <cell r="B5949" t="str">
            <v>Nantes</v>
          </cell>
          <cell r="C5949" t="str">
            <v>France</v>
          </cell>
        </row>
        <row r="5950">
          <cell r="B5950" t="str">
            <v>Nantong</v>
          </cell>
          <cell r="C5950" t="str">
            <v>China</v>
          </cell>
        </row>
        <row r="5951">
          <cell r="B5951" t="str">
            <v>Bintuni</v>
          </cell>
          <cell r="C5951" t="str">
            <v>Indonesia</v>
          </cell>
        </row>
        <row r="5952">
          <cell r="B5952" t="str">
            <v>Manti</v>
          </cell>
          <cell r="C5952" t="str">
            <v>United States</v>
          </cell>
        </row>
        <row r="5953">
          <cell r="B5953" t="str">
            <v>Newcastle</v>
          </cell>
          <cell r="C5953" t="str">
            <v>Australia</v>
          </cell>
        </row>
        <row r="5954">
          <cell r="B5954" t="str">
            <v>Miracena Do Norte</v>
          </cell>
          <cell r="C5954" t="str">
            <v>Brazil</v>
          </cell>
        </row>
        <row r="5955">
          <cell r="B5955" t="str">
            <v>Normanton</v>
          </cell>
          <cell r="C5955" t="str">
            <v>Australia</v>
          </cell>
        </row>
        <row r="5956">
          <cell r="B5956" t="str">
            <v>Santo Antao Island</v>
          </cell>
          <cell r="C5956" t="str">
            <v>Cape Verde</v>
          </cell>
        </row>
        <row r="5957">
          <cell r="B5957" t="str">
            <v>Wajima</v>
          </cell>
          <cell r="C5957" t="str">
            <v>Japan</v>
          </cell>
        </row>
        <row r="5958">
          <cell r="B5958" t="str">
            <v>Monterrey</v>
          </cell>
          <cell r="C5958" t="str">
            <v>Mexico</v>
          </cell>
        </row>
        <row r="5959">
          <cell r="B5959" t="str">
            <v>Niuatoputapu, Tonga</v>
          </cell>
          <cell r="C5959" t="str">
            <v>Tonga</v>
          </cell>
        </row>
        <row r="5960">
          <cell r="B5960" t="str">
            <v>Oceana</v>
          </cell>
          <cell r="C5960" t="str">
            <v>United States</v>
          </cell>
        </row>
        <row r="5961">
          <cell r="B5961" t="str">
            <v>Natuna</v>
          </cell>
          <cell r="C5961" t="str">
            <v>Indonesia</v>
          </cell>
        </row>
        <row r="5962">
          <cell r="B5962" t="str">
            <v>Sun City</v>
          </cell>
          <cell r="C5962" t="str">
            <v>South Africa</v>
          </cell>
        </row>
        <row r="5963">
          <cell r="B5963" t="str">
            <v>Nuwara Eliya</v>
          </cell>
          <cell r="C5963" t="str">
            <v>Sri Lanka</v>
          </cell>
        </row>
        <row r="5964">
          <cell r="B5964" t="str">
            <v>Numbulwar</v>
          </cell>
          <cell r="C5964" t="str">
            <v>Australia</v>
          </cell>
        </row>
        <row r="5965">
          <cell r="B5965" t="str">
            <v>San Clemente Isl</v>
          </cell>
          <cell r="C5965" t="str">
            <v>United States</v>
          </cell>
        </row>
        <row r="5966">
          <cell r="B5966" t="str">
            <v>En Nahud</v>
          </cell>
          <cell r="C5966" t="str">
            <v>Sudan</v>
          </cell>
        </row>
        <row r="5967">
          <cell r="B5967" t="str">
            <v>Nuremberg</v>
          </cell>
          <cell r="C5967" t="str">
            <v>Germany</v>
          </cell>
        </row>
        <row r="5968">
          <cell r="B5968" t="str">
            <v>Hatton</v>
          </cell>
          <cell r="C5968" t="str">
            <v>Sri Lanka</v>
          </cell>
        </row>
        <row r="5969">
          <cell r="B5969" t="str">
            <v>Nuguria Islands</v>
          </cell>
          <cell r="C5969" t="str">
            <v>Papua New Guinea</v>
          </cell>
        </row>
        <row r="5970">
          <cell r="B5970" t="str">
            <v>Nunchia</v>
          </cell>
          <cell r="C5970" t="str">
            <v>Colombia</v>
          </cell>
        </row>
        <row r="5971">
          <cell r="B5971" t="str">
            <v>Nuiqsut</v>
          </cell>
          <cell r="C5971" t="str">
            <v>United States</v>
          </cell>
        </row>
        <row r="5972">
          <cell r="B5972" t="str">
            <v>Nogeh</v>
          </cell>
          <cell r="C5972" t="str">
            <v>Iran</v>
          </cell>
        </row>
        <row r="5973">
          <cell r="B5973" t="str">
            <v>Nukutavake</v>
          </cell>
          <cell r="C5973" t="str">
            <v>French Polynesia</v>
          </cell>
        </row>
        <row r="5974">
          <cell r="B5974" t="str">
            <v>Nulato</v>
          </cell>
          <cell r="C5974" t="str">
            <v>United States</v>
          </cell>
        </row>
        <row r="5975">
          <cell r="B5975" t="str">
            <v>Pensacola</v>
          </cell>
          <cell r="C5975" t="str">
            <v>United States</v>
          </cell>
        </row>
        <row r="5976">
          <cell r="B5976" t="str">
            <v>Nunapitchuk</v>
          </cell>
          <cell r="C5976" t="str">
            <v>United States</v>
          </cell>
        </row>
        <row r="5977">
          <cell r="B5977" t="str">
            <v>Mountain View</v>
          </cell>
          <cell r="C5977" t="str">
            <v>United States</v>
          </cell>
        </row>
        <row r="5978">
          <cell r="B5978" t="str">
            <v>Nullarbor</v>
          </cell>
          <cell r="C5978" t="str">
            <v>Australia</v>
          </cell>
        </row>
        <row r="5979">
          <cell r="B5979" t="str">
            <v>Norsup</v>
          </cell>
          <cell r="C5979" t="str">
            <v>Vanuatu</v>
          </cell>
        </row>
        <row r="5980">
          <cell r="B5980" t="str">
            <v>Nutuve</v>
          </cell>
          <cell r="C5980" t="str">
            <v>Papua New Guinea</v>
          </cell>
        </row>
        <row r="5981">
          <cell r="B5981" t="str">
            <v>Nakuru</v>
          </cell>
          <cell r="C5981" t="str">
            <v>Kenya</v>
          </cell>
        </row>
        <row r="5982">
          <cell r="B5982" t="str">
            <v>Whidbey Island</v>
          </cell>
          <cell r="C5982" t="str">
            <v>United States</v>
          </cell>
        </row>
        <row r="5983">
          <cell r="B5983" t="str">
            <v>Novyj Urengoj</v>
          </cell>
          <cell r="C5983" t="str">
            <v>Russian Federation</v>
          </cell>
        </row>
        <row r="5984">
          <cell r="B5984" t="str">
            <v>Neiva</v>
          </cell>
          <cell r="C5984" t="str">
            <v>Colombia</v>
          </cell>
        </row>
        <row r="5985">
          <cell r="B5985" t="str">
            <v>Nevada</v>
          </cell>
          <cell r="C5985" t="str">
            <v>United States</v>
          </cell>
        </row>
        <row r="5986">
          <cell r="B5986" t="str">
            <v>Nueva Guinea</v>
          </cell>
          <cell r="C5986" t="str">
            <v>Nicaragua</v>
          </cell>
        </row>
        <row r="5987">
          <cell r="B5987" t="str">
            <v>Navoi</v>
          </cell>
          <cell r="C5987" t="str">
            <v>Uzbekistan</v>
          </cell>
        </row>
        <row r="5988">
          <cell r="B5988" t="str">
            <v>Narvik</v>
          </cell>
          <cell r="C5988" t="str">
            <v>Norway</v>
          </cell>
        </row>
        <row r="5989">
          <cell r="B5989" t="str">
            <v>Beckwourth</v>
          </cell>
          <cell r="C5989" t="str">
            <v>United States</v>
          </cell>
        </row>
        <row r="5990">
          <cell r="B5990" t="str">
            <v>Novo Aripuana</v>
          </cell>
          <cell r="C5990" t="str">
            <v>Brazil</v>
          </cell>
        </row>
        <row r="5991">
          <cell r="B5991" t="str">
            <v>Novgorod</v>
          </cell>
          <cell r="C5991" t="str">
            <v>Russian Federation</v>
          </cell>
        </row>
        <row r="5992">
          <cell r="B5992" t="str">
            <v>Nevers</v>
          </cell>
          <cell r="C5992" t="str">
            <v>France</v>
          </cell>
        </row>
        <row r="5993">
          <cell r="B5993" t="str">
            <v>Navegantes</v>
          </cell>
          <cell r="C5993" t="str">
            <v>Brazil</v>
          </cell>
        </row>
        <row r="5994">
          <cell r="B5994" t="str">
            <v>Neyveli</v>
          </cell>
          <cell r="C5994" t="str">
            <v>India</v>
          </cell>
        </row>
        <row r="5995">
          <cell r="B5995" t="str">
            <v>Moheli</v>
          </cell>
          <cell r="C5995" t="str">
            <v>Comoros</v>
          </cell>
        </row>
        <row r="5996">
          <cell r="B5996" t="str">
            <v>Newport</v>
          </cell>
          <cell r="C5996" t="str">
            <v>United States</v>
          </cell>
        </row>
        <row r="5997">
          <cell r="B5997" t="str">
            <v>Norwich</v>
          </cell>
          <cell r="C5997" t="str">
            <v>United Kingdom</v>
          </cell>
        </row>
        <row r="5998">
          <cell r="B5998" t="str">
            <v>Argentia</v>
          </cell>
          <cell r="C5998" t="str">
            <v>Canada</v>
          </cell>
        </row>
        <row r="5999">
          <cell r="B5999" t="str">
            <v>New York</v>
          </cell>
          <cell r="C5999" t="str">
            <v>United States</v>
          </cell>
        </row>
        <row r="6000">
          <cell r="B6000" t="str">
            <v>Nowata</v>
          </cell>
          <cell r="C6000" t="str">
            <v>Papua New Guinea</v>
          </cell>
        </row>
        <row r="6001">
          <cell r="B6001" t="str">
            <v>Bermuda</v>
          </cell>
          <cell r="C6001" t="str">
            <v>Bermuda</v>
          </cell>
        </row>
        <row r="6002">
          <cell r="B6002" t="str">
            <v>Willow Grove</v>
          </cell>
          <cell r="C6002" t="str">
            <v>United States</v>
          </cell>
        </row>
        <row r="6003">
          <cell r="B6003" t="str">
            <v>Nyagan</v>
          </cell>
          <cell r="C6003" t="str">
            <v>Russian Federation</v>
          </cell>
        </row>
        <row r="6004">
          <cell r="B6004" t="str">
            <v>New York-Metro</v>
          </cell>
          <cell r="C6004" t="str">
            <v>United States</v>
          </cell>
        </row>
        <row r="6005">
          <cell r="B6005" t="str">
            <v>Nyeri</v>
          </cell>
          <cell r="C6005" t="str">
            <v>Kenya</v>
          </cell>
        </row>
        <row r="6006">
          <cell r="B6006" t="str">
            <v>Quantico</v>
          </cell>
          <cell r="C6006" t="str">
            <v>United States</v>
          </cell>
        </row>
        <row r="6007">
          <cell r="B6007" t="str">
            <v>Sunyani</v>
          </cell>
          <cell r="C6007" t="str">
            <v>Ghana</v>
          </cell>
        </row>
        <row r="6008">
          <cell r="B6008" t="str">
            <v>Nanyuki</v>
          </cell>
          <cell r="C6008" t="str">
            <v>Kenya</v>
          </cell>
        </row>
        <row r="6009">
          <cell r="B6009" t="str">
            <v>Nadym</v>
          </cell>
          <cell r="C6009" t="str">
            <v>Russian Federation</v>
          </cell>
        </row>
        <row r="6010">
          <cell r="B6010" t="str">
            <v>Nyngan</v>
          </cell>
          <cell r="C6010" t="str">
            <v>Australia</v>
          </cell>
        </row>
        <row r="6011">
          <cell r="B6011" t="str">
            <v>Nykoping</v>
          </cell>
          <cell r="C6011" t="str">
            <v>Sweden</v>
          </cell>
        </row>
        <row r="6012">
          <cell r="B6012" t="str">
            <v>New York</v>
          </cell>
          <cell r="C6012" t="str">
            <v>United States</v>
          </cell>
        </row>
        <row r="6013">
          <cell r="B6013" t="str">
            <v>Nyurba</v>
          </cell>
          <cell r="C6013" t="str">
            <v>Russian Federation</v>
          </cell>
        </row>
        <row r="6014">
          <cell r="B6014" t="str">
            <v>Nay Pyi Taw</v>
          </cell>
          <cell r="C6014" t="str">
            <v>Myanmar</v>
          </cell>
        </row>
        <row r="6015">
          <cell r="B6015" t="str">
            <v>Bagan/Nyaung-u</v>
          </cell>
          <cell r="C6015" t="str">
            <v>Myanmar</v>
          </cell>
        </row>
        <row r="6016">
          <cell r="B6016" t="str">
            <v>Monywa</v>
          </cell>
          <cell r="C6016" t="str">
            <v>Myanmar</v>
          </cell>
        </row>
        <row r="6017">
          <cell r="B6017" t="str">
            <v>Nzagi</v>
          </cell>
          <cell r="C6017" t="str">
            <v>Angola</v>
          </cell>
        </row>
        <row r="6018">
          <cell r="B6018" t="str">
            <v>Nazca</v>
          </cell>
          <cell r="C6018" t="str">
            <v>Peru</v>
          </cell>
        </row>
        <row r="6019">
          <cell r="B6019" t="str">
            <v>Nzerekore</v>
          </cell>
          <cell r="C6019" t="str">
            <v>Guinea</v>
          </cell>
        </row>
        <row r="6020">
          <cell r="B6020" t="str">
            <v>Manzhouli</v>
          </cell>
          <cell r="C6020" t="str">
            <v>China</v>
          </cell>
        </row>
        <row r="6021">
          <cell r="B6021" t="str">
            <v>El Toro</v>
          </cell>
          <cell r="C6021" t="str">
            <v>United States</v>
          </cell>
        </row>
        <row r="6022">
          <cell r="B6022" t="str">
            <v>Nzoia</v>
          </cell>
          <cell r="C6022" t="str">
            <v>Kenya</v>
          </cell>
        </row>
        <row r="6023">
          <cell r="B6023" t="str">
            <v>South Weymouth</v>
          </cell>
          <cell r="C6023" t="str">
            <v>United States</v>
          </cell>
        </row>
        <row r="6024">
          <cell r="B6024" t="str">
            <v>San Diego</v>
          </cell>
          <cell r="C6024" t="str">
            <v>United States</v>
          </cell>
        </row>
        <row r="6025">
          <cell r="B6025" t="str">
            <v>Shank</v>
          </cell>
          <cell r="C6025" t="str">
            <v>Afghanistan</v>
          </cell>
        </row>
        <row r="6026">
          <cell r="B6026" t="str">
            <v>Orange</v>
          </cell>
          <cell r="C6026" t="str">
            <v>Australia</v>
          </cell>
        </row>
        <row r="6027">
          <cell r="B6027" t="str">
            <v>Shindand</v>
          </cell>
          <cell r="C6027" t="str">
            <v>Afghanistan</v>
          </cell>
        </row>
        <row r="6028">
          <cell r="B6028" t="str">
            <v>Bagram</v>
          </cell>
          <cell r="C6028" t="str">
            <v>Afghanistan</v>
          </cell>
        </row>
        <row r="6029">
          <cell r="B6029" t="str">
            <v>Jacksonville</v>
          </cell>
          <cell r="C6029" t="str">
            <v>United States</v>
          </cell>
        </row>
        <row r="6030">
          <cell r="B6030" t="str">
            <v>Oakland</v>
          </cell>
          <cell r="C6030" t="str">
            <v>United States</v>
          </cell>
        </row>
        <row r="6031">
          <cell r="B6031" t="str">
            <v>Cacoal</v>
          </cell>
          <cell r="C6031" t="str">
            <v>Brazil</v>
          </cell>
        </row>
        <row r="6032">
          <cell r="B6032" t="str">
            <v>Oamaru</v>
          </cell>
          <cell r="C6032" t="str">
            <v>New Zealand</v>
          </cell>
        </row>
        <row r="6033">
          <cell r="B6033" t="str">
            <v>Olanchito</v>
          </cell>
          <cell r="C6033" t="str">
            <v>Honduras</v>
          </cell>
        </row>
        <row r="6034">
          <cell r="B6034" t="str">
            <v>Monterey</v>
          </cell>
          <cell r="C6034" t="str">
            <v>United States</v>
          </cell>
        </row>
        <row r="6035">
          <cell r="B6035" t="str">
            <v>Sharana</v>
          </cell>
          <cell r="C6035" t="str">
            <v>Afghanistan</v>
          </cell>
        </row>
        <row r="6036">
          <cell r="B6036" t="str">
            <v>Oaxaca</v>
          </cell>
          <cell r="C6036" t="str">
            <v>Mexico</v>
          </cell>
        </row>
        <row r="6037">
          <cell r="B6037" t="str">
            <v>Camp Bastion</v>
          </cell>
          <cell r="C6037" t="str">
            <v>Afghanistan</v>
          </cell>
        </row>
        <row r="6038">
          <cell r="B6038" t="str">
            <v>Oban</v>
          </cell>
          <cell r="C6038" t="str">
            <v>Australia</v>
          </cell>
        </row>
        <row r="6039">
          <cell r="B6039" t="str">
            <v>Obock</v>
          </cell>
          <cell r="C6039" t="str">
            <v>Djibouti</v>
          </cell>
        </row>
        <row r="6040">
          <cell r="B6040" t="str">
            <v>Obano</v>
          </cell>
          <cell r="C6040" t="str">
            <v>Indonesia</v>
          </cell>
        </row>
        <row r="6041">
          <cell r="B6041" t="str">
            <v>Okeechobee</v>
          </cell>
          <cell r="C6041" t="str">
            <v>United States</v>
          </cell>
        </row>
        <row r="6042">
          <cell r="B6042" t="str">
            <v>Oberpfaffenhofen</v>
          </cell>
          <cell r="C6042" t="str">
            <v>Germany</v>
          </cell>
        </row>
        <row r="6043">
          <cell r="B6043" t="str">
            <v>Obidos</v>
          </cell>
          <cell r="C6043" t="str">
            <v>Brazil</v>
          </cell>
        </row>
        <row r="6044">
          <cell r="B6044" t="str">
            <v>Northbrook</v>
          </cell>
          <cell r="C6044" t="str">
            <v>United States</v>
          </cell>
        </row>
        <row r="6045">
          <cell r="B6045" t="str">
            <v>Zoersel</v>
          </cell>
          <cell r="C6045" t="str">
            <v>Belgium</v>
          </cell>
        </row>
        <row r="6046">
          <cell r="B6046" t="str">
            <v>Morobe</v>
          </cell>
          <cell r="C6046" t="str">
            <v>Papua New Guinea</v>
          </cell>
        </row>
        <row r="6047">
          <cell r="B6047" t="str">
            <v>Oban</v>
          </cell>
          <cell r="C6047" t="str">
            <v>United Kingdom</v>
          </cell>
        </row>
        <row r="6048">
          <cell r="B6048" t="str">
            <v>Obihiro</v>
          </cell>
          <cell r="C6048" t="str">
            <v>Japan</v>
          </cell>
        </row>
        <row r="6049">
          <cell r="B6049" t="str">
            <v>Aubenas</v>
          </cell>
          <cell r="C6049" t="str">
            <v>France</v>
          </cell>
        </row>
        <row r="6050">
          <cell r="B6050" t="str">
            <v>Oakland</v>
          </cell>
          <cell r="C6050" t="str">
            <v>United States</v>
          </cell>
        </row>
        <row r="6051">
          <cell r="B6051" t="str">
            <v>Kobuk</v>
          </cell>
          <cell r="C6051" t="str">
            <v>United States</v>
          </cell>
        </row>
        <row r="6052">
          <cell r="B6052" t="str">
            <v>Obo</v>
          </cell>
          <cell r="C6052" t="str">
            <v>Papua New Guinea</v>
          </cell>
        </row>
        <row r="6053">
          <cell r="B6053" t="str">
            <v>Ittoqqortoormiit</v>
          </cell>
          <cell r="C6053" t="str">
            <v>Greenland</v>
          </cell>
        </row>
        <row r="6054">
          <cell r="B6054" t="str">
            <v>Hamburg</v>
          </cell>
          <cell r="C6054" t="str">
            <v>Germany</v>
          </cell>
        </row>
        <row r="6055">
          <cell r="B6055" t="str">
            <v>Ocean Reef Club</v>
          </cell>
          <cell r="C6055" t="str">
            <v>United States</v>
          </cell>
        </row>
        <row r="6056">
          <cell r="B6056" t="str">
            <v>Coca</v>
          </cell>
          <cell r="C6056" t="str">
            <v>Ecuador</v>
          </cell>
        </row>
        <row r="6057">
          <cell r="B6057" t="str">
            <v>Ocean City</v>
          </cell>
          <cell r="C6057" t="str">
            <v>United States</v>
          </cell>
        </row>
        <row r="6058">
          <cell r="B6058" t="str">
            <v>Ocala</v>
          </cell>
          <cell r="C6058" t="str">
            <v>United States</v>
          </cell>
        </row>
        <row r="6059">
          <cell r="B6059" t="str">
            <v>Nacogdoches</v>
          </cell>
          <cell r="C6059" t="str">
            <v>United States</v>
          </cell>
        </row>
        <row r="6060">
          <cell r="B6060" t="str">
            <v>Oceanic</v>
          </cell>
          <cell r="C6060" t="str">
            <v>United States</v>
          </cell>
        </row>
        <row r="6061">
          <cell r="B6061" t="str">
            <v>Ocho Rios</v>
          </cell>
          <cell r="C6061" t="str">
            <v>Jamaica</v>
          </cell>
        </row>
        <row r="6062">
          <cell r="B6062" t="str">
            <v>Boolgeeda</v>
          </cell>
          <cell r="C6062" t="str">
            <v>Australia</v>
          </cell>
        </row>
        <row r="6063">
          <cell r="B6063" t="str">
            <v>Oceanside</v>
          </cell>
          <cell r="C6063" t="str">
            <v>United States</v>
          </cell>
        </row>
        <row r="6064">
          <cell r="B6064" t="str">
            <v>Ocana</v>
          </cell>
          <cell r="C6064" t="str">
            <v>Colombia</v>
          </cell>
        </row>
        <row r="6065">
          <cell r="B6065" t="str">
            <v>Washington</v>
          </cell>
          <cell r="C6065" t="str">
            <v>United States</v>
          </cell>
        </row>
        <row r="6066">
          <cell r="B6066" t="str">
            <v>Ouadda</v>
          </cell>
          <cell r="C6066" t="str">
            <v>Central African Republic</v>
          </cell>
        </row>
        <row r="6067">
          <cell r="B6067" t="str">
            <v>Cordoba</v>
          </cell>
          <cell r="C6067" t="str">
            <v>Spain</v>
          </cell>
        </row>
        <row r="6068">
          <cell r="B6068" t="str">
            <v>Oakdale</v>
          </cell>
          <cell r="C6068" t="str">
            <v>United States</v>
          </cell>
        </row>
        <row r="6069">
          <cell r="B6069" t="str">
            <v>Oodnadatta</v>
          </cell>
          <cell r="C6069" t="str">
            <v>Australia</v>
          </cell>
        </row>
        <row r="6070">
          <cell r="B6070" t="str">
            <v>Odense</v>
          </cell>
          <cell r="C6070" t="str">
            <v>Denmark</v>
          </cell>
        </row>
        <row r="6071">
          <cell r="B6071" t="str">
            <v>Odiham</v>
          </cell>
          <cell r="C6071" t="str">
            <v>United Kingdom</v>
          </cell>
        </row>
        <row r="6072">
          <cell r="B6072" t="str">
            <v>Ouanda Djalle</v>
          </cell>
          <cell r="C6072" t="str">
            <v>Central African Republic</v>
          </cell>
        </row>
        <row r="6073">
          <cell r="B6073" t="str">
            <v>Cordillo Downs</v>
          </cell>
          <cell r="C6073" t="str">
            <v>Australia</v>
          </cell>
        </row>
        <row r="6074">
          <cell r="B6074" t="str">
            <v>Oakland</v>
          </cell>
          <cell r="C6074" t="str">
            <v>United States</v>
          </cell>
        </row>
        <row r="6075">
          <cell r="B6075" t="str">
            <v>Long Seridan, Sarawa</v>
          </cell>
          <cell r="C6075" t="str">
            <v>Malaysia</v>
          </cell>
        </row>
        <row r="6076">
          <cell r="B6076" t="str">
            <v>Bodaybo</v>
          </cell>
          <cell r="C6076" t="str">
            <v>Russian Federation</v>
          </cell>
        </row>
        <row r="6077">
          <cell r="B6077" t="str">
            <v>Ord River</v>
          </cell>
          <cell r="C6077" t="str">
            <v>Australia</v>
          </cell>
        </row>
        <row r="6078">
          <cell r="B6078" t="str">
            <v>Odesa</v>
          </cell>
          <cell r="C6078" t="str">
            <v>Ukraine</v>
          </cell>
        </row>
        <row r="6079">
          <cell r="B6079" t="str">
            <v>Oak Harbor</v>
          </cell>
          <cell r="C6079" t="str">
            <v>United States</v>
          </cell>
        </row>
        <row r="6080">
          <cell r="B6080" t="str">
            <v>Oudonxay</v>
          </cell>
          <cell r="C6080" t="str">
            <v>Laos</v>
          </cell>
        </row>
        <row r="6081">
          <cell r="B6081" t="str">
            <v>Vincennes</v>
          </cell>
          <cell r="C6081" t="str">
            <v>United States</v>
          </cell>
        </row>
        <row r="6082">
          <cell r="B6082" t="str">
            <v>Oecussi</v>
          </cell>
          <cell r="C6082" t="str">
            <v>East Timor</v>
          </cell>
        </row>
        <row r="6083">
          <cell r="B6083" t="str">
            <v>Orel</v>
          </cell>
          <cell r="C6083" t="str">
            <v>Russian Federation</v>
          </cell>
        </row>
        <row r="6084">
          <cell r="B6084" t="str">
            <v>Paloemeu</v>
          </cell>
          <cell r="C6084" t="str">
            <v>Suriname</v>
          </cell>
        </row>
        <row r="6085">
          <cell r="B6085" t="str">
            <v>Osceola</v>
          </cell>
          <cell r="C6085" t="str">
            <v>United States</v>
          </cell>
        </row>
        <row r="6086">
          <cell r="B6086" t="str">
            <v>Ornskoldsvik</v>
          </cell>
          <cell r="C6086" t="str">
            <v>Sweden</v>
          </cell>
        </row>
        <row r="6087">
          <cell r="B6087" t="str">
            <v>San Antonio Oeste</v>
          </cell>
          <cell r="C6087" t="str">
            <v>Argentina</v>
          </cell>
        </row>
        <row r="6088">
          <cell r="B6088" t="str">
            <v>Omaha</v>
          </cell>
          <cell r="C6088" t="str">
            <v>United States</v>
          </cell>
        </row>
        <row r="6089">
          <cell r="B6089" t="str">
            <v>Ouango Fitini</v>
          </cell>
          <cell r="C6089" t="str">
            <v>Ivory Coast (Cote d'Ivoire)</v>
          </cell>
        </row>
        <row r="6090">
          <cell r="B6090" t="str">
            <v>Olafsfjordur</v>
          </cell>
          <cell r="C6090" t="str">
            <v>Iceland</v>
          </cell>
        </row>
        <row r="6091">
          <cell r="B6091" t="str">
            <v>Norfolk</v>
          </cell>
          <cell r="C6091" t="str">
            <v>United States</v>
          </cell>
        </row>
        <row r="6092">
          <cell r="B6092" t="str">
            <v>Ofu Island</v>
          </cell>
          <cell r="C6092" t="str">
            <v>United States</v>
          </cell>
        </row>
        <row r="6093">
          <cell r="B6093" t="str">
            <v>Ogallala</v>
          </cell>
          <cell r="C6093" t="str">
            <v>United States</v>
          </cell>
        </row>
        <row r="6094">
          <cell r="B6094" t="str">
            <v>Orangeburg</v>
          </cell>
          <cell r="C6094" t="str">
            <v>United States</v>
          </cell>
        </row>
        <row r="6095">
          <cell r="B6095" t="str">
            <v>Ogden</v>
          </cell>
          <cell r="C6095" t="str">
            <v>United States</v>
          </cell>
        </row>
        <row r="6096">
          <cell r="B6096" t="str">
            <v>Ogeramnang</v>
          </cell>
          <cell r="C6096" t="str">
            <v>Papua New Guinea</v>
          </cell>
        </row>
        <row r="6097">
          <cell r="B6097" t="str">
            <v>Kahului/Maui</v>
          </cell>
          <cell r="C6097" t="str">
            <v>United States</v>
          </cell>
        </row>
        <row r="6098">
          <cell r="B6098" t="str">
            <v>Georgetown</v>
          </cell>
          <cell r="C6098" t="str">
            <v>Guyana</v>
          </cell>
        </row>
        <row r="6099">
          <cell r="B6099" t="str">
            <v>Ustupu Island</v>
          </cell>
          <cell r="C6099" t="str">
            <v>Panama</v>
          </cell>
        </row>
        <row r="6100">
          <cell r="B6100" t="str">
            <v>Yonaguni</v>
          </cell>
          <cell r="C6100" t="str">
            <v>Japan</v>
          </cell>
        </row>
        <row r="6101">
          <cell r="B6101" t="str">
            <v>Abengourou</v>
          </cell>
          <cell r="C6101" t="str">
            <v>Ivory Coast (Cote d'Ivoire)</v>
          </cell>
        </row>
        <row r="6102">
          <cell r="B6102" t="str">
            <v>Bongor</v>
          </cell>
          <cell r="C6102" t="str">
            <v>Chad</v>
          </cell>
        </row>
        <row r="6103">
          <cell r="B6103" t="str">
            <v>Ogdensburg</v>
          </cell>
          <cell r="C6103" t="str">
            <v>United States</v>
          </cell>
        </row>
        <row r="6104">
          <cell r="B6104" t="str">
            <v>Ordu/Giresun</v>
          </cell>
          <cell r="C6104" t="str">
            <v>Turkey</v>
          </cell>
        </row>
        <row r="6105">
          <cell r="B6105" t="str">
            <v xml:space="preserve">Ongava </v>
          </cell>
          <cell r="C6105" t="str">
            <v>Namibia</v>
          </cell>
        </row>
        <row r="6106">
          <cell r="B6106" t="str">
            <v>Ouargla</v>
          </cell>
          <cell r="C6106" t="str">
            <v>Algeria</v>
          </cell>
        </row>
        <row r="6107">
          <cell r="B6107" t="str">
            <v>Vladikavkaz</v>
          </cell>
          <cell r="C6107" t="str">
            <v>Russian Federation</v>
          </cell>
        </row>
        <row r="6108">
          <cell r="B6108" t="str">
            <v>Ohakea, New Zealand</v>
          </cell>
          <cell r="C6108" t="str">
            <v>New Zealand</v>
          </cell>
        </row>
        <row r="6109">
          <cell r="B6109" t="str">
            <v>Moramanga</v>
          </cell>
          <cell r="C6109" t="str">
            <v>Madagascar</v>
          </cell>
        </row>
        <row r="6110">
          <cell r="B6110" t="str">
            <v>North East Cape</v>
          </cell>
          <cell r="C6110" t="str">
            <v>United States</v>
          </cell>
        </row>
        <row r="6111">
          <cell r="B6111" t="str">
            <v>Ohrid</v>
          </cell>
          <cell r="C6111" t="str">
            <v>Macedonia</v>
          </cell>
        </row>
        <row r="6112">
          <cell r="B6112" t="str">
            <v>Mohe</v>
          </cell>
          <cell r="C6112" t="str">
            <v>China</v>
          </cell>
        </row>
        <row r="6113">
          <cell r="B6113" t="str">
            <v>Okha</v>
          </cell>
          <cell r="C6113" t="str">
            <v>Russian Federation</v>
          </cell>
        </row>
        <row r="6114">
          <cell r="B6114" t="str">
            <v>Oshakati</v>
          </cell>
          <cell r="C6114" t="str">
            <v>Namibia</v>
          </cell>
        </row>
        <row r="6115">
          <cell r="B6115" t="str">
            <v>Okhotsk</v>
          </cell>
          <cell r="C6115" t="str">
            <v>Russian Federation</v>
          </cell>
        </row>
        <row r="6116">
          <cell r="B6116" t="str">
            <v>Oban</v>
          </cell>
          <cell r="C6116" t="str">
            <v>United Kingdom</v>
          </cell>
        </row>
        <row r="6117">
          <cell r="B6117" t="str">
            <v>Wyk</v>
          </cell>
          <cell r="C6117" t="str">
            <v>Germany</v>
          </cell>
        </row>
        <row r="6118">
          <cell r="B6118" t="str">
            <v>Kohat</v>
          </cell>
          <cell r="C6118" t="str">
            <v>Pakistan</v>
          </cell>
        </row>
        <row r="6119">
          <cell r="B6119" t="str">
            <v>Ourilandia</v>
          </cell>
          <cell r="C6119" t="str">
            <v>Brazil</v>
          </cell>
        </row>
        <row r="6120">
          <cell r="B6120" t="str">
            <v>Norwich</v>
          </cell>
          <cell r="C6120" t="str">
            <v>United States</v>
          </cell>
        </row>
        <row r="6121">
          <cell r="B6121" t="str">
            <v>Oil City</v>
          </cell>
          <cell r="C6121" t="str">
            <v>United States</v>
          </cell>
        </row>
        <row r="6122">
          <cell r="B6122" t="str">
            <v>Oshima Is.</v>
          </cell>
          <cell r="C6122" t="str">
            <v>Japan</v>
          </cell>
        </row>
        <row r="6123">
          <cell r="B6123" t="str">
            <v>Okushiri</v>
          </cell>
          <cell r="C6123" t="str">
            <v>Japan</v>
          </cell>
        </row>
        <row r="6124">
          <cell r="B6124" t="str">
            <v>Oita</v>
          </cell>
          <cell r="C6124" t="str">
            <v>Japan</v>
          </cell>
        </row>
        <row r="6125">
          <cell r="B6125" t="str">
            <v>Kansas City</v>
          </cell>
          <cell r="C6125" t="str">
            <v>United States</v>
          </cell>
        </row>
        <row r="6126">
          <cell r="B6126" t="str">
            <v>Okinawa</v>
          </cell>
          <cell r="C6126" t="str">
            <v>Japan</v>
          </cell>
        </row>
        <row r="6127">
          <cell r="B6127" t="str">
            <v>Fraser Island</v>
          </cell>
          <cell r="C6127" t="str">
            <v>Australia</v>
          </cell>
        </row>
        <row r="6128">
          <cell r="B6128" t="str">
            <v>Oklahoma City</v>
          </cell>
          <cell r="C6128" t="str">
            <v>United States</v>
          </cell>
        </row>
        <row r="6129">
          <cell r="B6129" t="str">
            <v>Sapporo-Okadama</v>
          </cell>
          <cell r="C6129" t="str">
            <v>Japan</v>
          </cell>
        </row>
        <row r="6130">
          <cell r="B6130" t="str">
            <v>Okierabu</v>
          </cell>
          <cell r="C6130" t="str">
            <v>Japan</v>
          </cell>
        </row>
        <row r="6131">
          <cell r="B6131" t="str">
            <v>Okaukuejo</v>
          </cell>
          <cell r="C6131" t="str">
            <v>Namibia</v>
          </cell>
        </row>
        <row r="6132">
          <cell r="B6132" t="str">
            <v>Okoyo</v>
          </cell>
          <cell r="C6132" t="str">
            <v>Congo</v>
          </cell>
        </row>
        <row r="6133">
          <cell r="B6133" t="str">
            <v>Oakham</v>
          </cell>
          <cell r="C6133" t="str">
            <v>United Kingdom</v>
          </cell>
        </row>
        <row r="6134">
          <cell r="B6134" t="str">
            <v>Oki</v>
          </cell>
          <cell r="C6134" t="str">
            <v>Japan</v>
          </cell>
        </row>
        <row r="6135">
          <cell r="B6135" t="str">
            <v>Okayama</v>
          </cell>
          <cell r="C6135" t="str">
            <v>Japan</v>
          </cell>
        </row>
        <row r="6136">
          <cell r="B6136" t="str">
            <v>Kokomo</v>
          </cell>
          <cell r="C6136" t="str">
            <v>United States</v>
          </cell>
        </row>
        <row r="6137">
          <cell r="B6137" t="str">
            <v>Oksibil</v>
          </cell>
          <cell r="C6137" t="str">
            <v>Indonesia</v>
          </cell>
        </row>
        <row r="6138">
          <cell r="B6138" t="str">
            <v>Okmulgee</v>
          </cell>
          <cell r="C6138" t="str">
            <v>United States</v>
          </cell>
        </row>
        <row r="6139">
          <cell r="B6139" t="str">
            <v>Okondja</v>
          </cell>
          <cell r="C6139" t="str">
            <v>Gabon</v>
          </cell>
        </row>
        <row r="6140">
          <cell r="B6140" t="str">
            <v>Tokyo</v>
          </cell>
          <cell r="C6140" t="str">
            <v>Japan</v>
          </cell>
        </row>
        <row r="6141">
          <cell r="B6141" t="str">
            <v>Oksapmin</v>
          </cell>
          <cell r="C6141" t="str">
            <v>Papua New Guinea</v>
          </cell>
        </row>
        <row r="6142">
          <cell r="B6142" t="str">
            <v>Okaba</v>
          </cell>
          <cell r="C6142" t="str">
            <v>Indonesia</v>
          </cell>
        </row>
        <row r="6143">
          <cell r="B6143" t="str">
            <v>Yorke Islands</v>
          </cell>
          <cell r="C6143" t="str">
            <v>Australia</v>
          </cell>
        </row>
        <row r="6144">
          <cell r="B6144" t="str">
            <v>Oshkosh</v>
          </cell>
          <cell r="C6144" t="str">
            <v>United States</v>
          </cell>
        </row>
        <row r="6145">
          <cell r="B6145" t="str">
            <v>Oktiabrsky</v>
          </cell>
          <cell r="C6145" t="str">
            <v>Russian Federation</v>
          </cell>
        </row>
        <row r="6146">
          <cell r="B6146" t="str">
            <v>Mokuti Lodge</v>
          </cell>
          <cell r="C6146" t="str">
            <v>Namibia</v>
          </cell>
        </row>
        <row r="6147">
          <cell r="B6147" t="str">
            <v>Okao</v>
          </cell>
          <cell r="C6147" t="str">
            <v>Papua New Guinea</v>
          </cell>
        </row>
        <row r="6148">
          <cell r="B6148" t="str">
            <v>Oakey</v>
          </cell>
          <cell r="C6148" t="str">
            <v>Australia</v>
          </cell>
        </row>
        <row r="6149">
          <cell r="B6149" t="str">
            <v>Orland</v>
          </cell>
          <cell r="C6149" t="str">
            <v>Norway</v>
          </cell>
        </row>
        <row r="6150">
          <cell r="B6150" t="str">
            <v>Olbia</v>
          </cell>
          <cell r="C6150" t="str">
            <v>Italy</v>
          </cell>
        </row>
        <row r="6151">
          <cell r="B6151" t="str">
            <v>Sao Paulo de Olivenca</v>
          </cell>
          <cell r="C6151" t="str">
            <v>Brazil</v>
          </cell>
        </row>
        <row r="6152">
          <cell r="B6152" t="str">
            <v>Old Town</v>
          </cell>
          <cell r="C6152" t="str">
            <v>United States</v>
          </cell>
        </row>
        <row r="6153">
          <cell r="B6153" t="str">
            <v>Olean</v>
          </cell>
          <cell r="C6153" t="str">
            <v>United States</v>
          </cell>
        </row>
        <row r="6154">
          <cell r="B6154" t="str">
            <v>Wolf Point</v>
          </cell>
          <cell r="C6154" t="str">
            <v>United States</v>
          </cell>
        </row>
        <row r="6155">
          <cell r="B6155" t="str">
            <v>Old Harbor</v>
          </cell>
          <cell r="C6155" t="str">
            <v>United States</v>
          </cell>
        </row>
        <row r="6156">
          <cell r="B6156" t="str">
            <v>Olafsvik</v>
          </cell>
          <cell r="C6156" t="str">
            <v>Iceland</v>
          </cell>
        </row>
        <row r="6157">
          <cell r="B6157" t="str">
            <v>Olpoi</v>
          </cell>
          <cell r="C6157" t="str">
            <v>Vanuatu</v>
          </cell>
        </row>
        <row r="6158">
          <cell r="B6158" t="str">
            <v>Fuerte Olimpo</v>
          </cell>
          <cell r="C6158" t="str">
            <v>Paraguay</v>
          </cell>
        </row>
        <row r="6159">
          <cell r="B6159" t="str">
            <v>Oyo</v>
          </cell>
          <cell r="C6159" t="str">
            <v>Congo</v>
          </cell>
        </row>
        <row r="6160">
          <cell r="B6160" t="str">
            <v>Olympia</v>
          </cell>
          <cell r="C6160" t="str">
            <v>United States</v>
          </cell>
        </row>
        <row r="6161">
          <cell r="B6161" t="str">
            <v>Sarmiento</v>
          </cell>
          <cell r="C6161" t="str">
            <v>Argentina</v>
          </cell>
        </row>
        <row r="6162">
          <cell r="B6162" t="str">
            <v>Olomouc</v>
          </cell>
          <cell r="C6162" t="str">
            <v>Czech Republic</v>
          </cell>
        </row>
        <row r="6163">
          <cell r="B6163" t="str">
            <v>Olympic Dam</v>
          </cell>
          <cell r="C6163" t="str">
            <v>Australia</v>
          </cell>
        </row>
        <row r="6164">
          <cell r="B6164" t="str">
            <v>Olsobip</v>
          </cell>
          <cell r="C6164" t="str">
            <v>Papua New Guinea</v>
          </cell>
        </row>
        <row r="6165">
          <cell r="B6165" t="str">
            <v>Salerno</v>
          </cell>
          <cell r="C6165" t="str">
            <v>Afghanistan</v>
          </cell>
        </row>
        <row r="6166">
          <cell r="B6166" t="str">
            <v>Nogales</v>
          </cell>
          <cell r="C6166" t="str">
            <v>United States</v>
          </cell>
        </row>
        <row r="6167">
          <cell r="B6167" t="str">
            <v>Toledo</v>
          </cell>
          <cell r="C6167" t="str">
            <v>Spain</v>
          </cell>
        </row>
        <row r="6168">
          <cell r="B6168" t="str">
            <v>Columbus</v>
          </cell>
          <cell r="C6168" t="str">
            <v>United States</v>
          </cell>
        </row>
        <row r="6169">
          <cell r="B6169" t="str">
            <v>Olive Branch</v>
          </cell>
          <cell r="C6169" t="str">
            <v>United States</v>
          </cell>
        </row>
        <row r="6170">
          <cell r="B6170" t="str">
            <v>Olney</v>
          </cell>
          <cell r="C6170" t="str">
            <v>United States</v>
          </cell>
        </row>
        <row r="6171">
          <cell r="B6171" t="str">
            <v>Olekminsk</v>
          </cell>
          <cell r="C6171" t="str">
            <v>Russian Federation</v>
          </cell>
        </row>
        <row r="6172">
          <cell r="B6172" t="str">
            <v>Omaha</v>
          </cell>
          <cell r="C6172" t="str">
            <v>United States</v>
          </cell>
        </row>
        <row r="6173">
          <cell r="B6173" t="str">
            <v>Omboue</v>
          </cell>
          <cell r="C6173" t="str">
            <v>Gabon</v>
          </cell>
        </row>
        <row r="6174">
          <cell r="B6174" t="str">
            <v>Ormoc</v>
          </cell>
          <cell r="C6174" t="str">
            <v>Philippines</v>
          </cell>
        </row>
        <row r="6175">
          <cell r="B6175" t="str">
            <v>Oranjemund</v>
          </cell>
          <cell r="C6175" t="str">
            <v>Namibia</v>
          </cell>
        </row>
        <row r="6176">
          <cell r="B6176" t="str">
            <v>Nome</v>
          </cell>
          <cell r="C6176" t="str">
            <v>United States</v>
          </cell>
        </row>
        <row r="6177">
          <cell r="B6177" t="str">
            <v>Mafraq</v>
          </cell>
          <cell r="C6177" t="str">
            <v>Jordan</v>
          </cell>
        </row>
        <row r="6178">
          <cell r="B6178" t="str">
            <v>Omega</v>
          </cell>
          <cell r="C6178" t="str">
            <v>Namibia</v>
          </cell>
        </row>
        <row r="6179">
          <cell r="B6179" t="str">
            <v>Urumiyeh</v>
          </cell>
          <cell r="C6179" t="str">
            <v>Iran</v>
          </cell>
        </row>
        <row r="6180">
          <cell r="B6180" t="str">
            <v>Omidiyeh</v>
          </cell>
          <cell r="C6180" t="str">
            <v>Iran</v>
          </cell>
        </row>
        <row r="6181">
          <cell r="B6181" t="str">
            <v>Nagasaki</v>
          </cell>
          <cell r="C6181" t="str">
            <v>Japan</v>
          </cell>
        </row>
        <row r="6182">
          <cell r="B6182" t="str">
            <v>Omak</v>
          </cell>
          <cell r="C6182" t="str">
            <v>United States</v>
          </cell>
        </row>
        <row r="6183">
          <cell r="B6183" t="str">
            <v>Omkalai</v>
          </cell>
          <cell r="C6183" t="str">
            <v>Papua New Guinea</v>
          </cell>
        </row>
        <row r="6184">
          <cell r="B6184" t="str">
            <v>Marmul</v>
          </cell>
          <cell r="C6184" t="str">
            <v>Oman</v>
          </cell>
        </row>
        <row r="6185">
          <cell r="B6185" t="str">
            <v>Osmanabad</v>
          </cell>
          <cell r="C6185" t="str">
            <v>India</v>
          </cell>
        </row>
        <row r="6186">
          <cell r="B6186" t="str">
            <v>Mostar</v>
          </cell>
          <cell r="C6186" t="str">
            <v>Bosnia and Herzegovina</v>
          </cell>
        </row>
        <row r="6187">
          <cell r="B6187" t="str">
            <v>Oradea</v>
          </cell>
          <cell r="C6187" t="str">
            <v>Romania</v>
          </cell>
        </row>
        <row r="6188">
          <cell r="B6188" t="str">
            <v>Omsk</v>
          </cell>
          <cell r="C6188" t="str">
            <v>Russian Federation</v>
          </cell>
        </row>
        <row r="6189">
          <cell r="B6189" t="str">
            <v>Thbeng Meanchey</v>
          </cell>
          <cell r="C6189" t="str">
            <v>Cambodia</v>
          </cell>
        </row>
        <row r="6190">
          <cell r="B6190" t="str">
            <v>Winona</v>
          </cell>
          <cell r="C6190" t="str">
            <v>United States</v>
          </cell>
        </row>
        <row r="6191">
          <cell r="B6191" t="str">
            <v>Ononge</v>
          </cell>
          <cell r="C6191" t="str">
            <v>Papua New Guinea</v>
          </cell>
        </row>
        <row r="6192">
          <cell r="B6192" t="str">
            <v>Ondangwa</v>
          </cell>
          <cell r="C6192" t="str">
            <v>Namibia</v>
          </cell>
        </row>
        <row r="6193">
          <cell r="B6193" t="str">
            <v>Onepusu</v>
          </cell>
          <cell r="C6193" t="str">
            <v>Solomon Islands</v>
          </cell>
        </row>
        <row r="6194">
          <cell r="B6194" t="str">
            <v>Mornington Island</v>
          </cell>
          <cell r="C6194" t="str">
            <v>Australia</v>
          </cell>
        </row>
        <row r="6195">
          <cell r="B6195" t="str">
            <v>Oneonta</v>
          </cell>
          <cell r="C6195" t="str">
            <v>United States</v>
          </cell>
        </row>
        <row r="6196">
          <cell r="B6196" t="str">
            <v>Moanamani</v>
          </cell>
          <cell r="C6196" t="str">
            <v>Indonesia</v>
          </cell>
        </row>
        <row r="6197">
          <cell r="B6197" t="str">
            <v>Odate Noshiro</v>
          </cell>
          <cell r="C6197" t="str">
            <v>Japan</v>
          </cell>
        </row>
        <row r="6198">
          <cell r="B6198" t="str">
            <v>Olenek</v>
          </cell>
          <cell r="C6198" t="str">
            <v>Russian Federation</v>
          </cell>
        </row>
        <row r="6199">
          <cell r="B6199" t="str">
            <v>ONeill</v>
          </cell>
          <cell r="C6199" t="str">
            <v>United States</v>
          </cell>
        </row>
        <row r="6200">
          <cell r="B6200" t="str">
            <v>Socorro</v>
          </cell>
          <cell r="C6200" t="str">
            <v>United States</v>
          </cell>
        </row>
        <row r="6201">
          <cell r="B6201" t="str">
            <v>Onion Bay</v>
          </cell>
          <cell r="C6201" t="str">
            <v>United States</v>
          </cell>
        </row>
        <row r="6202">
          <cell r="B6202" t="str">
            <v>Ontario</v>
          </cell>
          <cell r="C6202" t="str">
            <v>United States</v>
          </cell>
        </row>
        <row r="6203">
          <cell r="B6203" t="str">
            <v>Newport</v>
          </cell>
          <cell r="C6203" t="str">
            <v>United States</v>
          </cell>
        </row>
        <row r="6204">
          <cell r="B6204" t="str">
            <v>Zonguldak</v>
          </cell>
          <cell r="C6204" t="str">
            <v>Turkey</v>
          </cell>
        </row>
        <row r="6205">
          <cell r="B6205" t="str">
            <v>Monkira</v>
          </cell>
          <cell r="C6205" t="str">
            <v>Australia</v>
          </cell>
        </row>
        <row r="6206">
          <cell r="B6206" t="str">
            <v>Onslow</v>
          </cell>
          <cell r="C6206" t="str">
            <v>Australia</v>
          </cell>
        </row>
        <row r="6207">
          <cell r="B6207" t="str">
            <v>Ontario</v>
          </cell>
          <cell r="C6207" t="str">
            <v>United States</v>
          </cell>
        </row>
        <row r="6208">
          <cell r="B6208" t="str">
            <v>Ono-i-Lau</v>
          </cell>
          <cell r="C6208" t="str">
            <v>Fiji</v>
          </cell>
        </row>
        <row r="6209">
          <cell r="B6209" t="str">
            <v>Colon</v>
          </cell>
          <cell r="C6209" t="str">
            <v>Panama</v>
          </cell>
        </row>
        <row r="6210">
          <cell r="B6210" t="str">
            <v>Olney</v>
          </cell>
          <cell r="C6210" t="str">
            <v>United States</v>
          </cell>
        </row>
        <row r="6211">
          <cell r="B6211" t="str">
            <v>Oskaloosa</v>
          </cell>
          <cell r="C6211" t="str">
            <v>United States</v>
          </cell>
        </row>
        <row r="6212">
          <cell r="B6212" t="str">
            <v>Toksook Bay</v>
          </cell>
          <cell r="C6212" t="str">
            <v>United States</v>
          </cell>
        </row>
        <row r="6213">
          <cell r="B6213" t="str">
            <v>Gold Coast</v>
          </cell>
          <cell r="C6213" t="str">
            <v>Australia</v>
          </cell>
        </row>
        <row r="6214">
          <cell r="B6214" t="str">
            <v>Cooma</v>
          </cell>
          <cell r="C6214" t="str">
            <v>Australia</v>
          </cell>
        </row>
        <row r="6215">
          <cell r="B6215" t="str">
            <v>Mooraberree</v>
          </cell>
          <cell r="C6215" t="str">
            <v>Australia</v>
          </cell>
        </row>
        <row r="6216">
          <cell r="B6216" t="str">
            <v>Onotoa</v>
          </cell>
          <cell r="C6216" t="str">
            <v>Kiribati</v>
          </cell>
        </row>
        <row r="6217">
          <cell r="B6217" t="str">
            <v>Kopasker</v>
          </cell>
          <cell r="C6217" t="str">
            <v>Iceland</v>
          </cell>
        </row>
        <row r="6218">
          <cell r="B6218" t="str">
            <v>Open Bay</v>
          </cell>
          <cell r="C6218" t="str">
            <v>Papua New Guinea</v>
          </cell>
        </row>
        <row r="6219">
          <cell r="B6219" t="str">
            <v>Miami</v>
          </cell>
          <cell r="C6219" t="str">
            <v>United States</v>
          </cell>
        </row>
        <row r="6220">
          <cell r="B6220" t="str">
            <v>Oenpelli</v>
          </cell>
          <cell r="C6220" t="str">
            <v>Australia</v>
          </cell>
        </row>
        <row r="6221">
          <cell r="B6221" t="str">
            <v>Opelousas</v>
          </cell>
          <cell r="C6221" t="str">
            <v>United States</v>
          </cell>
        </row>
        <row r="6222">
          <cell r="B6222" t="str">
            <v>Thomaston</v>
          </cell>
          <cell r="C6222" t="str">
            <v>United States</v>
          </cell>
        </row>
        <row r="6223">
          <cell r="B6223" t="str">
            <v>Porto</v>
          </cell>
          <cell r="C6223" t="str">
            <v>Portugal</v>
          </cell>
        </row>
        <row r="6224">
          <cell r="B6224" t="str">
            <v>Sinop</v>
          </cell>
          <cell r="C6224" t="str">
            <v>Brazil</v>
          </cell>
        </row>
        <row r="6225">
          <cell r="B6225" t="str">
            <v>Balimo</v>
          </cell>
          <cell r="C6225" t="str">
            <v>Papua New Guinea</v>
          </cell>
        </row>
        <row r="6226">
          <cell r="B6226" t="str">
            <v>Opuwo</v>
          </cell>
          <cell r="C6226" t="str">
            <v>Namibia</v>
          </cell>
        </row>
        <row r="6227">
          <cell r="B6227" t="str">
            <v>Unknown</v>
          </cell>
          <cell r="C6227" t="str">
            <v>Russian Federation</v>
          </cell>
        </row>
        <row r="6228">
          <cell r="B6228" t="str">
            <v>Oran</v>
          </cell>
          <cell r="C6228" t="str">
            <v>Argentina</v>
          </cell>
        </row>
        <row r="6229">
          <cell r="B6229" t="str">
            <v>Orebro-Bofors</v>
          </cell>
          <cell r="C6229" t="str">
            <v>Sweden</v>
          </cell>
        </row>
        <row r="6230">
          <cell r="B6230" t="str">
            <v>Orocue</v>
          </cell>
          <cell r="C6230" t="str">
            <v>Colombia</v>
          </cell>
        </row>
        <row r="6231">
          <cell r="B6231" t="str">
            <v>Chicago-O'Hare</v>
          </cell>
          <cell r="C6231" t="str">
            <v>United States</v>
          </cell>
        </row>
        <row r="6232">
          <cell r="B6232" t="str">
            <v>Orleans</v>
          </cell>
          <cell r="C6232" t="str">
            <v>France</v>
          </cell>
        </row>
        <row r="6233">
          <cell r="B6233" t="str">
            <v>Norfolk</v>
          </cell>
          <cell r="C6233" t="str">
            <v>United States</v>
          </cell>
        </row>
        <row r="6234">
          <cell r="B6234" t="str">
            <v>Paramaribo-Z En Hoop</v>
          </cell>
          <cell r="C6234" t="str">
            <v>Suriname</v>
          </cell>
        </row>
        <row r="6235">
          <cell r="B6235" t="str">
            <v>Worcester</v>
          </cell>
          <cell r="C6235" t="str">
            <v>United States</v>
          </cell>
        </row>
        <row r="6236">
          <cell r="B6236" t="str">
            <v>Port Lions</v>
          </cell>
          <cell r="C6236" t="str">
            <v>United States</v>
          </cell>
        </row>
        <row r="6237">
          <cell r="B6237" t="str">
            <v>Orinduik</v>
          </cell>
          <cell r="C6237" t="str">
            <v>Guyana</v>
          </cell>
        </row>
        <row r="6238">
          <cell r="B6238" t="str">
            <v>Cork</v>
          </cell>
          <cell r="C6238" t="str">
            <v>Ireland</v>
          </cell>
        </row>
        <row r="6239">
          <cell r="B6239" t="str">
            <v>Orlando-Metro</v>
          </cell>
          <cell r="C6239" t="str">
            <v>United States</v>
          </cell>
        </row>
        <row r="6240">
          <cell r="B6240" t="str">
            <v>Northampton</v>
          </cell>
          <cell r="C6240" t="str">
            <v>United Kingdom</v>
          </cell>
        </row>
        <row r="6241">
          <cell r="B6241" t="str">
            <v>Oran</v>
          </cell>
          <cell r="C6241" t="str">
            <v>Algeria</v>
          </cell>
        </row>
        <row r="6242">
          <cell r="B6242" t="str">
            <v>Yoro</v>
          </cell>
          <cell r="C6242" t="str">
            <v>Honduras</v>
          </cell>
        </row>
        <row r="6243">
          <cell r="B6243" t="str">
            <v>Orapa</v>
          </cell>
          <cell r="C6243" t="str">
            <v>Botswana</v>
          </cell>
        </row>
        <row r="6244">
          <cell r="B6244" t="str">
            <v>Norwalk</v>
          </cell>
          <cell r="C6244" t="str">
            <v>United States</v>
          </cell>
        </row>
        <row r="6245">
          <cell r="B6245" t="str">
            <v>Yorktown</v>
          </cell>
          <cell r="C6245" t="str">
            <v>Australia</v>
          </cell>
        </row>
        <row r="6246">
          <cell r="B6246" t="str">
            <v>Orpheus Island</v>
          </cell>
          <cell r="C6246" t="str">
            <v>Australia</v>
          </cell>
        </row>
        <row r="6247">
          <cell r="B6247" t="str">
            <v>Northway</v>
          </cell>
          <cell r="C6247" t="str">
            <v>United States</v>
          </cell>
        </row>
        <row r="6248">
          <cell r="B6248" t="str">
            <v>Oruro</v>
          </cell>
          <cell r="C6248" t="str">
            <v>Bolivia</v>
          </cell>
        </row>
        <row r="6249">
          <cell r="B6249" t="str">
            <v>Noorvik</v>
          </cell>
          <cell r="C6249" t="str">
            <v>United States</v>
          </cell>
        </row>
        <row r="6250">
          <cell r="B6250" t="str">
            <v>Ormara</v>
          </cell>
          <cell r="C6250" t="str">
            <v>Pakistan</v>
          </cell>
        </row>
        <row r="6251">
          <cell r="B6251" t="str">
            <v>Oriximina</v>
          </cell>
          <cell r="C6251" t="str">
            <v>Brazil</v>
          </cell>
        </row>
        <row r="6252">
          <cell r="B6252" t="str">
            <v>Paris-Orly</v>
          </cell>
          <cell r="C6252" t="str">
            <v>France</v>
          </cell>
        </row>
        <row r="6253">
          <cell r="B6253" t="str">
            <v>Orange Walk</v>
          </cell>
          <cell r="C6253" t="str">
            <v>Belize</v>
          </cell>
        </row>
        <row r="6254">
          <cell r="B6254" t="str">
            <v>Osaka-Metro</v>
          </cell>
          <cell r="C6254" t="str">
            <v>Japan</v>
          </cell>
        </row>
        <row r="6255">
          <cell r="B6255" t="str">
            <v>Osage Beach</v>
          </cell>
          <cell r="C6255" t="str">
            <v>United States</v>
          </cell>
        </row>
        <row r="6256">
          <cell r="B6256" t="str">
            <v>Oscoda</v>
          </cell>
          <cell r="C6256" t="str">
            <v>United States</v>
          </cell>
        </row>
        <row r="6257">
          <cell r="B6257" t="str">
            <v>Ostersund</v>
          </cell>
          <cell r="C6257" t="str">
            <v>Sweden</v>
          </cell>
        </row>
        <row r="6258">
          <cell r="B6258" t="str">
            <v>Omora</v>
          </cell>
          <cell r="C6258" t="str">
            <v>Papua New Guinea</v>
          </cell>
        </row>
        <row r="6259">
          <cell r="B6259" t="str">
            <v>Podolsk</v>
          </cell>
          <cell r="C6259" t="str">
            <v>Russian Federation</v>
          </cell>
        </row>
        <row r="6260">
          <cell r="B6260" t="str">
            <v>Ossima</v>
          </cell>
          <cell r="C6260" t="str">
            <v>Papua New Guinea</v>
          </cell>
        </row>
        <row r="6261">
          <cell r="B6261" t="str">
            <v>Oshkosh</v>
          </cell>
          <cell r="C6261" t="str">
            <v>United States</v>
          </cell>
        </row>
        <row r="6262">
          <cell r="B6262" t="str">
            <v>Osijek</v>
          </cell>
          <cell r="C6262" t="str">
            <v>Croatia</v>
          </cell>
        </row>
        <row r="6263">
          <cell r="B6263" t="str">
            <v>Oskarshamn</v>
          </cell>
          <cell r="C6263" t="str">
            <v>Sweden</v>
          </cell>
        </row>
        <row r="6264">
          <cell r="B6264" t="str">
            <v>Oslo</v>
          </cell>
          <cell r="C6264" t="str">
            <v>Norway</v>
          </cell>
        </row>
        <row r="6265">
          <cell r="B6265" t="str">
            <v>Mosul</v>
          </cell>
          <cell r="C6265" t="str">
            <v>Iraq</v>
          </cell>
        </row>
        <row r="6266">
          <cell r="B6266" t="str">
            <v>Osan</v>
          </cell>
          <cell r="C6266" t="str">
            <v>South Korea</v>
          </cell>
        </row>
        <row r="6267">
          <cell r="B6267" t="str">
            <v>Osborne Mine</v>
          </cell>
          <cell r="C6267" t="str">
            <v>Australia</v>
          </cell>
        </row>
        <row r="6268">
          <cell r="B6268" t="str">
            <v>Slupsk</v>
          </cell>
          <cell r="C6268" t="str">
            <v>Poland</v>
          </cell>
        </row>
        <row r="6269">
          <cell r="B6269" t="str">
            <v>Siping</v>
          </cell>
          <cell r="C6269" t="str">
            <v>China</v>
          </cell>
        </row>
        <row r="6270">
          <cell r="B6270" t="str">
            <v>Ostrava</v>
          </cell>
          <cell r="C6270" t="str">
            <v>Czech Republic</v>
          </cell>
        </row>
        <row r="6271">
          <cell r="B6271" t="str">
            <v>Osh</v>
          </cell>
          <cell r="C6271" t="str">
            <v>Kyrgyzstan</v>
          </cell>
        </row>
        <row r="6272">
          <cell r="B6272" t="str">
            <v xml:space="preserve">Oostende/Brugge </v>
          </cell>
          <cell r="C6272" t="str">
            <v>Belgium</v>
          </cell>
        </row>
        <row r="6273">
          <cell r="B6273" t="str">
            <v>Columbus</v>
          </cell>
          <cell r="C6273" t="str">
            <v>United States</v>
          </cell>
        </row>
        <row r="6274">
          <cell r="B6274" t="str">
            <v>Orsk</v>
          </cell>
          <cell r="C6274" t="str">
            <v>Russian Federation</v>
          </cell>
        </row>
        <row r="6275">
          <cell r="B6275" t="str">
            <v>Kosciusko</v>
          </cell>
          <cell r="C6275" t="str">
            <v>United States</v>
          </cell>
        </row>
        <row r="6276">
          <cell r="B6276" t="str">
            <v>Namsos</v>
          </cell>
          <cell r="C6276" t="str">
            <v>Norway</v>
          </cell>
        </row>
        <row r="6277">
          <cell r="B6277" t="str">
            <v>Koszalin</v>
          </cell>
          <cell r="C6277" t="str">
            <v>Poland</v>
          </cell>
        </row>
        <row r="6278">
          <cell r="B6278" t="str">
            <v>Mota</v>
          </cell>
          <cell r="C6278" t="str">
            <v>Ethiopia</v>
          </cell>
        </row>
        <row r="6279">
          <cell r="B6279" t="str">
            <v>Bol</v>
          </cell>
          <cell r="C6279" t="str">
            <v>Chad</v>
          </cell>
        </row>
        <row r="6280">
          <cell r="B6280" t="str">
            <v>Contadora Island</v>
          </cell>
          <cell r="C6280" t="str">
            <v>Panama</v>
          </cell>
        </row>
        <row r="6281">
          <cell r="B6281" t="str">
            <v>Worthington</v>
          </cell>
          <cell r="C6281" t="str">
            <v>United States</v>
          </cell>
        </row>
        <row r="6282">
          <cell r="B6282" t="str">
            <v>North Bend</v>
          </cell>
          <cell r="C6282" t="str">
            <v>United States</v>
          </cell>
        </row>
        <row r="6283">
          <cell r="B6283" t="str">
            <v>Morotai Island</v>
          </cell>
          <cell r="C6283" t="str">
            <v>Indonesia</v>
          </cell>
        </row>
        <row r="6284">
          <cell r="B6284" t="str">
            <v>Otjiwarongo</v>
          </cell>
          <cell r="C6284" t="str">
            <v>Namibia</v>
          </cell>
        </row>
        <row r="6285">
          <cell r="B6285" t="str">
            <v>Tillamook</v>
          </cell>
          <cell r="C6285" t="str">
            <v>United States</v>
          </cell>
        </row>
        <row r="6286">
          <cell r="B6286" t="str">
            <v>Boutilimit</v>
          </cell>
          <cell r="C6286" t="str">
            <v>Mauritania</v>
          </cell>
        </row>
        <row r="6287">
          <cell r="B6287" t="str">
            <v>Ottumwa</v>
          </cell>
          <cell r="C6287" t="str">
            <v>United States</v>
          </cell>
        </row>
        <row r="6288">
          <cell r="B6288" t="str">
            <v>Oaktown</v>
          </cell>
          <cell r="C6288" t="str">
            <v>United States</v>
          </cell>
        </row>
        <row r="6289">
          <cell r="B6289" t="str">
            <v>Otto</v>
          </cell>
          <cell r="C6289" t="str">
            <v>United States</v>
          </cell>
        </row>
        <row r="6290">
          <cell r="B6290" t="str">
            <v>Bucharest</v>
          </cell>
          <cell r="C6290" t="str">
            <v>Romania</v>
          </cell>
        </row>
        <row r="6291">
          <cell r="B6291" t="str">
            <v>Coto 47</v>
          </cell>
          <cell r="C6291" t="str">
            <v>Costa Rica</v>
          </cell>
        </row>
        <row r="6292">
          <cell r="B6292" t="str">
            <v>Anacortes</v>
          </cell>
          <cell r="C6292" t="str">
            <v>United States</v>
          </cell>
        </row>
        <row r="6293">
          <cell r="B6293" t="str">
            <v>Juruena</v>
          </cell>
          <cell r="C6293" t="str">
            <v>Brazil</v>
          </cell>
        </row>
        <row r="6294">
          <cell r="B6294" t="str">
            <v>Remedios</v>
          </cell>
          <cell r="C6294" t="str">
            <v>Colombia</v>
          </cell>
        </row>
        <row r="6295">
          <cell r="B6295" t="str">
            <v>Ontong Java Atoll</v>
          </cell>
          <cell r="C6295" t="str">
            <v>Solomon Islands</v>
          </cell>
        </row>
        <row r="6296">
          <cell r="B6296" t="str">
            <v>Oria</v>
          </cell>
          <cell r="C6296" t="str">
            <v>Papua New Guinea</v>
          </cell>
        </row>
        <row r="6297">
          <cell r="B6297" t="str">
            <v>Kotzebue</v>
          </cell>
          <cell r="C6297" t="str">
            <v>United States</v>
          </cell>
        </row>
        <row r="6298">
          <cell r="B6298" t="str">
            <v>Ouagadougou</v>
          </cell>
          <cell r="C6298" t="str">
            <v>Burkina Faso</v>
          </cell>
        </row>
        <row r="6299">
          <cell r="B6299" t="str">
            <v>Ourense</v>
          </cell>
          <cell r="C6299" t="str">
            <v>Spain</v>
          </cell>
        </row>
        <row r="6300">
          <cell r="B6300" t="str">
            <v>Oujda</v>
          </cell>
          <cell r="C6300" t="str">
            <v>Morocco</v>
          </cell>
        </row>
        <row r="6301">
          <cell r="B6301" t="str">
            <v>Ouesso</v>
          </cell>
          <cell r="C6301" t="str">
            <v>Congo</v>
          </cell>
        </row>
        <row r="6302">
          <cell r="B6302" t="str">
            <v>Ouahigouya</v>
          </cell>
          <cell r="C6302" t="str">
            <v>Burkina Faso</v>
          </cell>
        </row>
        <row r="6303">
          <cell r="B6303" t="str">
            <v>Oudtshoorn</v>
          </cell>
          <cell r="C6303" t="str">
            <v>South Africa</v>
          </cell>
        </row>
        <row r="6304">
          <cell r="B6304" t="str">
            <v>Ban Houel</v>
          </cell>
          <cell r="C6304" t="str">
            <v>Laos</v>
          </cell>
        </row>
        <row r="6305">
          <cell r="B6305" t="str">
            <v>Out Skerries</v>
          </cell>
          <cell r="C6305" t="str">
            <v>United Kingdom</v>
          </cell>
        </row>
        <row r="6306">
          <cell r="B6306" t="str">
            <v>Oulu</v>
          </cell>
          <cell r="C6306" t="str">
            <v>Finland</v>
          </cell>
        </row>
        <row r="6307">
          <cell r="B6307" t="str">
            <v>Oum Hadjer</v>
          </cell>
          <cell r="C6307" t="str">
            <v>Chad</v>
          </cell>
        </row>
        <row r="6308">
          <cell r="B6308" t="str">
            <v>Norman</v>
          </cell>
          <cell r="C6308" t="str">
            <v>United States</v>
          </cell>
        </row>
        <row r="6309">
          <cell r="B6309" t="str">
            <v>Ourense</v>
          </cell>
          <cell r="C6309" t="str">
            <v>Spain</v>
          </cell>
        </row>
        <row r="6310">
          <cell r="B6310" t="str">
            <v>Batouri</v>
          </cell>
          <cell r="C6310" t="str">
            <v>Cameroon</v>
          </cell>
        </row>
        <row r="6311">
          <cell r="B6311" t="str">
            <v>Ourinhos</v>
          </cell>
          <cell r="C6311" t="str">
            <v>Brazil</v>
          </cell>
        </row>
        <row r="6312">
          <cell r="B6312" t="str">
            <v>Bousso</v>
          </cell>
          <cell r="C6312" t="str">
            <v>Chad</v>
          </cell>
        </row>
        <row r="6313">
          <cell r="B6313" t="str">
            <v>Ouanga</v>
          </cell>
          <cell r="C6313" t="str">
            <v>Gabon</v>
          </cell>
        </row>
        <row r="6314">
          <cell r="B6314" t="str">
            <v>Zouerate</v>
          </cell>
          <cell r="C6314" t="str">
            <v>Mauritania</v>
          </cell>
        </row>
        <row r="6315">
          <cell r="B6315" t="str">
            <v>Bekily</v>
          </cell>
          <cell r="C6315" t="str">
            <v>Madagascar</v>
          </cell>
        </row>
        <row r="6316">
          <cell r="B6316" t="str">
            <v>Novosibirsk</v>
          </cell>
          <cell r="C6316" t="str">
            <v>Russian Federation</v>
          </cell>
        </row>
        <row r="6317">
          <cell r="B6317" t="str">
            <v>Asturias</v>
          </cell>
          <cell r="C6317" t="str">
            <v>Spain</v>
          </cell>
        </row>
        <row r="6318">
          <cell r="B6318" t="str">
            <v>Oroville</v>
          </cell>
          <cell r="C6318" t="str">
            <v>United States</v>
          </cell>
        </row>
        <row r="6319">
          <cell r="B6319" t="str">
            <v>Overberg</v>
          </cell>
          <cell r="C6319" t="str">
            <v>South Africa</v>
          </cell>
        </row>
        <row r="6320">
          <cell r="B6320" t="str">
            <v>Oviedo</v>
          </cell>
          <cell r="C6320" t="str">
            <v>Spain</v>
          </cell>
        </row>
        <row r="6321">
          <cell r="B6321" t="str">
            <v>Ovalle</v>
          </cell>
          <cell r="C6321" t="str">
            <v>Chile</v>
          </cell>
        </row>
        <row r="6322">
          <cell r="B6322" t="str">
            <v>Olavarria</v>
          </cell>
          <cell r="C6322" t="str">
            <v>Argentina</v>
          </cell>
        </row>
        <row r="6323">
          <cell r="B6323" t="str">
            <v>Sovetsky</v>
          </cell>
          <cell r="C6323" t="str">
            <v>Russian Federation</v>
          </cell>
        </row>
        <row r="6324">
          <cell r="B6324" t="str">
            <v>Owatonna</v>
          </cell>
          <cell r="C6324" t="str">
            <v>United States</v>
          </cell>
        </row>
        <row r="6325">
          <cell r="B6325" t="str">
            <v>Owensboro</v>
          </cell>
          <cell r="C6325" t="str">
            <v>United States</v>
          </cell>
        </row>
        <row r="6326">
          <cell r="B6326" t="str">
            <v>Norwood</v>
          </cell>
          <cell r="C6326" t="str">
            <v>United States</v>
          </cell>
        </row>
        <row r="6327">
          <cell r="B6327" t="str">
            <v>Owendo</v>
          </cell>
          <cell r="C6327" t="str">
            <v>Gabon</v>
          </cell>
        </row>
        <row r="6328">
          <cell r="B6328" t="str">
            <v>Norridgewock</v>
          </cell>
          <cell r="C6328" t="str">
            <v>United States</v>
          </cell>
        </row>
        <row r="6329">
          <cell r="B6329" t="str">
            <v>Bissau</v>
          </cell>
          <cell r="C6329" t="str">
            <v>Guinea Bissau</v>
          </cell>
        </row>
        <row r="6330">
          <cell r="B6330" t="str">
            <v>Oxford</v>
          </cell>
          <cell r="C6330" t="str">
            <v>United States</v>
          </cell>
        </row>
        <row r="6331">
          <cell r="B6331" t="str">
            <v>Oxford</v>
          </cell>
          <cell r="C6331" t="str">
            <v>United States</v>
          </cell>
        </row>
        <row r="6332">
          <cell r="B6332" t="str">
            <v>Kidlington</v>
          </cell>
          <cell r="C6332" t="str">
            <v>United Kingdom</v>
          </cell>
        </row>
        <row r="6333">
          <cell r="B6333" t="str">
            <v>Orientos</v>
          </cell>
          <cell r="C6333" t="str">
            <v>Australia</v>
          </cell>
        </row>
        <row r="6334">
          <cell r="B6334" t="str">
            <v>Oxnard</v>
          </cell>
          <cell r="C6334" t="str">
            <v>United States</v>
          </cell>
        </row>
        <row r="6335">
          <cell r="B6335" t="str">
            <v>Morney</v>
          </cell>
          <cell r="C6335" t="str">
            <v>Australia</v>
          </cell>
        </row>
        <row r="6336">
          <cell r="B6336" t="str">
            <v>Goya</v>
          </cell>
          <cell r="C6336" t="str">
            <v>Argentina</v>
          </cell>
        </row>
        <row r="6337">
          <cell r="B6337" t="str">
            <v>Oyem</v>
          </cell>
          <cell r="C6337" t="str">
            <v>Gabon</v>
          </cell>
        </row>
        <row r="6338">
          <cell r="B6338" t="str">
            <v>Moyo</v>
          </cell>
          <cell r="C6338" t="str">
            <v>Uganda</v>
          </cell>
        </row>
        <row r="6339">
          <cell r="B6339" t="str">
            <v>Oiapoque</v>
          </cell>
          <cell r="C6339" t="str">
            <v>Brazil</v>
          </cell>
        </row>
        <row r="6340">
          <cell r="B6340" t="str">
            <v>Moyale</v>
          </cell>
          <cell r="C6340" t="str">
            <v>Kenya</v>
          </cell>
        </row>
        <row r="6341">
          <cell r="B6341" t="str">
            <v>Ouyen</v>
          </cell>
          <cell r="C6341" t="str">
            <v>Australia</v>
          </cell>
        </row>
        <row r="6342">
          <cell r="B6342" t="str">
            <v>Tres Arroyos</v>
          </cell>
          <cell r="C6342" t="str">
            <v>Argentina</v>
          </cell>
        </row>
        <row r="6343">
          <cell r="B6343" t="str">
            <v>St Georges (Oyapock)</v>
          </cell>
          <cell r="C6343" t="str">
            <v>French Guiana</v>
          </cell>
        </row>
        <row r="6344">
          <cell r="B6344" t="str">
            <v>Yosemite Natl Park</v>
          </cell>
          <cell r="C6344" t="str">
            <v>United States</v>
          </cell>
        </row>
        <row r="6345">
          <cell r="B6345" t="str">
            <v>Ozona</v>
          </cell>
          <cell r="C6345" t="str">
            <v>United States</v>
          </cell>
        </row>
        <row r="6346">
          <cell r="B6346" t="str">
            <v>Ozamis</v>
          </cell>
          <cell r="C6346" t="str">
            <v>Philippines</v>
          </cell>
        </row>
        <row r="6347">
          <cell r="B6347" t="str">
            <v>Zagora</v>
          </cell>
          <cell r="C6347" t="str">
            <v>Morocco</v>
          </cell>
        </row>
        <row r="6348">
          <cell r="B6348" t="str">
            <v>Zaporizhzhia</v>
          </cell>
          <cell r="C6348" t="str">
            <v>Ukraine</v>
          </cell>
        </row>
        <row r="6349">
          <cell r="B6349" t="str">
            <v>Bobadilla</v>
          </cell>
          <cell r="C6349" t="str">
            <v>Spain</v>
          </cell>
        </row>
        <row r="6350">
          <cell r="B6350" t="str">
            <v>Orzola</v>
          </cell>
          <cell r="C6350" t="str">
            <v>Spain</v>
          </cell>
        </row>
        <row r="6351">
          <cell r="B6351" t="str">
            <v>Moron</v>
          </cell>
          <cell r="C6351" t="str">
            <v>Spain</v>
          </cell>
        </row>
        <row r="6352">
          <cell r="B6352" t="str">
            <v>Ozark</v>
          </cell>
          <cell r="C6352" t="str">
            <v>United States</v>
          </cell>
        </row>
        <row r="6353">
          <cell r="B6353" t="str">
            <v>Montilla</v>
          </cell>
          <cell r="C6353" t="str">
            <v>Spain</v>
          </cell>
        </row>
        <row r="6354">
          <cell r="B6354" t="str">
            <v>Ouarzazate</v>
          </cell>
          <cell r="C6354" t="str">
            <v>Morocco</v>
          </cell>
        </row>
        <row r="6355">
          <cell r="B6355" t="str">
            <v>Pa-An</v>
          </cell>
          <cell r="C6355" t="str">
            <v>Myanmar</v>
          </cell>
        </row>
        <row r="6356">
          <cell r="B6356" t="str">
            <v>Bilaspur</v>
          </cell>
          <cell r="C6356" t="str">
            <v>India</v>
          </cell>
        </row>
        <row r="6357">
          <cell r="B6357" t="str">
            <v>Panama City-Paitilla</v>
          </cell>
          <cell r="C6357" t="str">
            <v>Panama</v>
          </cell>
        </row>
        <row r="6358">
          <cell r="B6358" t="str">
            <v>Paderborn</v>
          </cell>
          <cell r="C6358" t="str">
            <v>Germany</v>
          </cell>
        </row>
        <row r="6359">
          <cell r="B6359" t="str">
            <v>Everett</v>
          </cell>
          <cell r="C6359" t="str">
            <v>United States</v>
          </cell>
        </row>
        <row r="6360">
          <cell r="B6360" t="str">
            <v>Pakuba</v>
          </cell>
          <cell r="C6360" t="str">
            <v>Uganda</v>
          </cell>
        </row>
        <row r="6361">
          <cell r="B6361" t="str">
            <v>Pagadian</v>
          </cell>
          <cell r="C6361" t="str">
            <v>Philippines</v>
          </cell>
        </row>
        <row r="6362">
          <cell r="B6362" t="str">
            <v>Paducah</v>
          </cell>
          <cell r="C6362" t="str">
            <v>United States</v>
          </cell>
        </row>
        <row r="6363">
          <cell r="B6363" t="str">
            <v>Pailin</v>
          </cell>
          <cell r="C6363" t="str">
            <v>Cambodia</v>
          </cell>
        </row>
        <row r="6364">
          <cell r="B6364" t="str">
            <v>Parachinar</v>
          </cell>
          <cell r="C6364" t="str">
            <v>Pakistan</v>
          </cell>
        </row>
        <row r="6365">
          <cell r="B6365" t="str">
            <v>Hanapepe/ Kauai</v>
          </cell>
          <cell r="C6365" t="str">
            <v>United States</v>
          </cell>
        </row>
        <row r="6366">
          <cell r="B6366" t="str">
            <v>Palanquero</v>
          </cell>
          <cell r="C6366" t="str">
            <v>Colombia</v>
          </cell>
        </row>
        <row r="6367">
          <cell r="B6367" t="str">
            <v>Panama City</v>
          </cell>
          <cell r="C6367" t="str">
            <v>United States</v>
          </cell>
        </row>
        <row r="6368">
          <cell r="B6368" t="str">
            <v>Pattani</v>
          </cell>
          <cell r="C6368" t="str">
            <v>Thailand</v>
          </cell>
        </row>
        <row r="6369">
          <cell r="B6369" t="str">
            <v>Palo Alto</v>
          </cell>
          <cell r="C6369" t="str">
            <v>United States</v>
          </cell>
        </row>
        <row r="6370">
          <cell r="B6370" t="str">
            <v>Port Au Prince</v>
          </cell>
          <cell r="C6370" t="str">
            <v>Haiti</v>
          </cell>
        </row>
        <row r="6371">
          <cell r="B6371" t="str">
            <v>Palmer</v>
          </cell>
          <cell r="C6371" t="str">
            <v>United States</v>
          </cell>
        </row>
        <row r="6372">
          <cell r="B6372" t="str">
            <v>Paris-Metro</v>
          </cell>
          <cell r="C6372" t="str">
            <v>France</v>
          </cell>
        </row>
        <row r="6373">
          <cell r="B6373" t="str">
            <v>Paros</v>
          </cell>
          <cell r="C6373" t="str">
            <v>Greece</v>
          </cell>
        </row>
        <row r="6374">
          <cell r="B6374" t="str">
            <v>Patna</v>
          </cell>
          <cell r="C6374" t="str">
            <v>India</v>
          </cell>
        </row>
        <row r="6375">
          <cell r="B6375" t="str">
            <v>Pauk</v>
          </cell>
          <cell r="C6375" t="str">
            <v>Myanmar</v>
          </cell>
        </row>
        <row r="6376">
          <cell r="B6376" t="str">
            <v>Paulo Afonso</v>
          </cell>
          <cell r="C6376" t="str">
            <v>Brazil</v>
          </cell>
        </row>
        <row r="6377">
          <cell r="B6377" t="str">
            <v>Pambwa</v>
          </cell>
          <cell r="C6377" t="str">
            <v>Papua New Guinea</v>
          </cell>
        </row>
        <row r="6378">
          <cell r="B6378" t="str">
            <v>Port-De-Paix</v>
          </cell>
          <cell r="C6378" t="str">
            <v>Haiti</v>
          </cell>
        </row>
        <row r="6379">
          <cell r="B6379" t="str">
            <v>Pamol, Sabah</v>
          </cell>
          <cell r="C6379" t="str">
            <v>Malaysia</v>
          </cell>
        </row>
        <row r="6380">
          <cell r="B6380" t="str">
            <v>Poza Rica</v>
          </cell>
          <cell r="C6380" t="str">
            <v>Mexico</v>
          </cell>
        </row>
        <row r="6381">
          <cell r="B6381" t="str">
            <v>Barrow</v>
          </cell>
          <cell r="C6381" t="str">
            <v>United States</v>
          </cell>
        </row>
        <row r="6382">
          <cell r="B6382" t="str">
            <v>Paranaiba</v>
          </cell>
          <cell r="C6382" t="str">
            <v>Brazil</v>
          </cell>
        </row>
        <row r="6383">
          <cell r="B6383" t="str">
            <v>Puebla</v>
          </cell>
          <cell r="C6383" t="str">
            <v>Mexico</v>
          </cell>
        </row>
        <row r="6384">
          <cell r="B6384" t="str">
            <v>Porbandar</v>
          </cell>
          <cell r="C6384" t="str">
            <v>India</v>
          </cell>
        </row>
        <row r="6385">
          <cell r="B6385" t="str">
            <v>Puerto Berrio</v>
          </cell>
          <cell r="C6385" t="str">
            <v>Colombia</v>
          </cell>
        </row>
        <row r="6386">
          <cell r="B6386" t="str">
            <v>Pine Bluff</v>
          </cell>
          <cell r="C6386" t="str">
            <v>United States</v>
          </cell>
        </row>
        <row r="6387">
          <cell r="B6387" t="str">
            <v>Plattsburgh</v>
          </cell>
          <cell r="C6387" t="str">
            <v>United States</v>
          </cell>
        </row>
        <row r="6388">
          <cell r="B6388" t="str">
            <v>Paro</v>
          </cell>
          <cell r="C6388" t="str">
            <v>Bhutan</v>
          </cell>
        </row>
        <row r="6389">
          <cell r="B6389" t="str">
            <v>West Palm Beach</v>
          </cell>
          <cell r="C6389" t="str">
            <v>United States</v>
          </cell>
        </row>
        <row r="6390">
          <cell r="B6390" t="str">
            <v>Paama</v>
          </cell>
          <cell r="C6390" t="str">
            <v>Vanuatu</v>
          </cell>
        </row>
        <row r="6391">
          <cell r="B6391" t="str">
            <v>Pack Creek, Ak</v>
          </cell>
          <cell r="C6391" t="str">
            <v>United States</v>
          </cell>
        </row>
        <row r="6392">
          <cell r="B6392" t="str">
            <v>Puerto Cabello</v>
          </cell>
          <cell r="C6392" t="str">
            <v>Venezuela</v>
          </cell>
        </row>
        <row r="6393">
          <cell r="B6393" t="str">
            <v>Paramaribo</v>
          </cell>
          <cell r="C6393" t="str">
            <v>Suriname</v>
          </cell>
        </row>
        <row r="6394">
          <cell r="B6394" t="str">
            <v>Porto Amboim</v>
          </cell>
          <cell r="C6394" t="str">
            <v>Angola</v>
          </cell>
        </row>
        <row r="6395">
          <cell r="B6395" t="str">
            <v>Paraburdoo</v>
          </cell>
          <cell r="C6395" t="str">
            <v>Australia</v>
          </cell>
        </row>
        <row r="6396">
          <cell r="B6396" t="str">
            <v>Islita</v>
          </cell>
          <cell r="C6396" t="str">
            <v>Costa Rica</v>
          </cell>
        </row>
        <row r="6397">
          <cell r="B6397" t="str">
            <v>Pimenta Bueno</v>
          </cell>
          <cell r="C6397" t="str">
            <v>Brazil</v>
          </cell>
        </row>
        <row r="6398">
          <cell r="B6398" t="str">
            <v>Puerto Barrios</v>
          </cell>
          <cell r="C6398" t="str">
            <v>Guatemala</v>
          </cell>
        </row>
        <row r="6399">
          <cell r="B6399" t="str">
            <v>Patong Beach</v>
          </cell>
          <cell r="C6399" t="str">
            <v>Thailand</v>
          </cell>
        </row>
        <row r="6400">
          <cell r="B6400" t="str">
            <v>Puerto Leda</v>
          </cell>
          <cell r="C6400" t="str">
            <v>Paraguay</v>
          </cell>
        </row>
        <row r="6401">
          <cell r="B6401" t="str">
            <v>Putao</v>
          </cell>
          <cell r="C6401" t="str">
            <v>Myanmar</v>
          </cell>
        </row>
        <row r="6402">
          <cell r="B6402" t="str">
            <v>Porto Dos Gauchos</v>
          </cell>
          <cell r="C6402" t="str">
            <v>Brazil</v>
          </cell>
        </row>
        <row r="6403">
          <cell r="B6403" t="str">
            <v>Palibelo</v>
          </cell>
          <cell r="C6403" t="str">
            <v>Indonesia</v>
          </cell>
        </row>
        <row r="6404">
          <cell r="B6404" t="str">
            <v>Porto Alegre Do Norte</v>
          </cell>
          <cell r="C6404" t="str">
            <v>Brazil</v>
          </cell>
        </row>
        <row r="6405">
          <cell r="B6405" t="str">
            <v>Long Island/Palm Bay</v>
          </cell>
          <cell r="C6405" t="str">
            <v>Australia</v>
          </cell>
        </row>
        <row r="6406">
          <cell r="B6406" t="str">
            <v>Plettenberg</v>
          </cell>
          <cell r="C6406" t="str">
            <v>South Africa</v>
          </cell>
        </row>
        <row r="6407">
          <cell r="B6407" t="str">
            <v>Portage Creek</v>
          </cell>
          <cell r="C6407" t="str">
            <v>United States</v>
          </cell>
        </row>
        <row r="6408">
          <cell r="B6408" t="str">
            <v>Pondok Cabe</v>
          </cell>
          <cell r="C6408" t="str">
            <v>Indonesia</v>
          </cell>
        </row>
        <row r="6409">
          <cell r="B6409" t="str">
            <v>Puerto Rico</v>
          </cell>
          <cell r="C6409" t="str">
            <v>Colombia</v>
          </cell>
        </row>
        <row r="6410">
          <cell r="B6410" t="str">
            <v>Prairie Du Chien</v>
          </cell>
          <cell r="C6410" t="str">
            <v>United States</v>
          </cell>
        </row>
        <row r="6411">
          <cell r="B6411" t="str">
            <v>Painter Creek</v>
          </cell>
          <cell r="C6411" t="str">
            <v>United States</v>
          </cell>
        </row>
        <row r="6412">
          <cell r="B6412" t="str">
            <v>Potchefstroom</v>
          </cell>
          <cell r="C6412" t="str">
            <v>South Africa</v>
          </cell>
        </row>
        <row r="6413">
          <cell r="B6413" t="str">
            <v>Paso Caballos</v>
          </cell>
          <cell r="C6413" t="str">
            <v>Guatemala</v>
          </cell>
        </row>
        <row r="6414">
          <cell r="B6414" t="str">
            <v>Palacios</v>
          </cell>
          <cell r="C6414" t="str">
            <v>Honduras</v>
          </cell>
        </row>
        <row r="6415">
          <cell r="B6415" t="str">
            <v>Palencia</v>
          </cell>
          <cell r="C6415" t="str">
            <v>Spain</v>
          </cell>
        </row>
        <row r="6416">
          <cell r="B6416" t="str">
            <v>Puerto La Victoria</v>
          </cell>
          <cell r="C6416" t="str">
            <v>Paraguay</v>
          </cell>
        </row>
        <row r="6417">
          <cell r="B6417" t="str">
            <v>Porcupine Creek</v>
          </cell>
          <cell r="C6417" t="str">
            <v>United States</v>
          </cell>
        </row>
        <row r="6418">
          <cell r="B6418" t="str">
            <v>Pucallpa</v>
          </cell>
          <cell r="C6418" t="str">
            <v>Peru</v>
          </cell>
        </row>
        <row r="6419">
          <cell r="B6419" t="str">
            <v>Playa Del Carmen</v>
          </cell>
          <cell r="C6419" t="str">
            <v>Mexico</v>
          </cell>
        </row>
        <row r="6420">
          <cell r="B6420" t="str">
            <v>Picton</v>
          </cell>
          <cell r="C6420" t="str">
            <v>New Zealand</v>
          </cell>
        </row>
        <row r="6421">
          <cell r="B6421" t="str">
            <v>La Ribera</v>
          </cell>
          <cell r="C6421" t="str">
            <v>Mexico</v>
          </cell>
        </row>
        <row r="6422">
          <cell r="B6422" t="str">
            <v xml:space="preserve">Principe Is. </v>
          </cell>
          <cell r="C6422" t="str">
            <v>Sao Tome and Principe</v>
          </cell>
        </row>
        <row r="6423">
          <cell r="B6423" t="str">
            <v>Phongsaly</v>
          </cell>
          <cell r="C6423" t="str">
            <v>Laos</v>
          </cell>
        </row>
        <row r="6424">
          <cell r="B6424" t="str">
            <v>Puerto Carreno</v>
          </cell>
          <cell r="C6424" t="str">
            <v>Colombia</v>
          </cell>
        </row>
        <row r="6425">
          <cell r="B6425" t="str">
            <v>Picos</v>
          </cell>
          <cell r="C6425" t="str">
            <v>Brazil</v>
          </cell>
        </row>
        <row r="6426">
          <cell r="B6426" t="str">
            <v>Princeton</v>
          </cell>
          <cell r="C6426" t="str">
            <v>United States</v>
          </cell>
        </row>
        <row r="6427">
          <cell r="B6427" t="str">
            <v>Picayune</v>
          </cell>
          <cell r="C6427" t="str">
            <v>United States</v>
          </cell>
        </row>
        <row r="6428">
          <cell r="B6428" t="str">
            <v>Punta Chivato</v>
          </cell>
          <cell r="C6428" t="str">
            <v>Mexico</v>
          </cell>
        </row>
        <row r="6429">
          <cell r="B6429" t="str">
            <v>Par</v>
          </cell>
          <cell r="C6429" t="str">
            <v>United Kingdom</v>
          </cell>
        </row>
        <row r="6430">
          <cell r="B6430" t="str">
            <v>Puerto Inirida</v>
          </cell>
          <cell r="C6430" t="str">
            <v>Colombia</v>
          </cell>
        </row>
        <row r="6431">
          <cell r="B6431" t="str">
            <v>Pedro Bay</v>
          </cell>
          <cell r="C6431" t="str">
            <v>United States</v>
          </cell>
        </row>
        <row r="6432">
          <cell r="B6432" t="str">
            <v>Mueo</v>
          </cell>
          <cell r="C6432" t="str">
            <v>New Caledonia</v>
          </cell>
        </row>
        <row r="6433">
          <cell r="B6433" t="str">
            <v>Ponta do Ouro</v>
          </cell>
          <cell r="C6433" t="str">
            <v>Mozambique</v>
          </cell>
        </row>
        <row r="6434">
          <cell r="B6434" t="str">
            <v>Pandie Pandie</v>
          </cell>
          <cell r="C6434" t="str">
            <v>Australia</v>
          </cell>
        </row>
        <row r="6435">
          <cell r="B6435" t="str">
            <v>Prado</v>
          </cell>
          <cell r="C6435" t="str">
            <v>Brazil</v>
          </cell>
        </row>
        <row r="6436">
          <cell r="B6436" t="str">
            <v>Padang</v>
          </cell>
          <cell r="C6436" t="str">
            <v>Indonesia</v>
          </cell>
        </row>
        <row r="6437">
          <cell r="B6437" t="str">
            <v>Pindiu</v>
          </cell>
          <cell r="C6437" t="str">
            <v>Papua New Guinea</v>
          </cell>
        </row>
        <row r="6438">
          <cell r="B6438" t="str">
            <v>Atlanta - Dekalb</v>
          </cell>
          <cell r="C6438" t="str">
            <v>United States</v>
          </cell>
        </row>
        <row r="6439">
          <cell r="B6439" t="str">
            <v>Ponta Delgada</v>
          </cell>
          <cell r="C6439" t="str">
            <v>Portugal</v>
          </cell>
        </row>
        <row r="6440">
          <cell r="B6440" t="str">
            <v>Pedasi</v>
          </cell>
          <cell r="C6440" t="str">
            <v>Panama</v>
          </cell>
        </row>
        <row r="6441">
          <cell r="B6441" t="str">
            <v>Parndana</v>
          </cell>
          <cell r="C6441" t="str">
            <v>Australia</v>
          </cell>
        </row>
        <row r="6442">
          <cell r="B6442" t="str">
            <v>Pendopo</v>
          </cell>
          <cell r="C6442" t="str">
            <v>Indonesia</v>
          </cell>
        </row>
        <row r="6443">
          <cell r="B6443" t="str">
            <v>Punta Del Este</v>
          </cell>
          <cell r="C6443" t="str">
            <v>Uruguay</v>
          </cell>
        </row>
        <row r="6444">
          <cell r="B6444" t="str">
            <v>Presidente Dutra</v>
          </cell>
          <cell r="C6444" t="str">
            <v>Brazil</v>
          </cell>
        </row>
        <row r="6445">
          <cell r="B6445" t="str">
            <v>Piedras Negras</v>
          </cell>
          <cell r="C6445" t="str">
            <v>Mexico</v>
          </cell>
        </row>
        <row r="6446">
          <cell r="B6446" t="str">
            <v>Pendleton</v>
          </cell>
          <cell r="C6446" t="str">
            <v>United States</v>
          </cell>
        </row>
        <row r="6447">
          <cell r="B6447" t="str">
            <v>Paysandu</v>
          </cell>
          <cell r="C6447" t="str">
            <v>Uruguay</v>
          </cell>
        </row>
        <row r="6448">
          <cell r="B6448" t="str">
            <v>Plovdiv</v>
          </cell>
          <cell r="C6448" t="str">
            <v>Bulgaria</v>
          </cell>
        </row>
        <row r="6449">
          <cell r="B6449" t="str">
            <v>Portland</v>
          </cell>
          <cell r="C6449" t="str">
            <v>United States</v>
          </cell>
        </row>
        <row r="6450">
          <cell r="B6450" t="str">
            <v>Pedernales</v>
          </cell>
          <cell r="C6450" t="str">
            <v>Venezuela</v>
          </cell>
        </row>
        <row r="6451">
          <cell r="B6451" t="str">
            <v>Penneshaw</v>
          </cell>
          <cell r="C6451" t="str">
            <v>Australia</v>
          </cell>
        </row>
        <row r="6452">
          <cell r="B6452" t="str">
            <v>Pebane</v>
          </cell>
          <cell r="C6452" t="str">
            <v>Mozambique</v>
          </cell>
        </row>
        <row r="6453">
          <cell r="B6453" t="str">
            <v>Pelican</v>
          </cell>
          <cell r="C6453" t="str">
            <v>United States</v>
          </cell>
        </row>
        <row r="6454">
          <cell r="B6454" t="str">
            <v>Pardubice</v>
          </cell>
          <cell r="C6454" t="str">
            <v>Czech Republic</v>
          </cell>
        </row>
        <row r="6455">
          <cell r="B6455" t="str">
            <v>Perm</v>
          </cell>
          <cell r="C6455" t="str">
            <v>Russian Federation</v>
          </cell>
        </row>
        <row r="6456">
          <cell r="B6456" t="str">
            <v>Peenemuende</v>
          </cell>
          <cell r="C6456" t="str">
            <v>Germany</v>
          </cell>
        </row>
        <row r="6457">
          <cell r="B6457" t="str">
            <v>Perugia</v>
          </cell>
          <cell r="C6457" t="str">
            <v>Italy</v>
          </cell>
        </row>
        <row r="6458">
          <cell r="B6458" t="str">
            <v>Pehuajo</v>
          </cell>
          <cell r="C6458" t="str">
            <v>Argentina</v>
          </cell>
        </row>
        <row r="6459">
          <cell r="B6459" t="str">
            <v>Pereira</v>
          </cell>
          <cell r="C6459" t="str">
            <v>Colombia</v>
          </cell>
        </row>
        <row r="6460">
          <cell r="B6460" t="str">
            <v>Peschiei</v>
          </cell>
          <cell r="C6460" t="str">
            <v>Italy</v>
          </cell>
        </row>
        <row r="6461">
          <cell r="B6461" t="str">
            <v>Beijing</v>
          </cell>
          <cell r="C6461" t="str">
            <v>China</v>
          </cell>
        </row>
        <row r="6462">
          <cell r="B6462" t="str">
            <v>Pelaneng</v>
          </cell>
          <cell r="C6462" t="str">
            <v>Lesotho</v>
          </cell>
        </row>
        <row r="6463">
          <cell r="B6463" t="str">
            <v>Puerto Maldonado</v>
          </cell>
          <cell r="C6463" t="str">
            <v>Peru</v>
          </cell>
        </row>
        <row r="6464">
          <cell r="B6464" t="str">
            <v>Penang</v>
          </cell>
          <cell r="C6464" t="str">
            <v>Malaysia</v>
          </cell>
        </row>
        <row r="6465">
          <cell r="B6465" t="str">
            <v>Peppimenarti</v>
          </cell>
          <cell r="C6465" t="str">
            <v>Australia</v>
          </cell>
        </row>
        <row r="6466">
          <cell r="B6466" t="str">
            <v>Pecos City</v>
          </cell>
          <cell r="C6466" t="str">
            <v>United States</v>
          </cell>
        </row>
        <row r="6467">
          <cell r="B6467" t="str">
            <v>Perth</v>
          </cell>
          <cell r="C6467" t="str">
            <v>Australia</v>
          </cell>
        </row>
        <row r="6468">
          <cell r="B6468" t="str">
            <v>Petrozavodsk</v>
          </cell>
          <cell r="C6468" t="str">
            <v>Russian Federation</v>
          </cell>
        </row>
        <row r="6469">
          <cell r="B6469" t="str">
            <v>Pelotas</v>
          </cell>
          <cell r="C6469" t="str">
            <v>Brazil</v>
          </cell>
        </row>
        <row r="6470">
          <cell r="B6470" t="str">
            <v>Puerto Lempira</v>
          </cell>
          <cell r="C6470" t="str">
            <v>Honduras</v>
          </cell>
        </row>
        <row r="6471">
          <cell r="B6471" t="str">
            <v>Pecs</v>
          </cell>
          <cell r="C6471" t="str">
            <v>Hungary</v>
          </cell>
        </row>
        <row r="6472">
          <cell r="B6472" t="str">
            <v>Peshawar</v>
          </cell>
          <cell r="C6472" t="str">
            <v>Pakistan</v>
          </cell>
        </row>
        <row r="6473">
          <cell r="B6473" t="str">
            <v>Pechora</v>
          </cell>
          <cell r="C6473" t="str">
            <v>Russian Federation</v>
          </cell>
        </row>
        <row r="6474">
          <cell r="B6474" t="str">
            <v>Penong</v>
          </cell>
          <cell r="C6474" t="str">
            <v>Australia</v>
          </cell>
        </row>
        <row r="6475">
          <cell r="B6475" t="str">
            <v>Penza</v>
          </cell>
          <cell r="C6475" t="str">
            <v>Russian Federation</v>
          </cell>
        </row>
        <row r="6476">
          <cell r="B6476" t="str">
            <v>Paf Warren</v>
          </cell>
          <cell r="C6476" t="str">
            <v>United States</v>
          </cell>
        </row>
        <row r="6477">
          <cell r="B6477" t="str">
            <v>Passo Fundo</v>
          </cell>
          <cell r="C6477" t="str">
            <v>Brazil</v>
          </cell>
        </row>
        <row r="6478">
          <cell r="B6478" t="str">
            <v>Pacific City</v>
          </cell>
          <cell r="C6478" t="str">
            <v>United States</v>
          </cell>
        </row>
        <row r="6479">
          <cell r="B6479" t="str">
            <v>Port Frederick</v>
          </cell>
          <cell r="C6479" t="str">
            <v>United States</v>
          </cell>
        </row>
        <row r="6480">
          <cell r="B6480" t="str">
            <v>Ponferrada</v>
          </cell>
          <cell r="C6480" t="str">
            <v>Spain</v>
          </cell>
        </row>
        <row r="6481">
          <cell r="B6481" t="str">
            <v>Patrekstjord</v>
          </cell>
          <cell r="C6481" t="str">
            <v>Iceland</v>
          </cell>
        </row>
        <row r="6482">
          <cell r="B6482" t="str">
            <v>Prague</v>
          </cell>
          <cell r="C6482" t="str">
            <v>Czech Republic</v>
          </cell>
        </row>
        <row r="6483">
          <cell r="B6483" t="str">
            <v>Panama City</v>
          </cell>
          <cell r="C6483" t="str">
            <v>United States</v>
          </cell>
        </row>
        <row r="6484">
          <cell r="B6484" t="str">
            <v>Paphos</v>
          </cell>
          <cell r="C6484" t="str">
            <v>Cyprus</v>
          </cell>
        </row>
        <row r="6485">
          <cell r="B6485" t="str">
            <v>Parsabad</v>
          </cell>
          <cell r="C6485" t="str">
            <v>Iran</v>
          </cell>
        </row>
        <row r="6486">
          <cell r="B6486" t="str">
            <v>Ilebo</v>
          </cell>
          <cell r="C6486" t="str">
            <v>Democratic Republic of the Congo</v>
          </cell>
        </row>
        <row r="6487">
          <cell r="B6487" t="str">
            <v>Page</v>
          </cell>
          <cell r="C6487" t="str">
            <v>United States</v>
          </cell>
        </row>
        <row r="6488">
          <cell r="B6488" t="str">
            <v>Panaoa</v>
          </cell>
          <cell r="C6488" t="str">
            <v>Papua New Guinea</v>
          </cell>
        </row>
        <row r="6489">
          <cell r="B6489" t="str">
            <v>Petersburg</v>
          </cell>
          <cell r="C6489" t="str">
            <v>United States</v>
          </cell>
        </row>
        <row r="6490">
          <cell r="B6490" t="str">
            <v>Punta Gorda</v>
          </cell>
          <cell r="C6490" t="str">
            <v>United States</v>
          </cell>
        </row>
        <row r="6491">
          <cell r="B6491" t="str">
            <v>Yegepa</v>
          </cell>
          <cell r="C6491" t="str">
            <v>Papua New Guinea</v>
          </cell>
        </row>
        <row r="6492">
          <cell r="B6492" t="str">
            <v>Perpignan</v>
          </cell>
          <cell r="C6492" t="str">
            <v>France</v>
          </cell>
        </row>
        <row r="6493">
          <cell r="B6493" t="str">
            <v>Progresso</v>
          </cell>
          <cell r="C6493" t="str">
            <v>Brazil</v>
          </cell>
        </row>
        <row r="6494">
          <cell r="B6494" t="str">
            <v>Pantnagar</v>
          </cell>
          <cell r="C6494" t="str">
            <v>India</v>
          </cell>
        </row>
        <row r="6495">
          <cell r="B6495" t="str">
            <v>Chitato</v>
          </cell>
          <cell r="C6495" t="str">
            <v>Angola</v>
          </cell>
        </row>
        <row r="6496">
          <cell r="B6496" t="str">
            <v>Pangkalpinang</v>
          </cell>
          <cell r="C6496" t="str">
            <v>Indonesia</v>
          </cell>
        </row>
        <row r="6497">
          <cell r="B6497" t="str">
            <v>Pascagoula</v>
          </cell>
          <cell r="C6497" t="str">
            <v>United States</v>
          </cell>
        </row>
        <row r="6498">
          <cell r="B6498" t="str">
            <v>Port Graham</v>
          </cell>
          <cell r="C6498" t="str">
            <v>United States</v>
          </cell>
        </row>
        <row r="6499">
          <cell r="B6499" t="str">
            <v>Pangia</v>
          </cell>
          <cell r="C6499" t="str">
            <v>Papua New Guinea</v>
          </cell>
        </row>
        <row r="6500">
          <cell r="B6500" t="str">
            <v>Pagosa Springs</v>
          </cell>
          <cell r="C6500" t="str">
            <v>United States</v>
          </cell>
        </row>
        <row r="6501">
          <cell r="B6501" t="str">
            <v>Porto Alegre</v>
          </cell>
          <cell r="C6501" t="str">
            <v>Sao Tome and Principe</v>
          </cell>
        </row>
        <row r="6502">
          <cell r="B6502" t="str">
            <v>Paragould</v>
          </cell>
          <cell r="C6502" t="str">
            <v>United States</v>
          </cell>
        </row>
        <row r="6503">
          <cell r="B6503" t="str">
            <v>Peach Springs</v>
          </cell>
          <cell r="C6503" t="str">
            <v>United States</v>
          </cell>
        </row>
        <row r="6504">
          <cell r="B6504" t="str">
            <v>Asaloyeh</v>
          </cell>
          <cell r="C6504" t="str">
            <v>Iran</v>
          </cell>
        </row>
        <row r="6505">
          <cell r="B6505" t="str">
            <v>Greenville</v>
          </cell>
          <cell r="C6505" t="str">
            <v>United States</v>
          </cell>
        </row>
        <row r="6506">
          <cell r="B6506" t="str">
            <v>Perigueux</v>
          </cell>
          <cell r="C6506" t="str">
            <v>France</v>
          </cell>
        </row>
        <row r="6507">
          <cell r="B6507" t="str">
            <v>Ponta Grossa</v>
          </cell>
          <cell r="C6507" t="str">
            <v>Brazil</v>
          </cell>
        </row>
        <row r="6508">
          <cell r="B6508" t="str">
            <v>Phan Rang</v>
          </cell>
          <cell r="C6508" t="str">
            <v>Vietnam</v>
          </cell>
        </row>
        <row r="6509">
          <cell r="B6509" t="str">
            <v>Parnaiba</v>
          </cell>
          <cell r="C6509" t="str">
            <v>Brazil</v>
          </cell>
        </row>
        <row r="6510">
          <cell r="B6510" t="str">
            <v>Port Harcourt</v>
          </cell>
          <cell r="C6510" t="str">
            <v>Nigeria</v>
          </cell>
        </row>
        <row r="6511">
          <cell r="B6511" t="str">
            <v>New Philadelphia</v>
          </cell>
          <cell r="C6511" t="str">
            <v>United States</v>
          </cell>
        </row>
        <row r="6512">
          <cell r="B6512" t="str">
            <v>Port Hedland</v>
          </cell>
          <cell r="C6512" t="str">
            <v>Australia</v>
          </cell>
        </row>
        <row r="6513">
          <cell r="B6513" t="str">
            <v>Newport News</v>
          </cell>
          <cell r="C6513" t="str">
            <v>United States</v>
          </cell>
        </row>
        <row r="6514">
          <cell r="B6514" t="str">
            <v>Port Harcourt</v>
          </cell>
          <cell r="C6514" t="str">
            <v>Nigeria</v>
          </cell>
        </row>
        <row r="6515">
          <cell r="B6515" t="str">
            <v>Phan Thiet</v>
          </cell>
          <cell r="C6515" t="str">
            <v>Vietnam</v>
          </cell>
        </row>
        <row r="6516">
          <cell r="B6516" t="str">
            <v>Pinheiro</v>
          </cell>
          <cell r="C6516" t="str">
            <v>Brazil</v>
          </cell>
        </row>
        <row r="6517">
          <cell r="B6517" t="str">
            <v>Newcastle</v>
          </cell>
          <cell r="C6517" t="str">
            <v>Australia</v>
          </cell>
        </row>
        <row r="6518">
          <cell r="B6518" t="str">
            <v>Pahokee</v>
          </cell>
          <cell r="C6518" t="str">
            <v>United States</v>
          </cell>
        </row>
        <row r="6519">
          <cell r="B6519" t="str">
            <v>Philadelphia</v>
          </cell>
          <cell r="C6519" t="str">
            <v>United States</v>
          </cell>
        </row>
        <row r="6520">
          <cell r="B6520" t="str">
            <v>Boeblingen</v>
          </cell>
          <cell r="C6520" t="str">
            <v>Germany</v>
          </cell>
        </row>
        <row r="6521">
          <cell r="B6521" t="str">
            <v>Port Huron</v>
          </cell>
          <cell r="C6521" t="str">
            <v>United States</v>
          </cell>
        </row>
        <row r="6522">
          <cell r="B6522" t="str">
            <v>Point Hope</v>
          </cell>
          <cell r="C6522" t="str">
            <v>United States</v>
          </cell>
        </row>
        <row r="6523">
          <cell r="B6523" t="str">
            <v>Philip</v>
          </cell>
          <cell r="C6523" t="str">
            <v>United States</v>
          </cell>
        </row>
        <row r="6524">
          <cell r="B6524" t="str">
            <v>Phosphate Hill</v>
          </cell>
          <cell r="C6524" t="str">
            <v>Australia</v>
          </cell>
        </row>
        <row r="6525">
          <cell r="B6525" t="str">
            <v>Pacific Harbour</v>
          </cell>
          <cell r="C6525" t="str">
            <v>Fiji</v>
          </cell>
        </row>
        <row r="6526">
          <cell r="B6526" t="str">
            <v>Phitsanulok</v>
          </cell>
          <cell r="C6526" t="str">
            <v>Thailand</v>
          </cell>
        </row>
        <row r="6527">
          <cell r="B6527" t="str">
            <v>Paris</v>
          </cell>
          <cell r="C6527" t="str">
            <v>United States</v>
          </cell>
        </row>
        <row r="6528">
          <cell r="B6528" t="str">
            <v>Phu Vinh</v>
          </cell>
          <cell r="C6528" t="str">
            <v>Vietnam</v>
          </cell>
        </row>
        <row r="6529">
          <cell r="B6529" t="str">
            <v>Phalaborwa</v>
          </cell>
          <cell r="C6529" t="str">
            <v>South Africa</v>
          </cell>
        </row>
        <row r="6530">
          <cell r="B6530" t="str">
            <v>Phoenix</v>
          </cell>
          <cell r="C6530" t="str">
            <v>United States</v>
          </cell>
        </row>
        <row r="6531">
          <cell r="B6531" t="str">
            <v>Phetchabun</v>
          </cell>
          <cell r="C6531" t="str">
            <v>Thailand</v>
          </cell>
        </row>
        <row r="6532">
          <cell r="B6532" t="str">
            <v>Ko Phi Phi</v>
          </cell>
          <cell r="C6532" t="str">
            <v>Thailand</v>
          </cell>
        </row>
        <row r="6533">
          <cell r="B6533" t="str">
            <v>Peoria</v>
          </cell>
          <cell r="C6533" t="str">
            <v>United States</v>
          </cell>
        </row>
        <row r="6534">
          <cell r="B6534" t="str">
            <v>Laurel/Hattiesburg</v>
          </cell>
          <cell r="C6534" t="str">
            <v>United States</v>
          </cell>
        </row>
        <row r="6535">
          <cell r="B6535" t="str">
            <v>Pine Cay</v>
          </cell>
          <cell r="C6535" t="str">
            <v>Turks and Caicos Islands</v>
          </cell>
        </row>
        <row r="6536">
          <cell r="B6536" t="str">
            <v>Nassau-Paradise I</v>
          </cell>
          <cell r="C6536" t="str">
            <v>Bahamas</v>
          </cell>
        </row>
        <row r="6537">
          <cell r="B6537" t="str">
            <v>St. Petersburg</v>
          </cell>
          <cell r="C6537" t="str">
            <v>United States</v>
          </cell>
        </row>
        <row r="6538">
          <cell r="B6538" t="str">
            <v>Pingtung Korea</v>
          </cell>
          <cell r="C6538" t="str">
            <v>Taiwan</v>
          </cell>
        </row>
        <row r="6539">
          <cell r="B6539" t="str">
            <v>Pitinga</v>
          </cell>
          <cell r="C6539" t="str">
            <v>Brazil</v>
          </cell>
        </row>
        <row r="6540">
          <cell r="B6540" t="str">
            <v>Pocatello</v>
          </cell>
          <cell r="C6540" t="str">
            <v>United States</v>
          </cell>
        </row>
        <row r="6541">
          <cell r="B6541" t="str">
            <v>Fairbanks</v>
          </cell>
          <cell r="C6541" t="str">
            <v>United States</v>
          </cell>
        </row>
        <row r="6542">
          <cell r="B6542" t="str">
            <v>Glasgow-Prestwick</v>
          </cell>
          <cell r="C6542" t="str">
            <v>United Kingdom</v>
          </cell>
        </row>
        <row r="6543">
          <cell r="B6543" t="str">
            <v>Pilar</v>
          </cell>
          <cell r="C6543" t="str">
            <v>Paraguay</v>
          </cell>
        </row>
        <row r="6544">
          <cell r="B6544" t="str">
            <v>Pine Mountain</v>
          </cell>
          <cell r="C6544" t="str">
            <v>United States</v>
          </cell>
        </row>
        <row r="6545">
          <cell r="B6545" t="str">
            <v>Parintins</v>
          </cell>
          <cell r="C6545" t="str">
            <v>Brazil</v>
          </cell>
        </row>
        <row r="6546">
          <cell r="B6546" t="str">
            <v>Pisco</v>
          </cell>
          <cell r="C6546" t="str">
            <v>Peru</v>
          </cell>
        </row>
        <row r="6547">
          <cell r="B6547" t="str">
            <v>Pilot Point</v>
          </cell>
          <cell r="C6547" t="str">
            <v>United States</v>
          </cell>
        </row>
        <row r="6548">
          <cell r="B6548" t="str">
            <v>Pipillipai</v>
          </cell>
          <cell r="C6548" t="str">
            <v>Guyana</v>
          </cell>
        </row>
        <row r="6549">
          <cell r="B6549" t="str">
            <v>Pierre</v>
          </cell>
          <cell r="C6549" t="str">
            <v>United States</v>
          </cell>
        </row>
        <row r="6550">
          <cell r="B6550" t="str">
            <v>Poitiers</v>
          </cell>
          <cell r="C6550" t="str">
            <v>France</v>
          </cell>
        </row>
        <row r="6551">
          <cell r="B6551" t="str">
            <v>Pittsburgh</v>
          </cell>
          <cell r="C6551" t="str">
            <v>United States</v>
          </cell>
        </row>
        <row r="6552">
          <cell r="B6552" t="str">
            <v>Piura</v>
          </cell>
          <cell r="C6552" t="str">
            <v>Peru</v>
          </cell>
        </row>
        <row r="6553">
          <cell r="B6553" t="str">
            <v>Pirapora</v>
          </cell>
          <cell r="C6553" t="str">
            <v>Brazil</v>
          </cell>
        </row>
        <row r="6554">
          <cell r="B6554" t="str">
            <v>Pikwitonei</v>
          </cell>
          <cell r="C6554" t="str">
            <v>Canada</v>
          </cell>
        </row>
        <row r="6555">
          <cell r="B6555" t="str">
            <v>Pico Island</v>
          </cell>
          <cell r="C6555" t="str">
            <v>Portugal</v>
          </cell>
        </row>
        <row r="6556">
          <cell r="B6556" t="str">
            <v>Point Lay</v>
          </cell>
          <cell r="C6556" t="str">
            <v>United States</v>
          </cell>
        </row>
        <row r="6557">
          <cell r="B6557" t="str">
            <v>Pajala</v>
          </cell>
          <cell r="C6557" t="str">
            <v>Sweden</v>
          </cell>
        </row>
        <row r="6558">
          <cell r="B6558" t="str">
            <v>Payson</v>
          </cell>
          <cell r="C6558" t="str">
            <v>United States</v>
          </cell>
        </row>
        <row r="6559">
          <cell r="B6559" t="str">
            <v>Pedro Juan Caballero</v>
          </cell>
          <cell r="C6559" t="str">
            <v>Paraguay</v>
          </cell>
        </row>
        <row r="6560">
          <cell r="B6560" t="str">
            <v>Panjgur</v>
          </cell>
          <cell r="C6560" t="str">
            <v>Pakistan</v>
          </cell>
        </row>
        <row r="6561">
          <cell r="B6561" t="str">
            <v>Puerto Jimenez</v>
          </cell>
          <cell r="C6561" t="str">
            <v>Costa Rica</v>
          </cell>
        </row>
        <row r="6562">
          <cell r="B6562" t="str">
            <v>Port San Juan</v>
          </cell>
          <cell r="C6562" t="str">
            <v>United States</v>
          </cell>
        </row>
        <row r="6563">
          <cell r="B6563" t="str">
            <v>Puerto Juarez</v>
          </cell>
          <cell r="C6563" t="str">
            <v>Mexico</v>
          </cell>
        </row>
        <row r="6564">
          <cell r="B6564" t="str">
            <v>Napaskiak</v>
          </cell>
          <cell r="C6564" t="str">
            <v>United States</v>
          </cell>
        </row>
        <row r="6565">
          <cell r="B6565" t="str">
            <v>Parkersburg</v>
          </cell>
          <cell r="C6565" t="str">
            <v>United States</v>
          </cell>
        </row>
        <row r="6566">
          <cell r="B6566" t="str">
            <v>Petropavlovsk</v>
          </cell>
          <cell r="C6566" t="str">
            <v>Russian Federation</v>
          </cell>
        </row>
        <row r="6567">
          <cell r="B6567" t="str">
            <v>Park Rapids</v>
          </cell>
          <cell r="C6567" t="str">
            <v>United States</v>
          </cell>
        </row>
        <row r="6568">
          <cell r="B6568" t="str">
            <v>Parkes</v>
          </cell>
          <cell r="C6568" t="str">
            <v>Australia</v>
          </cell>
        </row>
        <row r="6569">
          <cell r="B6569" t="str">
            <v>Park Falls</v>
          </cell>
          <cell r="C6569" t="str">
            <v>United States</v>
          </cell>
        </row>
        <row r="6570">
          <cell r="B6570" t="str">
            <v>Pangkor</v>
          </cell>
          <cell r="C6570" t="str">
            <v>Malaysia</v>
          </cell>
        </row>
        <row r="6571">
          <cell r="B6571" t="str">
            <v>Porto Kheli</v>
          </cell>
          <cell r="C6571" t="str">
            <v>Greece</v>
          </cell>
        </row>
        <row r="6572">
          <cell r="B6572" t="str">
            <v>Playa Grande</v>
          </cell>
          <cell r="C6572" t="str">
            <v>Guatemala</v>
          </cell>
        </row>
        <row r="6573">
          <cell r="B6573" t="str">
            <v>Pakokku</v>
          </cell>
          <cell r="C6573" t="str">
            <v>Myanmar</v>
          </cell>
        </row>
        <row r="6574">
          <cell r="B6574" t="str">
            <v>Pakatoa</v>
          </cell>
          <cell r="C6574" t="str">
            <v>New Zealand</v>
          </cell>
        </row>
        <row r="6575">
          <cell r="B6575" t="str">
            <v>Port Kaituma</v>
          </cell>
          <cell r="C6575" t="str">
            <v>Guyana</v>
          </cell>
        </row>
        <row r="6576">
          <cell r="B6576" t="str">
            <v>Pangkalanbuun</v>
          </cell>
          <cell r="C6576" t="str">
            <v>Indonesia</v>
          </cell>
        </row>
        <row r="6577">
          <cell r="B6577" t="str">
            <v>Parakou</v>
          </cell>
          <cell r="C6577" t="str">
            <v>Benin</v>
          </cell>
        </row>
        <row r="6578">
          <cell r="B6578" t="str">
            <v>Puka Puka</v>
          </cell>
          <cell r="C6578" t="str">
            <v>French Polynesia</v>
          </cell>
        </row>
        <row r="6579">
          <cell r="B6579" t="str">
            <v>Pokhara</v>
          </cell>
          <cell r="C6579" t="str">
            <v>Nepal</v>
          </cell>
        </row>
        <row r="6580">
          <cell r="B6580" t="str">
            <v>Paksane</v>
          </cell>
          <cell r="C6580" t="str">
            <v>Laos</v>
          </cell>
        </row>
        <row r="6581">
          <cell r="B6581" t="str">
            <v>Port Keats</v>
          </cell>
          <cell r="C6581" t="str">
            <v>Australia</v>
          </cell>
        </row>
        <row r="6582">
          <cell r="B6582" t="str">
            <v>Pekanbaru</v>
          </cell>
          <cell r="C6582" t="str">
            <v>Indonesia</v>
          </cell>
        </row>
        <row r="6583">
          <cell r="B6583" t="str">
            <v>Pskov</v>
          </cell>
          <cell r="C6583" t="str">
            <v>Russian Federation</v>
          </cell>
        </row>
        <row r="6584">
          <cell r="B6584" t="str">
            <v>Selebi-Phikwe</v>
          </cell>
          <cell r="C6584" t="str">
            <v>Botswana</v>
          </cell>
        </row>
        <row r="6585">
          <cell r="B6585" t="str">
            <v>Palangkaraya</v>
          </cell>
          <cell r="C6585" t="str">
            <v>Indonesia</v>
          </cell>
        </row>
        <row r="6586">
          <cell r="B6586" t="str">
            <v>Pakse</v>
          </cell>
          <cell r="C6586" t="str">
            <v>Laos</v>
          </cell>
        </row>
        <row r="6587">
          <cell r="B6587" t="str">
            <v>Planadas</v>
          </cell>
          <cell r="C6587" t="str">
            <v>Colombia</v>
          </cell>
        </row>
        <row r="6588">
          <cell r="B6588" t="str">
            <v>Plattsburgh</v>
          </cell>
          <cell r="C6588" t="str">
            <v>United States</v>
          </cell>
        </row>
        <row r="6589">
          <cell r="B6589" t="str">
            <v>Planeta Rica</v>
          </cell>
          <cell r="C6589" t="str">
            <v>Colombia</v>
          </cell>
        </row>
        <row r="6590">
          <cell r="B6590" t="str">
            <v>Playa Samara/Carrillo</v>
          </cell>
          <cell r="C6590" t="str">
            <v>Costa Rica</v>
          </cell>
        </row>
        <row r="6591">
          <cell r="B6591" t="str">
            <v>Paiela</v>
          </cell>
          <cell r="C6591" t="str">
            <v>Papua New Guinea</v>
          </cell>
        </row>
        <row r="6592">
          <cell r="B6592" t="str">
            <v>Pala</v>
          </cell>
          <cell r="C6592" t="str">
            <v>Chad</v>
          </cell>
        </row>
        <row r="6593">
          <cell r="B6593" t="str">
            <v>La Plagne</v>
          </cell>
          <cell r="C6593" t="str">
            <v>France</v>
          </cell>
        </row>
        <row r="6594">
          <cell r="B6594" t="str">
            <v>Plymouth</v>
          </cell>
          <cell r="C6594" t="str">
            <v>United Kingdom</v>
          </cell>
        </row>
        <row r="6595">
          <cell r="B6595" t="str">
            <v>Palm Island</v>
          </cell>
          <cell r="C6595" t="str">
            <v>Saint Vincent and Grenadines</v>
          </cell>
        </row>
        <row r="6596">
          <cell r="B6596" t="str">
            <v>Placencia</v>
          </cell>
          <cell r="C6596" t="str">
            <v>Belize</v>
          </cell>
        </row>
        <row r="6597">
          <cell r="B6597" t="str">
            <v>Point Lookout</v>
          </cell>
          <cell r="C6597" t="str">
            <v>United States</v>
          </cell>
        </row>
        <row r="6598">
          <cell r="B6598" t="str">
            <v>Ponta Pelada</v>
          </cell>
          <cell r="C6598" t="str">
            <v>Brazil</v>
          </cell>
        </row>
        <row r="6599">
          <cell r="B6599" t="str">
            <v>Palembang</v>
          </cell>
          <cell r="C6599" t="str">
            <v>Indonesia</v>
          </cell>
        </row>
        <row r="6600">
          <cell r="B6600" t="str">
            <v>Pellston</v>
          </cell>
          <cell r="C6600" t="str">
            <v>United States</v>
          </cell>
        </row>
        <row r="6601">
          <cell r="B6601" t="str">
            <v>Port Lincoln</v>
          </cell>
          <cell r="C6601" t="str">
            <v>Australia</v>
          </cell>
        </row>
        <row r="6602">
          <cell r="B6602" t="str">
            <v>La Palma</v>
          </cell>
          <cell r="C6602" t="str">
            <v>Panama</v>
          </cell>
        </row>
        <row r="6603">
          <cell r="B6603" t="str">
            <v>Palanga</v>
          </cell>
          <cell r="C6603" t="str">
            <v>Lithuania</v>
          </cell>
        </row>
        <row r="6604">
          <cell r="B6604" t="str">
            <v>Pell City</v>
          </cell>
          <cell r="C6604" t="str">
            <v>United States</v>
          </cell>
        </row>
        <row r="6605">
          <cell r="B6605" t="str">
            <v>Providenciales</v>
          </cell>
          <cell r="C6605" t="str">
            <v>Turks and Caicos Islands</v>
          </cell>
        </row>
        <row r="6606">
          <cell r="B6606" t="str">
            <v>Plato</v>
          </cell>
          <cell r="C6606" t="str">
            <v>Colombia</v>
          </cell>
        </row>
        <row r="6607">
          <cell r="B6607" t="str">
            <v>Belo Horizonte</v>
          </cell>
          <cell r="C6607" t="str">
            <v>Brazil</v>
          </cell>
        </row>
        <row r="6608">
          <cell r="B6608" t="str">
            <v>Poltava</v>
          </cell>
          <cell r="C6608" t="str">
            <v>Ukraine</v>
          </cell>
        </row>
        <row r="6609">
          <cell r="B6609" t="str">
            <v>Palu</v>
          </cell>
          <cell r="C6609" t="str">
            <v>Indonesia</v>
          </cell>
        </row>
        <row r="6610">
          <cell r="B6610" t="str">
            <v>Semey</v>
          </cell>
          <cell r="C6610" t="str">
            <v>Kazakhstan</v>
          </cell>
        </row>
        <row r="6611">
          <cell r="B6611" t="str">
            <v>Plymouth</v>
          </cell>
          <cell r="C6611" t="str">
            <v>United States</v>
          </cell>
        </row>
        <row r="6612">
          <cell r="B6612" t="str">
            <v>Port Elizabeth</v>
          </cell>
          <cell r="C6612" t="str">
            <v>South Africa</v>
          </cell>
        </row>
        <row r="6613">
          <cell r="B6613" t="str">
            <v>Pemba Island</v>
          </cell>
          <cell r="C6613" t="str">
            <v>Tanzania</v>
          </cell>
        </row>
        <row r="6614">
          <cell r="B6614" t="str">
            <v>Pembina</v>
          </cell>
          <cell r="C6614" t="str">
            <v>United States</v>
          </cell>
        </row>
        <row r="6615">
          <cell r="B6615" t="str">
            <v>Puerto Montt</v>
          </cell>
          <cell r="C6615" t="str">
            <v>Chile</v>
          </cell>
        </row>
        <row r="6616">
          <cell r="B6616" t="str">
            <v>Palmdale/Lancaster</v>
          </cell>
          <cell r="C6616" t="str">
            <v>United States</v>
          </cell>
        </row>
        <row r="6617">
          <cell r="B6617" t="str">
            <v>Portsmouth</v>
          </cell>
          <cell r="C6617" t="str">
            <v>United Kingdom</v>
          </cell>
        </row>
        <row r="6618">
          <cell r="B6618" t="str">
            <v>Parma</v>
          </cell>
          <cell r="C6618" t="str">
            <v>Italy</v>
          </cell>
        </row>
        <row r="6619">
          <cell r="B6619" t="str">
            <v>Ponta Pora</v>
          </cell>
          <cell r="C6619" t="str">
            <v>Brazil</v>
          </cell>
        </row>
        <row r="6620">
          <cell r="B6620" t="str">
            <v>Portsmouth</v>
          </cell>
          <cell r="C6620" t="str">
            <v>United States</v>
          </cell>
        </row>
        <row r="6621">
          <cell r="B6621" t="str">
            <v>Palma de Mallorca</v>
          </cell>
          <cell r="C6621" t="str">
            <v>Spain</v>
          </cell>
        </row>
        <row r="6622">
          <cell r="B6622" t="str">
            <v>Palm Island</v>
          </cell>
          <cell r="C6622" t="str">
            <v>Australia</v>
          </cell>
        </row>
        <row r="6623">
          <cell r="B6623" t="str">
            <v>Port Moller</v>
          </cell>
          <cell r="C6623" t="str">
            <v>United States</v>
          </cell>
        </row>
        <row r="6624">
          <cell r="B6624" t="str">
            <v>Phanom Sarakham</v>
          </cell>
          <cell r="C6624" t="str">
            <v>Thailand</v>
          </cell>
        </row>
        <row r="6625">
          <cell r="B6625" t="str">
            <v>Pumani</v>
          </cell>
          <cell r="C6625" t="str">
            <v>Papua New Guinea</v>
          </cell>
        </row>
        <row r="6626">
          <cell r="B6626" t="str">
            <v>Palermo</v>
          </cell>
          <cell r="C6626" t="str">
            <v>Italy</v>
          </cell>
        </row>
        <row r="6627">
          <cell r="B6627" t="str">
            <v>Pimaga</v>
          </cell>
          <cell r="C6627" t="str">
            <v>Papua New Guinea</v>
          </cell>
        </row>
        <row r="6628">
          <cell r="B6628" t="str">
            <v>Perito Moreno</v>
          </cell>
          <cell r="C6628" t="str">
            <v>Argentina</v>
          </cell>
        </row>
        <row r="6629">
          <cell r="B6629" t="str">
            <v>Palmerston North</v>
          </cell>
          <cell r="C6629" t="str">
            <v>New Zealand</v>
          </cell>
        </row>
        <row r="6630">
          <cell r="B6630" t="str">
            <v>Palmyra</v>
          </cell>
          <cell r="C6630" t="str">
            <v>Syria</v>
          </cell>
        </row>
        <row r="6631">
          <cell r="B6631" t="str">
            <v>Paramakatoi</v>
          </cell>
          <cell r="C6631" t="str">
            <v>Guyana</v>
          </cell>
        </row>
        <row r="6632">
          <cell r="B6632" t="str">
            <v>Paimiut</v>
          </cell>
          <cell r="C6632" t="str">
            <v>United States</v>
          </cell>
        </row>
        <row r="6633">
          <cell r="B6633" t="str">
            <v>Porlamar</v>
          </cell>
          <cell r="C6633" t="str">
            <v>Venezuela</v>
          </cell>
        </row>
        <row r="6634">
          <cell r="B6634" t="str">
            <v>Palmas</v>
          </cell>
          <cell r="C6634" t="str">
            <v>Brazil</v>
          </cell>
        </row>
        <row r="6635">
          <cell r="B6635" t="str">
            <v>Palmer</v>
          </cell>
          <cell r="C6635" t="str">
            <v>United States</v>
          </cell>
        </row>
        <row r="6636">
          <cell r="B6636" t="str">
            <v>Puerto Madryn</v>
          </cell>
          <cell r="C6636" t="str">
            <v>Argentina</v>
          </cell>
        </row>
        <row r="6637">
          <cell r="B6637" t="str">
            <v>Palmar Sur</v>
          </cell>
          <cell r="C6637" t="str">
            <v>Costa Rica</v>
          </cell>
        </row>
        <row r="6638">
          <cell r="B6638" t="str">
            <v>Pamplona</v>
          </cell>
          <cell r="C6638" t="str">
            <v>Spain</v>
          </cell>
        </row>
        <row r="6639">
          <cell r="B6639" t="str">
            <v>Porto Nacional</v>
          </cell>
          <cell r="C6639" t="str">
            <v>Brazil</v>
          </cell>
        </row>
        <row r="6640">
          <cell r="B6640" t="str">
            <v>Ponca City</v>
          </cell>
          <cell r="C6640" t="str">
            <v>United States</v>
          </cell>
        </row>
        <row r="6641">
          <cell r="B6641" t="str">
            <v>Punta Gorda</v>
          </cell>
          <cell r="C6641" t="str">
            <v>Belize</v>
          </cell>
        </row>
        <row r="6642">
          <cell r="B6642" t="str">
            <v>Philadelphia</v>
          </cell>
          <cell r="C6642" t="str">
            <v>United States</v>
          </cell>
        </row>
        <row r="6643">
          <cell r="B6643" t="str">
            <v>Peterson's Point</v>
          </cell>
          <cell r="C6643" t="str">
            <v>United States</v>
          </cell>
        </row>
        <row r="6644">
          <cell r="B6644" t="str">
            <v>Paranagua</v>
          </cell>
          <cell r="C6644" t="str">
            <v>Brazil</v>
          </cell>
        </row>
        <row r="6645">
          <cell r="B6645" t="str">
            <v>Phnom Penh</v>
          </cell>
          <cell r="C6645" t="str">
            <v>Cambodia</v>
          </cell>
        </row>
        <row r="6646">
          <cell r="B6646" t="str">
            <v>Pohnpei</v>
          </cell>
          <cell r="C6646" t="str">
            <v>Micronesia</v>
          </cell>
        </row>
        <row r="6647">
          <cell r="B6647" t="str">
            <v>Penglai</v>
          </cell>
          <cell r="C6647" t="str">
            <v>China</v>
          </cell>
        </row>
        <row r="6648">
          <cell r="B6648" t="str">
            <v>Pontianak</v>
          </cell>
          <cell r="C6648" t="str">
            <v>Indonesia</v>
          </cell>
        </row>
        <row r="6649">
          <cell r="B6649" t="str">
            <v>Pantelleria</v>
          </cell>
          <cell r="C6649" t="str">
            <v>Italy</v>
          </cell>
        </row>
        <row r="6650">
          <cell r="B6650" t="str">
            <v>Princeton</v>
          </cell>
          <cell r="C6650" t="str">
            <v>United States</v>
          </cell>
        </row>
        <row r="6651">
          <cell r="B6651" t="str">
            <v>Pinotepa</v>
          </cell>
          <cell r="C6651" t="str">
            <v>Mexico</v>
          </cell>
        </row>
        <row r="6652">
          <cell r="B6652" t="str">
            <v>Popondetta</v>
          </cell>
          <cell r="C6652" t="str">
            <v>Papua New Guinea</v>
          </cell>
        </row>
        <row r="6653">
          <cell r="B6653" t="str">
            <v>Poona</v>
          </cell>
          <cell r="C6653" t="str">
            <v>India</v>
          </cell>
        </row>
        <row r="6654">
          <cell r="B6654" t="str">
            <v>Pointe Noire</v>
          </cell>
          <cell r="C6654" t="str">
            <v>Congo</v>
          </cell>
        </row>
        <row r="6655">
          <cell r="B6655" t="str">
            <v>Pensacola</v>
          </cell>
          <cell r="C6655" t="str">
            <v>United States</v>
          </cell>
        </row>
        <row r="6656">
          <cell r="B6656" t="str">
            <v>Puerto Natales</v>
          </cell>
          <cell r="C6656" t="str">
            <v>Chile</v>
          </cell>
        </row>
        <row r="6657">
          <cell r="B6657" t="str">
            <v>Panguitch</v>
          </cell>
          <cell r="C6657" t="str">
            <v>United States</v>
          </cell>
        </row>
        <row r="6658">
          <cell r="B6658" t="str">
            <v>Panevezys</v>
          </cell>
          <cell r="C6658" t="str">
            <v>Lithuania</v>
          </cell>
        </row>
        <row r="6659">
          <cell r="B6659" t="str">
            <v>Sherman/Denison</v>
          </cell>
          <cell r="C6659" t="str">
            <v>United States</v>
          </cell>
        </row>
        <row r="6660">
          <cell r="B6660" t="str">
            <v>Pondicherry</v>
          </cell>
          <cell r="C6660" t="str">
            <v>India</v>
          </cell>
        </row>
        <row r="6661">
          <cell r="B6661" t="str">
            <v>Petrolina</v>
          </cell>
          <cell r="C6661" t="str">
            <v>Brazil</v>
          </cell>
        </row>
        <row r="6662">
          <cell r="B6662" t="str">
            <v>Porto Alegre</v>
          </cell>
          <cell r="C6662" t="str">
            <v>Brazil</v>
          </cell>
        </row>
        <row r="6663">
          <cell r="B6663" t="str">
            <v>Fayetteville</v>
          </cell>
          <cell r="C6663" t="str">
            <v>United States</v>
          </cell>
        </row>
        <row r="6664">
          <cell r="B6664" t="str">
            <v>La Verne</v>
          </cell>
          <cell r="C6664" t="str">
            <v>United States</v>
          </cell>
        </row>
        <row r="6665">
          <cell r="B6665" t="str">
            <v>Podor</v>
          </cell>
          <cell r="C6665" t="str">
            <v>Senegal</v>
          </cell>
        </row>
        <row r="6666">
          <cell r="B6666" t="str">
            <v>Fort Polk</v>
          </cell>
          <cell r="C6666" t="str">
            <v>United States</v>
          </cell>
        </row>
        <row r="6667">
          <cell r="B6667" t="str">
            <v>Poplar Bluff</v>
          </cell>
          <cell r="C6667" t="str">
            <v>United States</v>
          </cell>
        </row>
        <row r="6668">
          <cell r="B6668" t="str">
            <v>Port-Gentil</v>
          </cell>
          <cell r="C6668" t="str">
            <v>Gabon</v>
          </cell>
        </row>
        <row r="6669">
          <cell r="B6669" t="str">
            <v>Pocahontas</v>
          </cell>
          <cell r="C6669" t="str">
            <v>United States</v>
          </cell>
        </row>
        <row r="6670">
          <cell r="B6670" t="str">
            <v>Potosi</v>
          </cell>
          <cell r="C6670" t="str">
            <v>Bolivia</v>
          </cell>
        </row>
        <row r="6671">
          <cell r="B6671" t="str">
            <v>Patos De Minas</v>
          </cell>
          <cell r="C6671" t="str">
            <v>Brazil</v>
          </cell>
        </row>
        <row r="6672">
          <cell r="B6672" t="str">
            <v>Pemba</v>
          </cell>
          <cell r="C6672" t="str">
            <v>Mozambique</v>
          </cell>
        </row>
        <row r="6673">
          <cell r="B6673" t="str">
            <v>Port Moresby</v>
          </cell>
          <cell r="C6673" t="str">
            <v>Papua New Guinea</v>
          </cell>
        </row>
        <row r="6674">
          <cell r="B6674" t="str">
            <v>Poptun</v>
          </cell>
          <cell r="C6674" t="str">
            <v>Guatemala</v>
          </cell>
        </row>
        <row r="6675">
          <cell r="B6675" t="str">
            <v>Pocos De Caldas</v>
          </cell>
          <cell r="C6675" t="str">
            <v>Brazil</v>
          </cell>
        </row>
        <row r="6676">
          <cell r="B6676" t="str">
            <v>Puerto Plata</v>
          </cell>
          <cell r="C6676" t="str">
            <v>Dominican Republic</v>
          </cell>
        </row>
        <row r="6677">
          <cell r="B6677" t="str">
            <v>Polk Inlet</v>
          </cell>
          <cell r="C6677" t="str">
            <v>United States</v>
          </cell>
        </row>
        <row r="6678">
          <cell r="B6678" t="str">
            <v>Pori</v>
          </cell>
          <cell r="C6678" t="str">
            <v>Finland</v>
          </cell>
        </row>
        <row r="6679">
          <cell r="B6679" t="str">
            <v>Port of Spain</v>
          </cell>
          <cell r="C6679" t="str">
            <v>Trinidad and Tobago</v>
          </cell>
        </row>
        <row r="6680">
          <cell r="B6680" t="str">
            <v>Port Antonio</v>
          </cell>
          <cell r="C6680" t="str">
            <v>Jamaica</v>
          </cell>
        </row>
        <row r="6681">
          <cell r="B6681" t="str">
            <v>Poughkeepsie</v>
          </cell>
          <cell r="C6681" t="str">
            <v>United States</v>
          </cell>
        </row>
        <row r="6682">
          <cell r="B6682" t="str">
            <v>Presov</v>
          </cell>
          <cell r="C6682" t="str">
            <v>Slovakia</v>
          </cell>
        </row>
        <row r="6683">
          <cell r="B6683" t="str">
            <v>Portoroz</v>
          </cell>
          <cell r="C6683" t="str">
            <v>Slovenia</v>
          </cell>
        </row>
        <row r="6684">
          <cell r="B6684" t="str">
            <v>Pontoise</v>
          </cell>
          <cell r="C6684" t="str">
            <v>France</v>
          </cell>
        </row>
        <row r="6685">
          <cell r="B6685" t="str">
            <v>Powell</v>
          </cell>
          <cell r="C6685" t="str">
            <v>United States</v>
          </cell>
        </row>
        <row r="6686">
          <cell r="B6686" t="str">
            <v>Poznan</v>
          </cell>
          <cell r="C6686" t="str">
            <v>Poland</v>
          </cell>
        </row>
        <row r="6687">
          <cell r="B6687" t="str">
            <v>Pampa</v>
          </cell>
          <cell r="C6687" t="str">
            <v>United States</v>
          </cell>
        </row>
        <row r="6688">
          <cell r="B6688" t="str">
            <v>Presidente Prudente</v>
          </cell>
          <cell r="C6688" t="str">
            <v>Brazil</v>
          </cell>
        </row>
        <row r="6689">
          <cell r="B6689" t="str">
            <v>Prospect Creek</v>
          </cell>
          <cell r="C6689" t="str">
            <v>United States</v>
          </cell>
        </row>
        <row r="6690">
          <cell r="B6690" t="str">
            <v>Humacao</v>
          </cell>
          <cell r="C6690" t="str">
            <v>United States</v>
          </cell>
        </row>
        <row r="6691">
          <cell r="B6691" t="str">
            <v>Puerto Penasco</v>
          </cell>
          <cell r="C6691" t="str">
            <v>Mexico</v>
          </cell>
        </row>
        <row r="6692">
          <cell r="B6692" t="str">
            <v>Parsons</v>
          </cell>
          <cell r="C6692" t="str">
            <v>United States</v>
          </cell>
        </row>
        <row r="6693">
          <cell r="B6693" t="str">
            <v>Pago Pago</v>
          </cell>
          <cell r="C6693" t="str">
            <v>United States</v>
          </cell>
        </row>
        <row r="6694">
          <cell r="B6694" t="str">
            <v>Peraitepuy</v>
          </cell>
          <cell r="C6694" t="str">
            <v>Venezuela</v>
          </cell>
        </row>
        <row r="6695">
          <cell r="B6695" t="str">
            <v>Port Pirie</v>
          </cell>
          <cell r="C6695" t="str">
            <v>Australia</v>
          </cell>
        </row>
        <row r="6696">
          <cell r="B6696" t="str">
            <v>Panjang Island</v>
          </cell>
          <cell r="C6696" t="str">
            <v>Indonesia</v>
          </cell>
        </row>
        <row r="6697">
          <cell r="B6697" t="str">
            <v>Petropavlovsk</v>
          </cell>
          <cell r="C6697" t="str">
            <v>Kazakhstan</v>
          </cell>
        </row>
        <row r="6698">
          <cell r="B6698" t="str">
            <v>Phaplu</v>
          </cell>
          <cell r="C6698" t="str">
            <v>Nepal</v>
          </cell>
        </row>
        <row r="6699">
          <cell r="B6699" t="str">
            <v>Pompano Beach</v>
          </cell>
          <cell r="C6699" t="str">
            <v>United States</v>
          </cell>
        </row>
        <row r="6700">
          <cell r="B6700" t="str">
            <v>Popayan</v>
          </cell>
          <cell r="C6700" t="str">
            <v>Colombia</v>
          </cell>
        </row>
        <row r="6701">
          <cell r="B6701" t="str">
            <v>Powell Point</v>
          </cell>
          <cell r="C6701" t="str">
            <v>Bahamas</v>
          </cell>
        </row>
        <row r="6702">
          <cell r="B6702" t="str">
            <v>Proserpine</v>
          </cell>
          <cell r="C6702" t="str">
            <v>Australia</v>
          </cell>
        </row>
        <row r="6703">
          <cell r="B6703" t="str">
            <v>Paraparaumu</v>
          </cell>
          <cell r="C6703" t="str">
            <v>New Zealand</v>
          </cell>
        </row>
        <row r="6704">
          <cell r="B6704" t="str">
            <v>Pasir Pangarayan</v>
          </cell>
          <cell r="C6704" t="str">
            <v>Indonesia</v>
          </cell>
        </row>
        <row r="6705">
          <cell r="B6705" t="str">
            <v>Puerto Princesa</v>
          </cell>
          <cell r="C6705" t="str">
            <v>Philippines</v>
          </cell>
        </row>
        <row r="6706">
          <cell r="B6706" t="str">
            <v>Tahiti</v>
          </cell>
          <cell r="C6706" t="str">
            <v>French Polynesia</v>
          </cell>
        </row>
        <row r="6707">
          <cell r="B6707" t="str">
            <v>Papun</v>
          </cell>
          <cell r="C6707" t="str">
            <v>Myanmar</v>
          </cell>
        </row>
        <row r="6708">
          <cell r="B6708" t="str">
            <v>Port Protection</v>
          </cell>
          <cell r="C6708" t="str">
            <v>United States</v>
          </cell>
        </row>
        <row r="6709">
          <cell r="B6709" t="str">
            <v>Papa Westray</v>
          </cell>
          <cell r="C6709" t="str">
            <v>United Kingdom</v>
          </cell>
        </row>
        <row r="6710">
          <cell r="B6710" t="str">
            <v>Param</v>
          </cell>
          <cell r="C6710" t="str">
            <v>Papua New Guinea</v>
          </cell>
        </row>
        <row r="6711">
          <cell r="B6711" t="str">
            <v>Pouso Alegre</v>
          </cell>
          <cell r="C6711" t="str">
            <v>Brazil</v>
          </cell>
        </row>
        <row r="6712">
          <cell r="B6712" t="str">
            <v>Puerto Paez</v>
          </cell>
          <cell r="C6712" t="str">
            <v>Venezuela</v>
          </cell>
        </row>
        <row r="6713">
          <cell r="B6713" t="str">
            <v>Phu Quoc</v>
          </cell>
          <cell r="C6713" t="str">
            <v>Vietnam</v>
          </cell>
        </row>
        <row r="6714">
          <cell r="B6714" t="str">
            <v>Batticaloa</v>
          </cell>
          <cell r="C6714" t="str">
            <v>Sri Lanka</v>
          </cell>
        </row>
        <row r="6715">
          <cell r="B6715" t="str">
            <v>Presque Isle</v>
          </cell>
          <cell r="C6715" t="str">
            <v>United States</v>
          </cell>
        </row>
        <row r="6716">
          <cell r="B6716" t="str">
            <v>Palenque</v>
          </cell>
          <cell r="C6716" t="str">
            <v>Mexico</v>
          </cell>
        </row>
        <row r="6717">
          <cell r="B6717" t="str">
            <v>Port Macquarie</v>
          </cell>
          <cell r="C6717" t="str">
            <v>Australia</v>
          </cell>
        </row>
        <row r="6718">
          <cell r="B6718" t="str">
            <v>Pilot Station</v>
          </cell>
          <cell r="C6718" t="str">
            <v>United States</v>
          </cell>
        </row>
        <row r="6719">
          <cell r="B6719" t="str">
            <v>Qeqertq</v>
          </cell>
          <cell r="C6719" t="str">
            <v>Greenland</v>
          </cell>
        </row>
        <row r="6720">
          <cell r="B6720" t="str">
            <v>Parana</v>
          </cell>
          <cell r="C6720" t="str">
            <v>Argentina</v>
          </cell>
        </row>
        <row r="6721">
          <cell r="B6721" t="str">
            <v>Paso Robles</v>
          </cell>
          <cell r="C6721" t="str">
            <v>United States</v>
          </cell>
        </row>
        <row r="6722">
          <cell r="B6722" t="str">
            <v>Prescott</v>
          </cell>
          <cell r="C6722" t="str">
            <v>United States</v>
          </cell>
        </row>
        <row r="6723">
          <cell r="B6723" t="str">
            <v>Pardoo Station</v>
          </cell>
          <cell r="C6723" t="str">
            <v>Australia</v>
          </cell>
        </row>
        <row r="6724">
          <cell r="B6724" t="str">
            <v>Pore</v>
          </cell>
          <cell r="C6724" t="str">
            <v>Colombia</v>
          </cell>
        </row>
        <row r="6725">
          <cell r="B6725" t="str">
            <v>Port Johnson</v>
          </cell>
          <cell r="C6725" t="str">
            <v>United States</v>
          </cell>
        </row>
        <row r="6726">
          <cell r="B6726" t="str">
            <v>Prague</v>
          </cell>
          <cell r="C6726" t="str">
            <v>Czech Republic</v>
          </cell>
        </row>
        <row r="6727">
          <cell r="B6727" t="str">
            <v>Phrae</v>
          </cell>
          <cell r="C6727" t="str">
            <v>Thailand</v>
          </cell>
        </row>
        <row r="6728">
          <cell r="B6728" t="str">
            <v>Praslin Is., Seychel</v>
          </cell>
          <cell r="C6728" t="str">
            <v>Seychelles</v>
          </cell>
        </row>
        <row r="6729">
          <cell r="B6729" t="str">
            <v>Capri</v>
          </cell>
          <cell r="C6729" t="str">
            <v>Italy</v>
          </cell>
        </row>
        <row r="6730">
          <cell r="B6730" t="str">
            <v>Prieska</v>
          </cell>
          <cell r="C6730" t="str">
            <v>South Africa</v>
          </cell>
        </row>
        <row r="6731">
          <cell r="B6731" t="str">
            <v>Port Oceanic</v>
          </cell>
          <cell r="C6731" t="str">
            <v>United States</v>
          </cell>
        </row>
        <row r="6732">
          <cell r="B6732" t="str">
            <v>Portimao</v>
          </cell>
          <cell r="C6732" t="str">
            <v>Portugal</v>
          </cell>
        </row>
        <row r="6733">
          <cell r="B6733" t="str">
            <v>Pristina</v>
          </cell>
          <cell r="C6733" t="str">
            <v>Serbia</v>
          </cell>
        </row>
        <row r="6734">
          <cell r="B6734" t="str">
            <v>Perry</v>
          </cell>
          <cell r="C6734" t="str">
            <v>United States</v>
          </cell>
        </row>
        <row r="6735">
          <cell r="B6735" t="str">
            <v>Propriano</v>
          </cell>
          <cell r="C6735" t="str">
            <v>France</v>
          </cell>
        </row>
        <row r="6736">
          <cell r="B6736" t="str">
            <v>Pres. Roque Saenz Pe</v>
          </cell>
          <cell r="C6736" t="str">
            <v>Argentina</v>
          </cell>
        </row>
        <row r="6737">
          <cell r="B6737" t="str">
            <v>Paruima</v>
          </cell>
          <cell r="C6737" t="str">
            <v>Guyana</v>
          </cell>
        </row>
        <row r="6738">
          <cell r="B6738" t="str">
            <v>Parasi</v>
          </cell>
          <cell r="C6738" t="str">
            <v>Solomon Islands</v>
          </cell>
        </row>
        <row r="6739">
          <cell r="B6739" t="str">
            <v>Point Retreat</v>
          </cell>
          <cell r="C6739" t="str">
            <v>United States</v>
          </cell>
        </row>
        <row r="6740">
          <cell r="B6740" t="str">
            <v>Pyay</v>
          </cell>
          <cell r="C6740" t="str">
            <v>Myanmar</v>
          </cell>
        </row>
        <row r="6741">
          <cell r="B6741" t="str">
            <v>Prerov</v>
          </cell>
          <cell r="C6741" t="str">
            <v>Czech Republic</v>
          </cell>
        </row>
        <row r="6742">
          <cell r="B6742" t="str">
            <v>Prentice</v>
          </cell>
          <cell r="C6742" t="str">
            <v>United States</v>
          </cell>
        </row>
        <row r="6743">
          <cell r="B6743" t="str">
            <v>Paris</v>
          </cell>
          <cell r="C6743" t="str">
            <v>United States</v>
          </cell>
        </row>
        <row r="6744">
          <cell r="B6744" t="str">
            <v>Pretoria</v>
          </cell>
          <cell r="C6744" t="str">
            <v>South Africa</v>
          </cell>
        </row>
        <row r="6745">
          <cell r="B6745" t="str">
            <v>Prineville</v>
          </cell>
          <cell r="C6745" t="str">
            <v>United States</v>
          </cell>
        </row>
        <row r="6746">
          <cell r="B6746" t="str">
            <v>Pisa</v>
          </cell>
          <cell r="C6746" t="str">
            <v>Italy</v>
          </cell>
        </row>
        <row r="6747">
          <cell r="B6747" t="str">
            <v>Clearfield</v>
          </cell>
          <cell r="C6747" t="str">
            <v>United States</v>
          </cell>
        </row>
        <row r="6748">
          <cell r="B6748" t="str">
            <v>Pasco</v>
          </cell>
          <cell r="C6748" t="str">
            <v>United States</v>
          </cell>
        </row>
        <row r="6749">
          <cell r="B6749" t="str">
            <v>Port Said</v>
          </cell>
          <cell r="C6749" t="str">
            <v>Egypt</v>
          </cell>
        </row>
        <row r="6750">
          <cell r="B6750" t="str">
            <v>Ponce</v>
          </cell>
          <cell r="C6750" t="str">
            <v>United States</v>
          </cell>
        </row>
        <row r="6751">
          <cell r="B6751" t="str">
            <v>Pittsfield</v>
          </cell>
          <cell r="C6751" t="str">
            <v>United States</v>
          </cell>
        </row>
        <row r="6752">
          <cell r="B6752" t="str">
            <v>Petersburg</v>
          </cell>
          <cell r="C6752" t="str">
            <v>United States</v>
          </cell>
        </row>
        <row r="6753">
          <cell r="B6753" t="str">
            <v>Saint Peter</v>
          </cell>
          <cell r="C6753" t="str">
            <v>Germany</v>
          </cell>
        </row>
        <row r="6754">
          <cell r="B6754" t="str">
            <v>Pasni</v>
          </cell>
          <cell r="C6754" t="str">
            <v>Pakistan</v>
          </cell>
        </row>
        <row r="6755">
          <cell r="B6755" t="str">
            <v>Poso</v>
          </cell>
          <cell r="C6755" t="str">
            <v>Indonesia</v>
          </cell>
        </row>
        <row r="6756">
          <cell r="B6756" t="str">
            <v>Dublin</v>
          </cell>
          <cell r="C6756" t="str">
            <v>United States</v>
          </cell>
        </row>
        <row r="6757">
          <cell r="B6757" t="str">
            <v>Perth</v>
          </cell>
          <cell r="C6757" t="str">
            <v>United Kingdom</v>
          </cell>
        </row>
        <row r="6758">
          <cell r="B6758" t="str">
            <v>Portsmouth</v>
          </cell>
          <cell r="C6758" t="str">
            <v>United States</v>
          </cell>
        </row>
        <row r="6759">
          <cell r="B6759" t="str">
            <v>Palestine</v>
          </cell>
          <cell r="C6759" t="str">
            <v>United States</v>
          </cell>
        </row>
        <row r="6760">
          <cell r="B6760" t="str">
            <v>Pasto</v>
          </cell>
          <cell r="C6760" t="str">
            <v>Colombia</v>
          </cell>
        </row>
        <row r="6761">
          <cell r="B6761" t="str">
            <v>Palm Springs</v>
          </cell>
          <cell r="C6761" t="str">
            <v>United States</v>
          </cell>
        </row>
        <row r="6762">
          <cell r="B6762" t="str">
            <v>Philadelphia</v>
          </cell>
          <cell r="C6762" t="str">
            <v>United States</v>
          </cell>
        </row>
        <row r="6763">
          <cell r="B6763" t="str">
            <v>Pescara</v>
          </cell>
          <cell r="C6763" t="str">
            <v>Italy</v>
          </cell>
        </row>
        <row r="6764">
          <cell r="B6764" t="str">
            <v>Posadas</v>
          </cell>
          <cell r="C6764" t="str">
            <v>Argentina</v>
          </cell>
        </row>
        <row r="6765">
          <cell r="B6765" t="str">
            <v>Preston</v>
          </cell>
          <cell r="C6765" t="str">
            <v>Cuba</v>
          </cell>
        </row>
        <row r="6766">
          <cell r="B6766" t="str">
            <v>Putussibau</v>
          </cell>
          <cell r="C6766" t="str">
            <v>Indonesia</v>
          </cell>
        </row>
        <row r="6767">
          <cell r="B6767" t="str">
            <v>Papa Stour</v>
          </cell>
          <cell r="C6767" t="str">
            <v>United Kingdom</v>
          </cell>
        </row>
        <row r="6768">
          <cell r="B6768" t="str">
            <v>Passos</v>
          </cell>
          <cell r="C6768" t="str">
            <v>Brazil</v>
          </cell>
        </row>
        <row r="6769">
          <cell r="B6769" t="str">
            <v>Palacios</v>
          </cell>
          <cell r="C6769" t="str">
            <v>United States</v>
          </cell>
        </row>
        <row r="6770">
          <cell r="B6770" t="str">
            <v>Port Stanley</v>
          </cell>
          <cell r="C6770" t="str">
            <v>Falkland Islands</v>
          </cell>
        </row>
        <row r="6771">
          <cell r="B6771" t="str">
            <v>Puerto Suarez</v>
          </cell>
          <cell r="C6771" t="str">
            <v>Bolivia</v>
          </cell>
        </row>
        <row r="6772">
          <cell r="B6772" t="str">
            <v>Port Alsworth</v>
          </cell>
          <cell r="C6772" t="str">
            <v>United States</v>
          </cell>
        </row>
        <row r="6773">
          <cell r="B6773" t="str">
            <v>Petersburg</v>
          </cell>
          <cell r="C6773" t="str">
            <v>United States</v>
          </cell>
        </row>
        <row r="6774">
          <cell r="B6774" t="str">
            <v>Port Alice</v>
          </cell>
          <cell r="C6774" t="str">
            <v>United States</v>
          </cell>
        </row>
        <row r="6775">
          <cell r="B6775" t="str">
            <v>Port Alexander</v>
          </cell>
          <cell r="C6775" t="str">
            <v>United States</v>
          </cell>
        </row>
        <row r="6776">
          <cell r="B6776" t="str">
            <v>Port Stephens</v>
          </cell>
          <cell r="C6776" t="str">
            <v>Australia</v>
          </cell>
        </row>
        <row r="6777">
          <cell r="B6777" t="str">
            <v>Malolo Lailai Island</v>
          </cell>
          <cell r="C6777" t="str">
            <v>Fiji</v>
          </cell>
        </row>
        <row r="6778">
          <cell r="B6778" t="str">
            <v>Polokwane</v>
          </cell>
          <cell r="C6778" t="str">
            <v>South Africa</v>
          </cell>
        </row>
        <row r="6779">
          <cell r="B6779" t="str">
            <v>Port Heiden</v>
          </cell>
          <cell r="C6779" t="str">
            <v>United States</v>
          </cell>
        </row>
        <row r="6780">
          <cell r="B6780" t="str">
            <v>Port Douglas</v>
          </cell>
          <cell r="C6780" t="str">
            <v>Australia</v>
          </cell>
        </row>
        <row r="6781">
          <cell r="B6781" t="str">
            <v>Portland</v>
          </cell>
          <cell r="C6781" t="str">
            <v>Australia</v>
          </cell>
        </row>
        <row r="6782">
          <cell r="B6782" t="str">
            <v>Pontiac</v>
          </cell>
          <cell r="C6782" t="str">
            <v>United States</v>
          </cell>
        </row>
        <row r="6783">
          <cell r="B6783" t="str">
            <v>Port Armstrong</v>
          </cell>
          <cell r="C6783" t="str">
            <v>United States</v>
          </cell>
        </row>
        <row r="6784">
          <cell r="B6784" t="str">
            <v>Palmarito</v>
          </cell>
          <cell r="C6784" t="str">
            <v>Venezuela</v>
          </cell>
        </row>
        <row r="6785">
          <cell r="B6785" t="str">
            <v>Morgan City/Patterso</v>
          </cell>
          <cell r="C6785" t="str">
            <v>United States</v>
          </cell>
        </row>
        <row r="6786">
          <cell r="B6786" t="str">
            <v>Pato Branco</v>
          </cell>
          <cell r="C6786" t="str">
            <v>Brazil</v>
          </cell>
        </row>
        <row r="6787">
          <cell r="B6787" t="str">
            <v>Pointe A Pitre</v>
          </cell>
          <cell r="C6787" t="str">
            <v>Guadeloupe</v>
          </cell>
        </row>
        <row r="6788">
          <cell r="B6788" t="str">
            <v>Porto De Moz</v>
          </cell>
          <cell r="C6788" t="str">
            <v>Brazil</v>
          </cell>
        </row>
        <row r="6789">
          <cell r="B6789" t="str">
            <v>Pleasant Harbor</v>
          </cell>
          <cell r="C6789" t="str">
            <v>United States</v>
          </cell>
        </row>
        <row r="6790">
          <cell r="B6790" t="str">
            <v>Pittsburg</v>
          </cell>
          <cell r="C6790" t="str">
            <v>United States</v>
          </cell>
        </row>
        <row r="6791">
          <cell r="B6791" t="str">
            <v>Pratt</v>
          </cell>
          <cell r="C6791" t="str">
            <v>United States</v>
          </cell>
        </row>
        <row r="6792">
          <cell r="B6792" t="str">
            <v>Platinum</v>
          </cell>
          <cell r="C6792" t="str">
            <v>United States</v>
          </cell>
        </row>
        <row r="6793">
          <cell r="B6793" t="str">
            <v>Porterville</v>
          </cell>
          <cell r="C6793" t="str">
            <v>United States</v>
          </cell>
        </row>
        <row r="6794">
          <cell r="B6794" t="str">
            <v>Pottstown</v>
          </cell>
          <cell r="C6794" t="str">
            <v>United States</v>
          </cell>
        </row>
        <row r="6795">
          <cell r="B6795" t="str">
            <v>Pitalito</v>
          </cell>
          <cell r="C6795" t="str">
            <v>Colombia</v>
          </cell>
        </row>
        <row r="6796">
          <cell r="B6796" t="str">
            <v>Panama City</v>
          </cell>
          <cell r="C6796" t="str">
            <v>Panama</v>
          </cell>
        </row>
        <row r="6797">
          <cell r="B6797" t="str">
            <v>Shell Mera</v>
          </cell>
          <cell r="C6797" t="str">
            <v>Ecuador</v>
          </cell>
        </row>
        <row r="6798">
          <cell r="B6798" t="str">
            <v>Puas</v>
          </cell>
          <cell r="C6798" t="str">
            <v>Papua New Guinea</v>
          </cell>
        </row>
        <row r="6799">
          <cell r="B6799" t="str">
            <v>Pueblo</v>
          </cell>
          <cell r="C6799" t="str">
            <v>United States</v>
          </cell>
        </row>
        <row r="6800">
          <cell r="B6800" t="str">
            <v>Price</v>
          </cell>
          <cell r="C6800" t="str">
            <v>United States</v>
          </cell>
        </row>
        <row r="6801">
          <cell r="B6801" t="str">
            <v>Puerto Deseado</v>
          </cell>
          <cell r="C6801" t="str">
            <v>Argentina</v>
          </cell>
        </row>
        <row r="6802">
          <cell r="B6802" t="str">
            <v>Puerto Obaldia</v>
          </cell>
          <cell r="C6802" t="str">
            <v>Panama</v>
          </cell>
        </row>
        <row r="6803">
          <cell r="B6803" t="str">
            <v>Pau</v>
          </cell>
          <cell r="C6803" t="str">
            <v>France</v>
          </cell>
        </row>
        <row r="6804">
          <cell r="B6804" t="str">
            <v>Port Augusta</v>
          </cell>
          <cell r="C6804" t="str">
            <v>Australia</v>
          </cell>
        </row>
        <row r="6805">
          <cell r="B6805" t="str">
            <v>Pochutla</v>
          </cell>
          <cell r="C6805" t="str">
            <v>Mexico</v>
          </cell>
        </row>
        <row r="6806">
          <cell r="B6806" t="str">
            <v>Pureni</v>
          </cell>
          <cell r="C6806" t="str">
            <v>Papua New Guinea</v>
          </cell>
        </row>
        <row r="6807">
          <cell r="B6807" t="str">
            <v>Punta Cana</v>
          </cell>
          <cell r="C6807" t="str">
            <v>Dominican Republic</v>
          </cell>
        </row>
        <row r="6808">
          <cell r="B6808" t="str">
            <v>Pukarua</v>
          </cell>
          <cell r="C6808" t="str">
            <v>French Polynesia</v>
          </cell>
        </row>
        <row r="6809">
          <cell r="B6809" t="str">
            <v>Poulsbo</v>
          </cell>
          <cell r="C6809" t="str">
            <v>United States</v>
          </cell>
        </row>
        <row r="6810">
          <cell r="B6810" t="str">
            <v>Kolaka</v>
          </cell>
          <cell r="C6810" t="str">
            <v>Indonesia</v>
          </cell>
        </row>
        <row r="6811">
          <cell r="B6811" t="str">
            <v>Punia</v>
          </cell>
          <cell r="C6811" t="str">
            <v>Democratic Republic of the Congo</v>
          </cell>
        </row>
        <row r="6812">
          <cell r="B6812" t="str">
            <v>Prudhoe Bay</v>
          </cell>
          <cell r="C6812" t="str">
            <v>United States</v>
          </cell>
        </row>
        <row r="6813">
          <cell r="B6813" t="str">
            <v>Po</v>
          </cell>
          <cell r="C6813" t="str">
            <v>Burkina Faso</v>
          </cell>
        </row>
        <row r="6814">
          <cell r="B6814" t="str">
            <v>Punta Arenas</v>
          </cell>
          <cell r="C6814" t="str">
            <v>Chile</v>
          </cell>
        </row>
        <row r="6815">
          <cell r="B6815" t="str">
            <v>Puerto Rico</v>
          </cell>
          <cell r="C6815" t="str">
            <v>Bolivia</v>
          </cell>
        </row>
        <row r="6816">
          <cell r="B6816" t="str">
            <v>Busan</v>
          </cell>
          <cell r="C6816" t="str">
            <v>South Korea</v>
          </cell>
        </row>
        <row r="6817">
          <cell r="B6817" t="str">
            <v>Puttaparthi</v>
          </cell>
          <cell r="C6817" t="str">
            <v>India</v>
          </cell>
        </row>
        <row r="6818">
          <cell r="B6818" t="str">
            <v>Puerto Asis</v>
          </cell>
          <cell r="C6818" t="str">
            <v>Colombia</v>
          </cell>
        </row>
        <row r="6819">
          <cell r="B6819" t="str">
            <v>Poum</v>
          </cell>
          <cell r="C6819" t="str">
            <v>New Caledonia</v>
          </cell>
        </row>
        <row r="6820">
          <cell r="B6820" t="str">
            <v>Pullman</v>
          </cell>
          <cell r="C6820" t="str">
            <v>United States</v>
          </cell>
        </row>
        <row r="6821">
          <cell r="B6821" t="str">
            <v>Puerto Varas</v>
          </cell>
          <cell r="C6821" t="str">
            <v>Chile</v>
          </cell>
        </row>
        <row r="6822">
          <cell r="B6822" t="str">
            <v>Pula</v>
          </cell>
          <cell r="C6822" t="str">
            <v>Croatia</v>
          </cell>
        </row>
        <row r="6823">
          <cell r="B6823" t="str">
            <v>Puerto Cabezas</v>
          </cell>
          <cell r="C6823" t="str">
            <v>Nicaragua</v>
          </cell>
        </row>
        <row r="6824">
          <cell r="B6824" t="str">
            <v>Providencia Island</v>
          </cell>
          <cell r="C6824" t="str">
            <v>Colombia</v>
          </cell>
        </row>
        <row r="6825">
          <cell r="B6825" t="str">
            <v>Punta Del Este</v>
          </cell>
          <cell r="C6825" t="str">
            <v>Uruguay</v>
          </cell>
        </row>
        <row r="6826">
          <cell r="B6826" t="str">
            <v>Provincetown</v>
          </cell>
          <cell r="C6826" t="str">
            <v>United States</v>
          </cell>
        </row>
        <row r="6827">
          <cell r="B6827" t="str">
            <v>Providence</v>
          </cell>
          <cell r="C6827" t="str">
            <v>United States</v>
          </cell>
        </row>
        <row r="6828">
          <cell r="B6828" t="str">
            <v>El Porvenir</v>
          </cell>
          <cell r="C6828" t="str">
            <v>Panama</v>
          </cell>
        </row>
        <row r="6829">
          <cell r="B6829" t="str">
            <v>Placerville</v>
          </cell>
          <cell r="C6829" t="str">
            <v>United States</v>
          </cell>
        </row>
        <row r="6830">
          <cell r="B6830" t="str">
            <v>Shanghai</v>
          </cell>
          <cell r="C6830" t="str">
            <v>China</v>
          </cell>
        </row>
        <row r="6831">
          <cell r="B6831" t="str">
            <v>Porto Velho</v>
          </cell>
          <cell r="C6831" t="str">
            <v>Brazil</v>
          </cell>
        </row>
        <row r="6832">
          <cell r="B6832" t="str">
            <v>Paranavia</v>
          </cell>
          <cell r="C6832" t="str">
            <v>Brazil</v>
          </cell>
        </row>
        <row r="6833">
          <cell r="B6833" t="str">
            <v>Preveza/Lefkas</v>
          </cell>
          <cell r="C6833" t="str">
            <v>Greece</v>
          </cell>
        </row>
        <row r="6834">
          <cell r="B6834" t="str">
            <v>Pikeville</v>
          </cell>
          <cell r="C6834" t="str">
            <v>United States</v>
          </cell>
        </row>
        <row r="6835">
          <cell r="B6835" t="str">
            <v>Pleven</v>
          </cell>
          <cell r="C6835" t="str">
            <v>Bulgaria</v>
          </cell>
        </row>
        <row r="6836">
          <cell r="B6836" t="str">
            <v>Portoviejo</v>
          </cell>
          <cell r="C6836" t="str">
            <v>Ecuador</v>
          </cell>
        </row>
        <row r="6837">
          <cell r="B6837" t="str">
            <v>Puerto Vallarta</v>
          </cell>
          <cell r="C6837" t="str">
            <v>Mexico</v>
          </cell>
        </row>
        <row r="6838">
          <cell r="B6838" t="str">
            <v>Provideniya</v>
          </cell>
          <cell r="C6838" t="str">
            <v>Russian Federation</v>
          </cell>
        </row>
        <row r="6839">
          <cell r="B6839" t="str">
            <v>Provo</v>
          </cell>
          <cell r="C6839" t="str">
            <v>United States</v>
          </cell>
        </row>
        <row r="6840">
          <cell r="B6840" t="str">
            <v>Plainview</v>
          </cell>
          <cell r="C6840" t="str">
            <v>United States</v>
          </cell>
        </row>
        <row r="6841">
          <cell r="B6841" t="str">
            <v>Provedenia</v>
          </cell>
          <cell r="C6841" t="str">
            <v>Russian Federation</v>
          </cell>
        </row>
        <row r="6842">
          <cell r="B6842" t="str">
            <v>Pope Vanoy</v>
          </cell>
          <cell r="C6842" t="str">
            <v>United States</v>
          </cell>
        </row>
        <row r="6843">
          <cell r="B6843" t="str">
            <v>Painesville</v>
          </cell>
          <cell r="C6843" t="str">
            <v>United States</v>
          </cell>
        </row>
        <row r="6844">
          <cell r="B6844" t="str">
            <v>Oklahoma City</v>
          </cell>
          <cell r="C6844" t="str">
            <v>United States</v>
          </cell>
        </row>
        <row r="6845">
          <cell r="B6845" t="str">
            <v>Plentywood</v>
          </cell>
          <cell r="C6845" t="str">
            <v>United States</v>
          </cell>
        </row>
        <row r="6846">
          <cell r="B6846" t="str">
            <v>Pevek</v>
          </cell>
          <cell r="C6846" t="str">
            <v>Russian Federation</v>
          </cell>
        </row>
        <row r="6847">
          <cell r="B6847" t="str">
            <v>Pawi</v>
          </cell>
          <cell r="C6847" t="str">
            <v>Ethiopia</v>
          </cell>
        </row>
        <row r="6848">
          <cell r="B6848" t="str">
            <v>Chicago</v>
          </cell>
          <cell r="C6848" t="str">
            <v>United States</v>
          </cell>
        </row>
        <row r="6849">
          <cell r="B6849" t="str">
            <v>Purwokerto</v>
          </cell>
          <cell r="C6849" t="str">
            <v>Indonesia</v>
          </cell>
        </row>
        <row r="6850">
          <cell r="B6850" t="str">
            <v>Portland</v>
          </cell>
          <cell r="C6850" t="str">
            <v>United States</v>
          </cell>
        </row>
        <row r="6851">
          <cell r="B6851" t="str">
            <v>Pitts Town, Crooked</v>
          </cell>
          <cell r="C6851" t="str">
            <v>Bahamas</v>
          </cell>
        </row>
        <row r="6852">
          <cell r="B6852" t="str">
            <v>Pweto</v>
          </cell>
          <cell r="C6852" t="str">
            <v>Democratic Republic of the Congo</v>
          </cell>
        </row>
        <row r="6853">
          <cell r="B6853" t="str">
            <v>Pavlodar</v>
          </cell>
          <cell r="C6853" t="str">
            <v>Kazakhstan</v>
          </cell>
        </row>
        <row r="6854">
          <cell r="B6854" t="str">
            <v>Port Walter</v>
          </cell>
          <cell r="C6854" t="str">
            <v>United States</v>
          </cell>
        </row>
        <row r="6855">
          <cell r="B6855" t="str">
            <v>Bremerton</v>
          </cell>
          <cell r="C6855" t="str">
            <v>United States</v>
          </cell>
        </row>
        <row r="6856">
          <cell r="B6856" t="str">
            <v>Pinedale</v>
          </cell>
          <cell r="C6856" t="str">
            <v>United States</v>
          </cell>
        </row>
        <row r="6857">
          <cell r="B6857" t="str">
            <v>Prominent Hill</v>
          </cell>
          <cell r="C6857" t="str">
            <v>Australia</v>
          </cell>
        </row>
        <row r="6858">
          <cell r="B6858" t="str">
            <v>Polacca</v>
          </cell>
          <cell r="C6858" t="str">
            <v>United States</v>
          </cell>
        </row>
        <row r="6859">
          <cell r="B6859" t="str">
            <v>Puerto Escondido</v>
          </cell>
          <cell r="C6859" t="str">
            <v>Mexico</v>
          </cell>
        </row>
        <row r="6860">
          <cell r="B6860" t="str">
            <v>Porto Santo</v>
          </cell>
          <cell r="C6860" t="str">
            <v>Portugal</v>
          </cell>
        </row>
        <row r="6861">
          <cell r="B6861" t="str">
            <v>Surin</v>
          </cell>
          <cell r="C6861" t="str">
            <v>Thailand</v>
          </cell>
        </row>
        <row r="6862">
          <cell r="B6862" t="str">
            <v>Puerto De Santa Maria</v>
          </cell>
          <cell r="C6862" t="str">
            <v>Spain</v>
          </cell>
        </row>
        <row r="6863">
          <cell r="B6863" t="str">
            <v>Pleiku</v>
          </cell>
          <cell r="C6863" t="str">
            <v>Vietnam</v>
          </cell>
        </row>
        <row r="6864">
          <cell r="B6864" t="str">
            <v>Puerto Boyaca</v>
          </cell>
          <cell r="C6864" t="str">
            <v>Colombia</v>
          </cell>
        </row>
        <row r="6865">
          <cell r="B6865" t="str">
            <v>Jeypore</v>
          </cell>
          <cell r="C6865" t="str">
            <v>India</v>
          </cell>
        </row>
        <row r="6866">
          <cell r="B6866" t="str">
            <v>Playon Chico</v>
          </cell>
          <cell r="C6866" t="str">
            <v>Panama</v>
          </cell>
        </row>
        <row r="6867">
          <cell r="B6867" t="str">
            <v>Penrhyn Atoll</v>
          </cell>
          <cell r="C6867" t="str">
            <v>Cook Islands</v>
          </cell>
        </row>
        <row r="6868">
          <cell r="B6868" t="str">
            <v>Puerto Ayacucho</v>
          </cell>
          <cell r="C6868" t="str">
            <v>Venezuela</v>
          </cell>
        </row>
        <row r="6869">
          <cell r="B6869" t="str">
            <v>Polyarny</v>
          </cell>
          <cell r="C6869" t="str">
            <v>Russian Federation</v>
          </cell>
        </row>
        <row r="6870">
          <cell r="B6870" t="str">
            <v>Karaj</v>
          </cell>
          <cell r="C6870" t="str">
            <v>Iran</v>
          </cell>
        </row>
        <row r="6871">
          <cell r="B6871" t="str">
            <v>Perry Island</v>
          </cell>
          <cell r="C6871" t="str">
            <v>United States</v>
          </cell>
        </row>
        <row r="6872">
          <cell r="B6872" t="str">
            <v>Plymouth</v>
          </cell>
          <cell r="C6872" t="str">
            <v>United States</v>
          </cell>
        </row>
        <row r="6873">
          <cell r="B6873" t="str">
            <v>Payan</v>
          </cell>
          <cell r="C6873" t="str">
            <v>Colombia</v>
          </cell>
        </row>
        <row r="6874">
          <cell r="B6874" t="str">
            <v>Putumayo</v>
          </cell>
          <cell r="C6874" t="str">
            <v>Ecuador</v>
          </cell>
        </row>
        <row r="6875">
          <cell r="B6875" t="str">
            <v>Pyrgos</v>
          </cell>
          <cell r="C6875" t="str">
            <v>Greece</v>
          </cell>
        </row>
        <row r="6876">
          <cell r="B6876" t="str">
            <v>Paradise</v>
          </cell>
          <cell r="C6876" t="str">
            <v>United States</v>
          </cell>
        </row>
        <row r="6877">
          <cell r="B6877" t="str">
            <v>Yaviza</v>
          </cell>
          <cell r="C6877" t="str">
            <v>Panama</v>
          </cell>
        </row>
        <row r="6878">
          <cell r="B6878" t="str">
            <v>Pattaya</v>
          </cell>
          <cell r="C6878" t="str">
            <v>Thailand</v>
          </cell>
        </row>
        <row r="6879">
          <cell r="B6879" t="str">
            <v>Pai</v>
          </cell>
          <cell r="C6879" t="str">
            <v>Thailand</v>
          </cell>
        </row>
        <row r="6880">
          <cell r="B6880" t="str">
            <v>Paz De Ariporo</v>
          </cell>
          <cell r="C6880" t="str">
            <v>Colombia</v>
          </cell>
        </row>
        <row r="6881">
          <cell r="B6881" t="str">
            <v>Pietermaritzburg</v>
          </cell>
          <cell r="C6881" t="str">
            <v>South Africa</v>
          </cell>
        </row>
        <row r="6882">
          <cell r="B6882" t="str">
            <v>Penzance</v>
          </cell>
          <cell r="C6882" t="str">
            <v>United Kingdom</v>
          </cell>
        </row>
        <row r="6883">
          <cell r="B6883" t="str">
            <v>Penzance</v>
          </cell>
          <cell r="C6883" t="str">
            <v>United Kingdom</v>
          </cell>
        </row>
        <row r="6884">
          <cell r="B6884" t="str">
            <v>Zhob</v>
          </cell>
          <cell r="C6884" t="str">
            <v>Pakistan</v>
          </cell>
        </row>
        <row r="6885">
          <cell r="B6885" t="str">
            <v>Panzhihua</v>
          </cell>
          <cell r="C6885" t="str">
            <v>China</v>
          </cell>
        </row>
        <row r="6886">
          <cell r="B6886" t="str">
            <v>Pukapuka Island</v>
          </cell>
          <cell r="C6886" t="str">
            <v>Cook Islands</v>
          </cell>
        </row>
        <row r="6887">
          <cell r="B6887" t="str">
            <v>Phinda</v>
          </cell>
          <cell r="C6887" t="str">
            <v>South Africa</v>
          </cell>
        </row>
        <row r="6888">
          <cell r="B6888" t="str">
            <v>Puerto Ordaz</v>
          </cell>
          <cell r="C6888" t="str">
            <v>Venezuela</v>
          </cell>
        </row>
        <row r="6889">
          <cell r="B6889" t="str">
            <v>Port Sudan</v>
          </cell>
          <cell r="C6889" t="str">
            <v>Sudan</v>
          </cell>
        </row>
        <row r="6890">
          <cell r="B6890" t="str">
            <v>Piestany</v>
          </cell>
          <cell r="C6890" t="str">
            <v>Slovakia</v>
          </cell>
        </row>
        <row r="6891">
          <cell r="B6891" t="str">
            <v>Castro</v>
          </cell>
          <cell r="C6891" t="str">
            <v>Brazil</v>
          </cell>
        </row>
        <row r="6892">
          <cell r="B6892" t="str">
            <v>Pordenone</v>
          </cell>
          <cell r="C6892" t="str">
            <v>Italy</v>
          </cell>
        </row>
        <row r="6893">
          <cell r="B6893" t="str">
            <v>Arzew</v>
          </cell>
          <cell r="C6893" t="str">
            <v>Algeria</v>
          </cell>
        </row>
        <row r="6894">
          <cell r="B6894" t="str">
            <v>El Ghazaouet</v>
          </cell>
          <cell r="C6894" t="str">
            <v>Algeria</v>
          </cell>
        </row>
        <row r="6895">
          <cell r="B6895" t="str">
            <v>Alcantara</v>
          </cell>
          <cell r="C6895" t="str">
            <v>Brazil</v>
          </cell>
        </row>
        <row r="6896">
          <cell r="B6896" t="str">
            <v>Ajman City</v>
          </cell>
          <cell r="C6896" t="str">
            <v>United Arab Emirates</v>
          </cell>
        </row>
        <row r="6897">
          <cell r="B6897" t="str">
            <v>Barbacena</v>
          </cell>
          <cell r="C6897" t="str">
            <v>Brazil</v>
          </cell>
        </row>
        <row r="6898">
          <cell r="B6898" t="str">
            <v>Alessandria</v>
          </cell>
          <cell r="C6898" t="str">
            <v>Italy</v>
          </cell>
        </row>
        <row r="6899">
          <cell r="B6899" t="str">
            <v>Amiens</v>
          </cell>
          <cell r="C6899" t="str">
            <v>France</v>
          </cell>
        </row>
        <row r="6900">
          <cell r="B6900" t="str">
            <v>Nedroma</v>
          </cell>
          <cell r="C6900" t="str">
            <v>Algeria</v>
          </cell>
        </row>
        <row r="6901">
          <cell r="B6901" t="str">
            <v>Agrigento</v>
          </cell>
          <cell r="C6901" t="str">
            <v>Italy</v>
          </cell>
        </row>
        <row r="6902">
          <cell r="B6902" t="str">
            <v>Apapa</v>
          </cell>
          <cell r="C6902" t="str">
            <v>Nigeria</v>
          </cell>
        </row>
        <row r="6903">
          <cell r="B6903" t="str">
            <v>L'Aquila</v>
          </cell>
          <cell r="C6903" t="str">
            <v>Italy</v>
          </cell>
        </row>
        <row r="6904">
          <cell r="B6904" t="str">
            <v>Arnhem</v>
          </cell>
          <cell r="C6904" t="str">
            <v>Netherlands</v>
          </cell>
        </row>
        <row r="6905">
          <cell r="B6905" t="str">
            <v>Ech Cheliff</v>
          </cell>
          <cell r="C6905" t="str">
            <v>Algeria</v>
          </cell>
        </row>
        <row r="6906">
          <cell r="B6906" t="str">
            <v>Abeokuta</v>
          </cell>
          <cell r="C6906" t="str">
            <v>Nigeria</v>
          </cell>
        </row>
        <row r="6907">
          <cell r="B6907" t="str">
            <v>Bebedouro</v>
          </cell>
          <cell r="C6907" t="str">
            <v>Brazil</v>
          </cell>
        </row>
        <row r="6908">
          <cell r="B6908" t="str">
            <v>Benjamin Constant</v>
          </cell>
          <cell r="C6908" t="str">
            <v>Brazil</v>
          </cell>
        </row>
        <row r="6909">
          <cell r="B6909" t="str">
            <v>Anniston</v>
          </cell>
          <cell r="C6909" t="str">
            <v>United States</v>
          </cell>
        </row>
        <row r="6910">
          <cell r="B6910" t="str">
            <v>Aba</v>
          </cell>
          <cell r="C6910" t="str">
            <v>Nigeria</v>
          </cell>
        </row>
        <row r="6911">
          <cell r="B6911" t="str">
            <v>Alba Iulia</v>
          </cell>
          <cell r="C6911" t="str">
            <v>Romania</v>
          </cell>
        </row>
        <row r="6912">
          <cell r="B6912" t="str">
            <v>Zakopane</v>
          </cell>
          <cell r="C6912" t="str">
            <v>Poland</v>
          </cell>
        </row>
        <row r="6913">
          <cell r="B6913" t="str">
            <v>Budva</v>
          </cell>
          <cell r="C6913" t="str">
            <v>Montenegro</v>
          </cell>
        </row>
        <row r="6914">
          <cell r="B6914" t="str">
            <v>Bella Coola</v>
          </cell>
          <cell r="C6914" t="str">
            <v>Canada</v>
          </cell>
        </row>
        <row r="6915">
          <cell r="B6915" t="str">
            <v>Barra Do Pirai</v>
          </cell>
          <cell r="C6915" t="str">
            <v>Brazil</v>
          </cell>
        </row>
        <row r="6916">
          <cell r="B6916" t="str">
            <v>Bega</v>
          </cell>
          <cell r="C6916" t="str">
            <v>Australia</v>
          </cell>
        </row>
        <row r="6917">
          <cell r="B6917" t="str">
            <v>Vail/Eagle</v>
          </cell>
          <cell r="C6917" t="str">
            <v>United States</v>
          </cell>
        </row>
        <row r="6918">
          <cell r="B6918" t="str">
            <v>Pancevo</v>
          </cell>
          <cell r="C6918" t="str">
            <v>Serbia</v>
          </cell>
        </row>
        <row r="6919">
          <cell r="B6919" t="str">
            <v>Levallois</v>
          </cell>
          <cell r="C6919" t="str">
            <v>France</v>
          </cell>
        </row>
        <row r="6920">
          <cell r="B6920" t="str">
            <v>Bitola</v>
          </cell>
          <cell r="C6920" t="str">
            <v>Macedonia</v>
          </cell>
        </row>
        <row r="6921">
          <cell r="B6921" t="str">
            <v>Bordj-Bou-Arreri</v>
          </cell>
          <cell r="C6921" t="str">
            <v>Algeria</v>
          </cell>
        </row>
        <row r="6922">
          <cell r="B6922" t="str">
            <v>Betim</v>
          </cell>
          <cell r="C6922" t="str">
            <v>Brazil</v>
          </cell>
        </row>
        <row r="6923">
          <cell r="B6923" t="str">
            <v>Bani Walid</v>
          </cell>
          <cell r="C6923" t="str">
            <v>Libya</v>
          </cell>
        </row>
        <row r="6924">
          <cell r="B6924" t="str">
            <v>Bourg - St. Maurice</v>
          </cell>
          <cell r="C6924" t="str">
            <v>France</v>
          </cell>
        </row>
        <row r="6925">
          <cell r="B6925" t="str">
            <v>Barra Mansa</v>
          </cell>
          <cell r="C6925" t="str">
            <v>Brazil</v>
          </cell>
        </row>
        <row r="6926">
          <cell r="B6926" t="str">
            <v>Bochum</v>
          </cell>
          <cell r="C6926" t="str">
            <v>Germany</v>
          </cell>
        </row>
        <row r="6927">
          <cell r="B6927" t="str">
            <v>Ain Beida</v>
          </cell>
          <cell r="C6927" t="str">
            <v>Algeria</v>
          </cell>
        </row>
        <row r="6928">
          <cell r="B6928" t="str">
            <v>Besancon</v>
          </cell>
          <cell r="C6928" t="str">
            <v>France</v>
          </cell>
        </row>
        <row r="6929">
          <cell r="B6929" t="str">
            <v>Bandar Khomeini</v>
          </cell>
          <cell r="C6929" t="str">
            <v>Iran</v>
          </cell>
        </row>
        <row r="6930">
          <cell r="B6930" t="str">
            <v>Bauchi</v>
          </cell>
          <cell r="C6930" t="str">
            <v>Nigeria</v>
          </cell>
        </row>
        <row r="6931">
          <cell r="B6931" t="str">
            <v>Benevento</v>
          </cell>
          <cell r="C6931" t="str">
            <v>Italy</v>
          </cell>
        </row>
        <row r="6932">
          <cell r="B6932" t="str">
            <v>Batemans Bay</v>
          </cell>
          <cell r="C6932" t="str">
            <v>Australia</v>
          </cell>
        </row>
        <row r="6933">
          <cell r="B6933" t="str">
            <v>Sobral</v>
          </cell>
          <cell r="C6933" t="str">
            <v>Brazil</v>
          </cell>
        </row>
        <row r="6934">
          <cell r="B6934" t="str">
            <v>Bistrita Nasaud</v>
          </cell>
          <cell r="C6934" t="str">
            <v>Romania</v>
          </cell>
        </row>
        <row r="6935">
          <cell r="B6935" t="str">
            <v>Bouira</v>
          </cell>
          <cell r="C6935" t="str">
            <v>Algeria</v>
          </cell>
        </row>
        <row r="6936">
          <cell r="B6936" t="str">
            <v>Makkah</v>
          </cell>
          <cell r="C6936" t="str">
            <v>Saudi Arabia</v>
          </cell>
        </row>
        <row r="6937">
          <cell r="B6937" t="str">
            <v>Chiba</v>
          </cell>
          <cell r="C6937" t="str">
            <v>Japan</v>
          </cell>
        </row>
        <row r="6938">
          <cell r="B6938" t="str">
            <v>Camacari</v>
          </cell>
          <cell r="C6938" t="str">
            <v>Brazil</v>
          </cell>
        </row>
        <row r="6939">
          <cell r="B6939" t="str">
            <v>Campo Bom</v>
          </cell>
          <cell r="C6939" t="str">
            <v>Brazil</v>
          </cell>
        </row>
        <row r="6940">
          <cell r="B6940" t="str">
            <v>Copper Mountain</v>
          </cell>
          <cell r="C6940" t="str">
            <v>United States</v>
          </cell>
        </row>
        <row r="6941">
          <cell r="B6941" t="str">
            <v>Birigui</v>
          </cell>
          <cell r="C6941" t="str">
            <v>Brazil</v>
          </cell>
        </row>
        <row r="6942">
          <cell r="B6942" t="str">
            <v>Cataguases</v>
          </cell>
          <cell r="C6942" t="str">
            <v>Brazil</v>
          </cell>
        </row>
        <row r="6943">
          <cell r="B6943" t="str">
            <v>Colatina</v>
          </cell>
          <cell r="C6943" t="str">
            <v>Brazil</v>
          </cell>
        </row>
        <row r="6944">
          <cell r="B6944" t="str">
            <v>Botucatu</v>
          </cell>
          <cell r="C6944" t="str">
            <v>Brazil</v>
          </cell>
        </row>
        <row r="6945">
          <cell r="B6945" t="str">
            <v>Cabo Frio</v>
          </cell>
          <cell r="C6945" t="str">
            <v>Brazil</v>
          </cell>
        </row>
        <row r="6946">
          <cell r="B6946" t="str">
            <v>Caltanissetta</v>
          </cell>
          <cell r="C6946" t="str">
            <v>Italy</v>
          </cell>
        </row>
        <row r="6947">
          <cell r="B6947" t="str">
            <v>Como</v>
          </cell>
          <cell r="C6947" t="str">
            <v>Italy</v>
          </cell>
        </row>
        <row r="6948">
          <cell r="B6948" t="str">
            <v>Canela</v>
          </cell>
          <cell r="C6948" t="str">
            <v>Brazil</v>
          </cell>
        </row>
        <row r="6949">
          <cell r="B6949" t="str">
            <v>Colon</v>
          </cell>
          <cell r="C6949" t="str">
            <v>Cuba</v>
          </cell>
        </row>
        <row r="6950">
          <cell r="B6950" t="str">
            <v>Currais Novos</v>
          </cell>
          <cell r="C6950" t="str">
            <v>Brazil</v>
          </cell>
        </row>
        <row r="6951">
          <cell r="B6951" t="str">
            <v>Caraguatatuba</v>
          </cell>
          <cell r="C6951" t="str">
            <v>Brazil</v>
          </cell>
        </row>
        <row r="6952">
          <cell r="B6952" t="str">
            <v>Curitibanos</v>
          </cell>
          <cell r="C6952" t="str">
            <v>Brazil</v>
          </cell>
        </row>
        <row r="6953">
          <cell r="B6953" t="str">
            <v>Cosenza</v>
          </cell>
          <cell r="C6953" t="str">
            <v>Italy</v>
          </cell>
        </row>
        <row r="6954">
          <cell r="B6954" t="str">
            <v>Bacita</v>
          </cell>
          <cell r="C6954" t="str">
            <v>Nigeria</v>
          </cell>
        </row>
        <row r="6955">
          <cell r="B6955" t="str">
            <v>Akunnaaq</v>
          </cell>
          <cell r="C6955" t="str">
            <v>Greenland</v>
          </cell>
        </row>
        <row r="6956">
          <cell r="B6956" t="str">
            <v>Guarulhos</v>
          </cell>
          <cell r="C6956" t="str">
            <v>Brazil</v>
          </cell>
        </row>
        <row r="6957">
          <cell r="B6957" t="str">
            <v>Wilton</v>
          </cell>
          <cell r="C6957" t="str">
            <v>United States</v>
          </cell>
        </row>
        <row r="6958">
          <cell r="B6958" t="str">
            <v>Sao Caetano Do Sul</v>
          </cell>
          <cell r="C6958" t="str">
            <v>Brazil</v>
          </cell>
        </row>
        <row r="6959">
          <cell r="B6959" t="str">
            <v>Coningsby</v>
          </cell>
          <cell r="C6959" t="str">
            <v>United Kingdom</v>
          </cell>
        </row>
        <row r="6960">
          <cell r="B6960" t="str">
            <v>Catanzaro</v>
          </cell>
          <cell r="C6960" t="str">
            <v>Italy</v>
          </cell>
        </row>
        <row r="6961">
          <cell r="B6961" t="str">
            <v>Charqueada</v>
          </cell>
          <cell r="C6961" t="str">
            <v>Brazil</v>
          </cell>
        </row>
        <row r="6962">
          <cell r="B6962" t="str">
            <v>Cachoeira Do Sul</v>
          </cell>
          <cell r="C6962" t="str">
            <v>Brazil</v>
          </cell>
        </row>
        <row r="6963">
          <cell r="B6963" t="str">
            <v>Dracena</v>
          </cell>
          <cell r="C6963" t="str">
            <v>Brazil</v>
          </cell>
        </row>
        <row r="6964">
          <cell r="B6964" t="str">
            <v>Botosani</v>
          </cell>
          <cell r="C6964" t="str">
            <v>Romania</v>
          </cell>
        </row>
        <row r="6965">
          <cell r="B6965" t="str">
            <v>Catanduva</v>
          </cell>
          <cell r="C6965" t="str">
            <v>Brazil</v>
          </cell>
        </row>
        <row r="6966">
          <cell r="B6966" t="str">
            <v>Conselheiro Lafaiete</v>
          </cell>
          <cell r="C6966" t="str">
            <v>Brazil</v>
          </cell>
        </row>
        <row r="6967">
          <cell r="B6967" t="str">
            <v>Ostro Wielkopolski</v>
          </cell>
          <cell r="C6967" t="str">
            <v>Poland</v>
          </cell>
        </row>
        <row r="6968">
          <cell r="B6968" t="str">
            <v>Ashford</v>
          </cell>
          <cell r="C6968" t="str">
            <v>United Kingdom</v>
          </cell>
        </row>
        <row r="6969">
          <cell r="B6969" t="str">
            <v xml:space="preserve">Hohenems/Dornbirn </v>
          </cell>
          <cell r="C6969" t="str">
            <v>Austria</v>
          </cell>
        </row>
        <row r="6970">
          <cell r="B6970" t="str">
            <v>Djelfa</v>
          </cell>
          <cell r="C6970" t="str">
            <v>Algeria</v>
          </cell>
        </row>
        <row r="6971">
          <cell r="B6971" t="str">
            <v>Chattanooga</v>
          </cell>
          <cell r="C6971" t="str">
            <v>United States</v>
          </cell>
        </row>
        <row r="6972">
          <cell r="B6972" t="str">
            <v>Shek Mun</v>
          </cell>
          <cell r="C6972" t="str">
            <v>Hong Kong</v>
          </cell>
        </row>
        <row r="6973">
          <cell r="B6973" t="str">
            <v>Eden</v>
          </cell>
          <cell r="C6973" t="str">
            <v>Australia</v>
          </cell>
        </row>
        <row r="6974">
          <cell r="B6974" t="str">
            <v>Icoaraci</v>
          </cell>
          <cell r="C6974" t="str">
            <v>Brazil</v>
          </cell>
        </row>
        <row r="6975">
          <cell r="B6975" t="str">
            <v>Dom Pedrito</v>
          </cell>
          <cell r="C6975" t="str">
            <v>Brazil</v>
          </cell>
        </row>
        <row r="6976">
          <cell r="B6976" t="str">
            <v>Duque De Caxias</v>
          </cell>
          <cell r="C6976" t="str">
            <v>Brazil</v>
          </cell>
        </row>
        <row r="6977">
          <cell r="B6977" t="str">
            <v>Deraa</v>
          </cell>
          <cell r="C6977" t="str">
            <v>Syria</v>
          </cell>
        </row>
        <row r="6978">
          <cell r="B6978" t="str">
            <v>Itajuba</v>
          </cell>
          <cell r="C6978" t="str">
            <v>Brazil</v>
          </cell>
        </row>
        <row r="6979">
          <cell r="B6979" t="str">
            <v>Sedrata</v>
          </cell>
          <cell r="C6979" t="str">
            <v>Algeria</v>
          </cell>
        </row>
        <row r="6980">
          <cell r="B6980" t="str">
            <v>Duesseldorf-Main Rr</v>
          </cell>
          <cell r="C6980" t="str">
            <v>Germany</v>
          </cell>
        </row>
        <row r="6981">
          <cell r="B6981" t="str">
            <v>Jundiai</v>
          </cell>
          <cell r="C6981" t="str">
            <v>Brazil</v>
          </cell>
        </row>
        <row r="6982">
          <cell r="B6982" t="str">
            <v>Diadema</v>
          </cell>
          <cell r="C6982" t="str">
            <v>Brazil</v>
          </cell>
        </row>
        <row r="6983">
          <cell r="B6983" t="str">
            <v>Damietta</v>
          </cell>
          <cell r="C6983" t="str">
            <v>Egypt</v>
          </cell>
        </row>
        <row r="6984">
          <cell r="B6984" t="str">
            <v>Andong</v>
          </cell>
          <cell r="C6984" t="str">
            <v>South Korea</v>
          </cell>
        </row>
        <row r="6985">
          <cell r="B6985" t="str">
            <v>Saida</v>
          </cell>
          <cell r="C6985" t="str">
            <v>Algeria</v>
          </cell>
        </row>
        <row r="6986">
          <cell r="B6986" t="str">
            <v>Teramo</v>
          </cell>
          <cell r="C6986" t="str">
            <v>Italy</v>
          </cell>
        </row>
        <row r="6987">
          <cell r="B6987" t="str">
            <v>Maebashi</v>
          </cell>
          <cell r="C6987" t="str">
            <v>Japan</v>
          </cell>
        </row>
        <row r="6988">
          <cell r="B6988" t="str">
            <v>Medea</v>
          </cell>
          <cell r="C6988" t="str">
            <v>Algeria</v>
          </cell>
        </row>
        <row r="6989">
          <cell r="B6989" t="str">
            <v>Ebeye</v>
          </cell>
          <cell r="C6989" t="str">
            <v>Marshall Islands</v>
          </cell>
        </row>
        <row r="6990">
          <cell r="B6990" t="str">
            <v>Egelsbach</v>
          </cell>
          <cell r="C6990" t="str">
            <v>Germany</v>
          </cell>
        </row>
        <row r="6991">
          <cell r="B6991" t="str">
            <v>Ribeira Grande</v>
          </cell>
          <cell r="C6991" t="str">
            <v>Portugal</v>
          </cell>
        </row>
        <row r="6992">
          <cell r="B6992" t="str">
            <v>El Hadjar</v>
          </cell>
          <cell r="C6992" t="str">
            <v>Algeria</v>
          </cell>
        </row>
        <row r="6993">
          <cell r="B6993" t="str">
            <v>Crailsheim</v>
          </cell>
          <cell r="C6993" t="str">
            <v>Germany</v>
          </cell>
        </row>
        <row r="6994">
          <cell r="B6994" t="str">
            <v>El Mahalla el Kubra</v>
          </cell>
          <cell r="C6994" t="str">
            <v>Egypt</v>
          </cell>
        </row>
        <row r="6995">
          <cell r="B6995" t="str">
            <v>Wellington</v>
          </cell>
          <cell r="C6995" t="str">
            <v>Australia</v>
          </cell>
        </row>
        <row r="6996">
          <cell r="B6996" t="str">
            <v>Bielsko-Baila</v>
          </cell>
          <cell r="C6996" t="str">
            <v>Poland</v>
          </cell>
        </row>
        <row r="6997">
          <cell r="B6997" t="str">
            <v>Tarnobrzeg</v>
          </cell>
          <cell r="C6997" t="str">
            <v>Poland</v>
          </cell>
        </row>
        <row r="6998">
          <cell r="B6998" t="str">
            <v>Embrach/Rorbas</v>
          </cell>
          <cell r="C6998" t="str">
            <v>Switzerland</v>
          </cell>
        </row>
        <row r="6999">
          <cell r="B6999" t="str">
            <v>Shehr</v>
          </cell>
          <cell r="C6999" t="str">
            <v>Yemen</v>
          </cell>
        </row>
        <row r="7000">
          <cell r="B7000" t="str">
            <v>Daedeok</v>
          </cell>
          <cell r="C7000" t="str">
            <v>South Korea</v>
          </cell>
        </row>
        <row r="7001">
          <cell r="B7001" t="str">
            <v>Parnamirim</v>
          </cell>
          <cell r="C7001" t="str">
            <v>Brazil</v>
          </cell>
        </row>
        <row r="7002">
          <cell r="B7002" t="str">
            <v>Courbevoie</v>
          </cell>
          <cell r="C7002" t="str">
            <v>France</v>
          </cell>
        </row>
        <row r="7003">
          <cell r="B7003" t="str">
            <v>Leicester</v>
          </cell>
          <cell r="C7003" t="str">
            <v>United Kingdom</v>
          </cell>
        </row>
        <row r="7004">
          <cell r="B7004" t="str">
            <v>Emmerich</v>
          </cell>
          <cell r="C7004" t="str">
            <v>Germany</v>
          </cell>
        </row>
        <row r="7005">
          <cell r="B7005" t="str">
            <v>Qeqertarsuatsiaat</v>
          </cell>
          <cell r="C7005" t="str">
            <v>Greenland</v>
          </cell>
        </row>
        <row r="7006">
          <cell r="B7006" t="str">
            <v>Pomezia</v>
          </cell>
          <cell r="C7006" t="str">
            <v>Italy</v>
          </cell>
        </row>
        <row r="7007">
          <cell r="B7007" t="str">
            <v>Aalsmeer</v>
          </cell>
          <cell r="C7007" t="str">
            <v>Netherlands</v>
          </cell>
        </row>
        <row r="7008">
          <cell r="B7008" t="str">
            <v>Freiburg</v>
          </cell>
          <cell r="C7008" t="str">
            <v>Germany</v>
          </cell>
        </row>
        <row r="7009">
          <cell r="B7009" t="str">
            <v>Creteil</v>
          </cell>
          <cell r="C7009" t="str">
            <v>France</v>
          </cell>
        </row>
        <row r="7010">
          <cell r="B7010" t="str">
            <v>Boufarik</v>
          </cell>
          <cell r="C7010" t="str">
            <v>Algeria</v>
          </cell>
        </row>
        <row r="7011">
          <cell r="B7011" t="str">
            <v>Fort Benning</v>
          </cell>
          <cell r="C7011" t="str">
            <v>United States</v>
          </cell>
        </row>
        <row r="7012">
          <cell r="B7012" t="str">
            <v>Brooklyn</v>
          </cell>
          <cell r="C7012" t="str">
            <v>United States</v>
          </cell>
        </row>
        <row r="7013">
          <cell r="B7013" t="str">
            <v>Eqalugaarsuit</v>
          </cell>
          <cell r="C7013" t="str">
            <v>Greenland</v>
          </cell>
        </row>
        <row r="7014">
          <cell r="B7014" t="str">
            <v>Frederikshavn</v>
          </cell>
          <cell r="C7014" t="str">
            <v>Denmark</v>
          </cell>
        </row>
        <row r="7015">
          <cell r="B7015" t="str">
            <v>Iginniarfik</v>
          </cell>
          <cell r="C7015" t="str">
            <v>Greenland</v>
          </cell>
        </row>
        <row r="7016">
          <cell r="B7016" t="str">
            <v>Alluitsup Paa</v>
          </cell>
          <cell r="C7016" t="str">
            <v>Greenland</v>
          </cell>
        </row>
        <row r="7017">
          <cell r="B7017" t="str">
            <v>Selje</v>
          </cell>
          <cell r="C7017" t="str">
            <v>Norway</v>
          </cell>
        </row>
        <row r="7018">
          <cell r="B7018" t="str">
            <v>Freilassing</v>
          </cell>
          <cell r="C7018" t="str">
            <v>Germany</v>
          </cell>
        </row>
        <row r="7019">
          <cell r="B7019" t="str">
            <v>Narsaq Kujalleq</v>
          </cell>
          <cell r="C7019" t="str">
            <v>Greenland</v>
          </cell>
        </row>
        <row r="7020">
          <cell r="B7020" t="str">
            <v>Duxford</v>
          </cell>
          <cell r="C7020" t="str">
            <v>United Kingdom</v>
          </cell>
        </row>
        <row r="7021">
          <cell r="B7021" t="str">
            <v>Maloy</v>
          </cell>
          <cell r="C7021" t="str">
            <v>Norway</v>
          </cell>
        </row>
        <row r="7022">
          <cell r="B7022" t="str">
            <v>Frosinone</v>
          </cell>
          <cell r="C7022" t="str">
            <v>Italy</v>
          </cell>
        </row>
        <row r="7023">
          <cell r="B7023" t="str">
            <v>Sao Francisco</v>
          </cell>
          <cell r="C7023" t="str">
            <v>Brazil</v>
          </cell>
        </row>
        <row r="7024">
          <cell r="B7024" t="str">
            <v>Qassiarsuk</v>
          </cell>
          <cell r="C7024" t="str">
            <v>Greenland</v>
          </cell>
        </row>
        <row r="7025">
          <cell r="B7025" t="str">
            <v>Corralejo</v>
          </cell>
          <cell r="C7025" t="str">
            <v>Spain</v>
          </cell>
        </row>
        <row r="7026">
          <cell r="B7026" t="str">
            <v>Bergen</v>
          </cell>
          <cell r="C7026" t="str">
            <v>Norway</v>
          </cell>
        </row>
        <row r="7027">
          <cell r="B7027" t="str">
            <v>Fort Washington</v>
          </cell>
          <cell r="C7027" t="str">
            <v>United States</v>
          </cell>
        </row>
        <row r="7028">
          <cell r="B7028" t="str">
            <v>Igaliku</v>
          </cell>
          <cell r="C7028" t="str">
            <v>Greenland</v>
          </cell>
        </row>
        <row r="7029">
          <cell r="B7029" t="str">
            <v>Fukuyama</v>
          </cell>
          <cell r="C7029" t="str">
            <v>Japan</v>
          </cell>
        </row>
        <row r="7030">
          <cell r="B7030" t="str">
            <v>Saubruchen</v>
          </cell>
          <cell r="C7030" t="str">
            <v>Germany</v>
          </cell>
        </row>
        <row r="7031">
          <cell r="B7031" t="str">
            <v>Guaira</v>
          </cell>
          <cell r="C7031" t="str">
            <v>Brazil</v>
          </cell>
        </row>
        <row r="7032">
          <cell r="B7032" t="str">
            <v>Limeira</v>
          </cell>
          <cell r="C7032" t="str">
            <v>Brazil</v>
          </cell>
        </row>
        <row r="7033">
          <cell r="B7033" t="str">
            <v>Lencois Paulista</v>
          </cell>
          <cell r="C7033" t="str">
            <v>Brazil</v>
          </cell>
        </row>
        <row r="7034">
          <cell r="B7034" t="str">
            <v>Monte Alegre</v>
          </cell>
          <cell r="C7034" t="str">
            <v>Brazil</v>
          </cell>
        </row>
        <row r="7035">
          <cell r="B7035" t="str">
            <v>Guelma</v>
          </cell>
          <cell r="C7035" t="str">
            <v>Algeria</v>
          </cell>
        </row>
        <row r="7036">
          <cell r="B7036" t="str">
            <v>Monte Negro</v>
          </cell>
          <cell r="C7036" t="str">
            <v>Brazil</v>
          </cell>
        </row>
        <row r="7037">
          <cell r="B7037" t="str">
            <v>Ilha Do Governador</v>
          </cell>
          <cell r="C7037" t="str">
            <v>Brazil</v>
          </cell>
        </row>
        <row r="7038">
          <cell r="B7038" t="str">
            <v>Nova Friburgo</v>
          </cell>
          <cell r="C7038" t="str">
            <v>Brazil</v>
          </cell>
        </row>
        <row r="7039">
          <cell r="B7039" t="str">
            <v>Palmares</v>
          </cell>
          <cell r="C7039" t="str">
            <v>Brazil</v>
          </cell>
        </row>
        <row r="7040">
          <cell r="B7040" t="str">
            <v>Saint Gallen</v>
          </cell>
          <cell r="C7040" t="str">
            <v>Switzerland</v>
          </cell>
        </row>
        <row r="7041">
          <cell r="B7041" t="str">
            <v>Chelghoum Laid</v>
          </cell>
          <cell r="C7041" t="str">
            <v>Algeria</v>
          </cell>
        </row>
        <row r="7042">
          <cell r="B7042" t="str">
            <v>Tarragona</v>
          </cell>
          <cell r="C7042" t="str">
            <v>Spain</v>
          </cell>
        </row>
        <row r="7043">
          <cell r="B7043" t="str">
            <v>Gorizia</v>
          </cell>
          <cell r="C7043" t="str">
            <v>Italy</v>
          </cell>
        </row>
        <row r="7044">
          <cell r="B7044" t="str">
            <v>Garanhuns</v>
          </cell>
          <cell r="C7044" t="str">
            <v>Brazil</v>
          </cell>
        </row>
        <row r="7045">
          <cell r="B7045" t="str">
            <v>Attu</v>
          </cell>
          <cell r="C7045" t="str">
            <v>Greenland</v>
          </cell>
        </row>
        <row r="7046">
          <cell r="B7046" t="str">
            <v>Kangerluk</v>
          </cell>
          <cell r="C7046" t="str">
            <v>Greenland</v>
          </cell>
        </row>
        <row r="7047">
          <cell r="B7047" t="str">
            <v>Alagoinhas</v>
          </cell>
          <cell r="C7047" t="str">
            <v>Brazil</v>
          </cell>
        </row>
        <row r="7048">
          <cell r="B7048" t="str">
            <v>Moriguchi</v>
          </cell>
          <cell r="C7048" t="str">
            <v>Japan</v>
          </cell>
        </row>
        <row r="7049">
          <cell r="B7049" t="str">
            <v>Gifu</v>
          </cell>
          <cell r="C7049" t="str">
            <v>Japan</v>
          </cell>
        </row>
        <row r="7050">
          <cell r="B7050" t="str">
            <v>Neu Isenburg</v>
          </cell>
          <cell r="C7050" t="str">
            <v>Germany</v>
          </cell>
        </row>
        <row r="7051">
          <cell r="B7051" t="str">
            <v>Neustadt-Glewe</v>
          </cell>
          <cell r="C7051" t="str">
            <v>Germany</v>
          </cell>
        </row>
        <row r="7052">
          <cell r="B7052" t="str">
            <v>Girga</v>
          </cell>
          <cell r="C7052" t="str">
            <v>Egypt</v>
          </cell>
        </row>
        <row r="7053">
          <cell r="B7053" t="str">
            <v>Gyor</v>
          </cell>
          <cell r="C7053" t="str">
            <v>Hungary</v>
          </cell>
        </row>
        <row r="7054">
          <cell r="B7054" t="str">
            <v>Yokkaichi</v>
          </cell>
          <cell r="C7054" t="str">
            <v>Japan</v>
          </cell>
        </row>
        <row r="7055">
          <cell r="B7055" t="str">
            <v>Hasselt</v>
          </cell>
          <cell r="C7055" t="str">
            <v>Belgium</v>
          </cell>
        </row>
        <row r="7056">
          <cell r="B7056" t="str">
            <v>Piracicaba</v>
          </cell>
          <cell r="C7056" t="str">
            <v>Brazil</v>
          </cell>
        </row>
        <row r="7057">
          <cell r="B7057" t="str">
            <v>Rolandia</v>
          </cell>
          <cell r="C7057" t="str">
            <v>Brazil</v>
          </cell>
        </row>
        <row r="7058">
          <cell r="B7058" t="str">
            <v>Hahnweide</v>
          </cell>
          <cell r="C7058" t="str">
            <v>Germany</v>
          </cell>
        </row>
        <row r="7059">
          <cell r="B7059" t="str">
            <v>Sao Bento Do Sul</v>
          </cell>
          <cell r="C7059" t="str">
            <v>Brazil</v>
          </cell>
        </row>
        <row r="7060">
          <cell r="B7060" t="str">
            <v>Sao Sebastiao Do Cai</v>
          </cell>
          <cell r="C7060" t="str">
            <v>Brazil</v>
          </cell>
        </row>
        <row r="7061">
          <cell r="B7061" t="str">
            <v>Sete Lagoas</v>
          </cell>
          <cell r="C7061" t="str">
            <v>Brazil</v>
          </cell>
        </row>
        <row r="7062">
          <cell r="B7062" t="str">
            <v>Chon Buri</v>
          </cell>
          <cell r="C7062" t="str">
            <v>Thailand</v>
          </cell>
        </row>
        <row r="7063">
          <cell r="B7063" t="str">
            <v>Hjoerring</v>
          </cell>
          <cell r="C7063" t="str">
            <v>Denmark</v>
          </cell>
        </row>
        <row r="7064">
          <cell r="B7064" t="str">
            <v>Shahrkord</v>
          </cell>
          <cell r="C7064" t="str">
            <v>Iran</v>
          </cell>
        </row>
        <row r="7065">
          <cell r="B7065" t="str">
            <v>Castanhal</v>
          </cell>
          <cell r="C7065" t="str">
            <v>Brazil</v>
          </cell>
        </row>
        <row r="7066">
          <cell r="B7066" t="str">
            <v>Hamah</v>
          </cell>
          <cell r="C7066" t="str">
            <v>Syria</v>
          </cell>
        </row>
        <row r="7067">
          <cell r="B7067" t="str">
            <v>Taguatinga</v>
          </cell>
          <cell r="C7067" t="str">
            <v>Brazil</v>
          </cell>
        </row>
        <row r="7068">
          <cell r="B7068" t="str">
            <v>Oak Brook</v>
          </cell>
          <cell r="C7068" t="str">
            <v>United States</v>
          </cell>
        </row>
        <row r="7069">
          <cell r="B7069" t="str">
            <v>Taubate</v>
          </cell>
          <cell r="C7069" t="str">
            <v>Brazil</v>
          </cell>
        </row>
        <row r="7070">
          <cell r="B7070" t="str">
            <v>Cham</v>
          </cell>
          <cell r="C7070" t="str">
            <v>Germany</v>
          </cell>
        </row>
        <row r="7071">
          <cell r="B7071" t="str">
            <v>Harar</v>
          </cell>
          <cell r="C7071" t="str">
            <v>Ethiopia</v>
          </cell>
        </row>
        <row r="7072">
          <cell r="B7072" t="str">
            <v>Homs</v>
          </cell>
          <cell r="C7072" t="str">
            <v>Syria</v>
          </cell>
        </row>
        <row r="7073">
          <cell r="B7073" t="str">
            <v>Terezopolis</v>
          </cell>
          <cell r="C7073" t="str">
            <v>Brazil</v>
          </cell>
        </row>
        <row r="7074">
          <cell r="B7074" t="str">
            <v>Husum</v>
          </cell>
          <cell r="C7074" t="str">
            <v>Germany</v>
          </cell>
        </row>
        <row r="7075">
          <cell r="B7075" t="str">
            <v>Novo Hamburgo</v>
          </cell>
          <cell r="C7075" t="str">
            <v>Brazil</v>
          </cell>
        </row>
        <row r="7076">
          <cell r="B7076" t="str">
            <v>Brooklyn</v>
          </cell>
          <cell r="C7076" t="str">
            <v>United States</v>
          </cell>
        </row>
        <row r="7077">
          <cell r="B7077" t="str">
            <v>Qionghai</v>
          </cell>
          <cell r="C7077" t="str">
            <v>China</v>
          </cell>
        </row>
        <row r="7078">
          <cell r="B7078" t="str">
            <v>Hachioji</v>
          </cell>
          <cell r="C7078" t="str">
            <v>Japan</v>
          </cell>
        </row>
        <row r="7079">
          <cell r="B7079" t="str">
            <v>Hoofddorp</v>
          </cell>
          <cell r="C7079" t="str">
            <v>Netherlands</v>
          </cell>
        </row>
        <row r="7080">
          <cell r="B7080" t="str">
            <v>Itauna</v>
          </cell>
          <cell r="C7080" t="str">
            <v>Brazil</v>
          </cell>
        </row>
        <row r="7081">
          <cell r="B7081" t="str">
            <v>Ibiruba</v>
          </cell>
          <cell r="C7081" t="str">
            <v>Brazil</v>
          </cell>
        </row>
        <row r="7082">
          <cell r="B7082" t="str">
            <v>Siracusa</v>
          </cell>
          <cell r="C7082" t="str">
            <v>Italy</v>
          </cell>
        </row>
        <row r="7083">
          <cell r="B7083" t="str">
            <v>Tres Coracoes</v>
          </cell>
          <cell r="C7083" t="str">
            <v>Brazil</v>
          </cell>
        </row>
        <row r="7084">
          <cell r="B7084" t="str">
            <v>Istres</v>
          </cell>
          <cell r="C7084" t="str">
            <v>France</v>
          </cell>
        </row>
        <row r="7085">
          <cell r="B7085" t="str">
            <v>Isleworth</v>
          </cell>
          <cell r="C7085" t="str">
            <v>United Kingdom</v>
          </cell>
        </row>
        <row r="7086">
          <cell r="B7086" t="str">
            <v>Iguatu</v>
          </cell>
          <cell r="C7086" t="str">
            <v>Brazil</v>
          </cell>
        </row>
        <row r="7087">
          <cell r="B7087" t="str">
            <v>Tres Rios</v>
          </cell>
          <cell r="C7087" t="str">
            <v>Brazil</v>
          </cell>
        </row>
        <row r="7088">
          <cell r="B7088" t="str">
            <v>Lindau</v>
          </cell>
          <cell r="C7088" t="str">
            <v>Germany</v>
          </cell>
        </row>
        <row r="7089">
          <cell r="B7089" t="str">
            <v>Gijon</v>
          </cell>
          <cell r="C7089" t="str">
            <v>Spain</v>
          </cell>
        </row>
        <row r="7090">
          <cell r="B7090" t="str">
            <v>Ikoyi</v>
          </cell>
          <cell r="C7090" t="str">
            <v>Nigeria</v>
          </cell>
        </row>
        <row r="7091">
          <cell r="B7091" t="str">
            <v>Sig</v>
          </cell>
          <cell r="C7091" t="str">
            <v>Algeria</v>
          </cell>
        </row>
        <row r="7092">
          <cell r="B7092" t="str">
            <v>Ain Mlila</v>
          </cell>
          <cell r="C7092" t="str">
            <v>Algeria</v>
          </cell>
        </row>
        <row r="7093">
          <cell r="B7093" t="str">
            <v>Mersin</v>
          </cell>
          <cell r="C7093" t="str">
            <v>Turkey</v>
          </cell>
        </row>
        <row r="7094">
          <cell r="B7094" t="str">
            <v>Ain Temouchent</v>
          </cell>
          <cell r="C7094" t="str">
            <v>Algeria</v>
          </cell>
        </row>
        <row r="7095">
          <cell r="B7095" t="str">
            <v>Simbach</v>
          </cell>
          <cell r="C7095" t="str">
            <v>Germany</v>
          </cell>
        </row>
        <row r="7096">
          <cell r="B7096" t="str">
            <v>Rio Claro</v>
          </cell>
          <cell r="C7096" t="str">
            <v>Brazil</v>
          </cell>
        </row>
        <row r="7097">
          <cell r="B7097" t="str">
            <v>Irbid</v>
          </cell>
          <cell r="C7097" t="str">
            <v>Jordan</v>
          </cell>
        </row>
        <row r="7098">
          <cell r="B7098" t="str">
            <v>Mito</v>
          </cell>
          <cell r="C7098" t="str">
            <v>Japan</v>
          </cell>
        </row>
        <row r="7099">
          <cell r="B7099" t="str">
            <v>Itapetinga</v>
          </cell>
          <cell r="C7099" t="str">
            <v>Brazil</v>
          </cell>
        </row>
        <row r="7100">
          <cell r="B7100" t="str">
            <v>Ciudadela</v>
          </cell>
          <cell r="C7100" t="str">
            <v>Spain</v>
          </cell>
        </row>
        <row r="7101">
          <cell r="B7101" t="str">
            <v>Ismailia</v>
          </cell>
          <cell r="C7101" t="str">
            <v>Egypt</v>
          </cell>
        </row>
        <row r="7102">
          <cell r="B7102" t="str">
            <v>Umm Alquwain</v>
          </cell>
          <cell r="C7102" t="str">
            <v>United Arab Emirates</v>
          </cell>
        </row>
        <row r="7103">
          <cell r="B7103" t="str">
            <v>Quixada</v>
          </cell>
          <cell r="C7103" t="str">
            <v>Brazil</v>
          </cell>
        </row>
        <row r="7104">
          <cell r="B7104" t="str">
            <v>Bedarra Island</v>
          </cell>
          <cell r="C7104" t="str">
            <v>Australia</v>
          </cell>
        </row>
        <row r="7105">
          <cell r="B7105" t="str">
            <v>Bizerte</v>
          </cell>
          <cell r="C7105" t="str">
            <v>Tunisia</v>
          </cell>
        </row>
        <row r="7106">
          <cell r="B7106" t="str">
            <v>Jaragua Do Sul</v>
          </cell>
          <cell r="C7106" t="str">
            <v>Brazil</v>
          </cell>
        </row>
        <row r="7107">
          <cell r="B7107" t="str">
            <v>Jubail</v>
          </cell>
          <cell r="C7107" t="str">
            <v>Saudi Arabia</v>
          </cell>
        </row>
        <row r="7108">
          <cell r="B7108" t="str">
            <v>Thimbu</v>
          </cell>
          <cell r="C7108" t="str">
            <v>Bhutan</v>
          </cell>
        </row>
        <row r="7109">
          <cell r="B7109" t="str">
            <v>Jindabyne</v>
          </cell>
          <cell r="C7109" t="str">
            <v>Australia</v>
          </cell>
        </row>
        <row r="7110">
          <cell r="B7110" t="str">
            <v>Kitsissuarsuit</v>
          </cell>
          <cell r="C7110" t="str">
            <v>Greenland</v>
          </cell>
        </row>
        <row r="7111">
          <cell r="B7111" t="str">
            <v>Atammik</v>
          </cell>
          <cell r="C7111" t="str">
            <v>Greenland</v>
          </cell>
        </row>
        <row r="7112">
          <cell r="B7112" t="str">
            <v>Itilleq</v>
          </cell>
          <cell r="C7112" t="str">
            <v>Greenland</v>
          </cell>
        </row>
        <row r="7113">
          <cell r="B7113" t="str">
            <v>Qassimiut</v>
          </cell>
          <cell r="C7113" t="str">
            <v>Greenland</v>
          </cell>
        </row>
        <row r="7114">
          <cell r="B7114" t="str">
            <v>Ikamiut</v>
          </cell>
          <cell r="C7114" t="str">
            <v>Greenland</v>
          </cell>
        </row>
        <row r="7115">
          <cell r="B7115" t="str">
            <v>Dalton</v>
          </cell>
          <cell r="C7115" t="str">
            <v>United States</v>
          </cell>
        </row>
        <row r="7116">
          <cell r="B7116" t="str">
            <v>Ajaokuta</v>
          </cell>
          <cell r="C7116" t="str">
            <v>Nigeria</v>
          </cell>
        </row>
        <row r="7117">
          <cell r="B7117" t="str">
            <v>Kjoellefjord</v>
          </cell>
          <cell r="C7117" t="str">
            <v>Norway</v>
          </cell>
        </row>
        <row r="7118">
          <cell r="B7118" t="str">
            <v>Brusque</v>
          </cell>
          <cell r="C7118" t="str">
            <v>Brazil</v>
          </cell>
        </row>
        <row r="7119">
          <cell r="B7119" t="str">
            <v>Jounie</v>
          </cell>
          <cell r="C7119" t="str">
            <v>Lebanon</v>
          </cell>
        </row>
        <row r="7120">
          <cell r="B7120" t="str">
            <v>Campos Do Jordao</v>
          </cell>
          <cell r="C7120" t="str">
            <v>Brazil</v>
          </cell>
        </row>
        <row r="7121">
          <cell r="B7121" t="str">
            <v>Bucheon</v>
          </cell>
          <cell r="C7121" t="str">
            <v>South Korea</v>
          </cell>
        </row>
        <row r="7122">
          <cell r="B7122" t="str">
            <v>Jall ed Dib</v>
          </cell>
          <cell r="C7122" t="str">
            <v>Lebanon</v>
          </cell>
        </row>
        <row r="7123">
          <cell r="B7123" t="str">
            <v>La Junquera</v>
          </cell>
          <cell r="C7123" t="str">
            <v>Spain</v>
          </cell>
        </row>
        <row r="7124">
          <cell r="B7124" t="str">
            <v>Saeby</v>
          </cell>
          <cell r="C7124" t="str">
            <v>Denmark</v>
          </cell>
        </row>
        <row r="7125">
          <cell r="B7125" t="str">
            <v>Napasoq</v>
          </cell>
          <cell r="C7125" t="str">
            <v>Greenland</v>
          </cell>
        </row>
        <row r="7126">
          <cell r="B7126" t="str">
            <v>Jalandhar</v>
          </cell>
          <cell r="C7126" t="str">
            <v>India</v>
          </cell>
        </row>
        <row r="7127">
          <cell r="B7127" t="str">
            <v>Skagen</v>
          </cell>
          <cell r="C7127" t="str">
            <v>Denmark</v>
          </cell>
        </row>
        <row r="7128">
          <cell r="B7128" t="str">
            <v>Kjellerup</v>
          </cell>
          <cell r="C7128" t="str">
            <v>Denmark</v>
          </cell>
        </row>
        <row r="7129">
          <cell r="B7129" t="str">
            <v>Nong Khai</v>
          </cell>
          <cell r="C7129" t="str">
            <v>Thailand</v>
          </cell>
        </row>
        <row r="7130">
          <cell r="B7130" t="str">
            <v>Kolobrzeg</v>
          </cell>
          <cell r="C7130" t="str">
            <v>Poland</v>
          </cell>
        </row>
        <row r="7131">
          <cell r="B7131" t="str">
            <v>Nantes</v>
          </cell>
          <cell r="C7131" t="str">
            <v>France</v>
          </cell>
        </row>
        <row r="7132">
          <cell r="B7132" t="str">
            <v>Cachoeiriaha</v>
          </cell>
          <cell r="C7132" t="str">
            <v>Brazil</v>
          </cell>
        </row>
        <row r="7133">
          <cell r="B7133" t="str">
            <v>Breckenridge</v>
          </cell>
          <cell r="C7133" t="str">
            <v>United States</v>
          </cell>
        </row>
        <row r="7134">
          <cell r="B7134" t="str">
            <v>Karaj</v>
          </cell>
          <cell r="C7134" t="str">
            <v>Iran</v>
          </cell>
        </row>
        <row r="7135">
          <cell r="B7135" t="str">
            <v>Elk</v>
          </cell>
          <cell r="C7135" t="str">
            <v>Poland</v>
          </cell>
        </row>
        <row r="7136">
          <cell r="B7136" t="str">
            <v>Kabwe</v>
          </cell>
          <cell r="C7136" t="str">
            <v>Zambia</v>
          </cell>
        </row>
        <row r="7137">
          <cell r="B7137" t="str">
            <v>Krefeld</v>
          </cell>
          <cell r="C7137" t="str">
            <v>Germany</v>
          </cell>
        </row>
        <row r="7138">
          <cell r="B7138" t="str">
            <v>Kharian</v>
          </cell>
          <cell r="C7138" t="str">
            <v>Pakistan</v>
          </cell>
        </row>
        <row r="7139">
          <cell r="B7139" t="str">
            <v>Kielce</v>
          </cell>
          <cell r="C7139" t="str">
            <v>Poland</v>
          </cell>
        </row>
        <row r="7140">
          <cell r="B7140" t="str">
            <v>Khenchela</v>
          </cell>
          <cell r="C7140" t="str">
            <v>Algeria</v>
          </cell>
        </row>
        <row r="7141">
          <cell r="B7141" t="str">
            <v>Karasjok</v>
          </cell>
          <cell r="C7141" t="str">
            <v>Norway</v>
          </cell>
        </row>
        <row r="7142">
          <cell r="B7142" t="str">
            <v>Cologne-Main Rr</v>
          </cell>
          <cell r="C7142" t="str">
            <v>Germany</v>
          </cell>
        </row>
        <row r="7143">
          <cell r="B7143" t="str">
            <v>Gumi</v>
          </cell>
          <cell r="C7143" t="str">
            <v>South Korea</v>
          </cell>
        </row>
        <row r="7144">
          <cell r="B7144" t="str">
            <v>Kairouan</v>
          </cell>
          <cell r="C7144" t="str">
            <v>Tunisia</v>
          </cell>
        </row>
        <row r="7145">
          <cell r="B7145" t="str">
            <v>Kruger National Park</v>
          </cell>
          <cell r="C7145" t="str">
            <v>South Africa</v>
          </cell>
        </row>
        <row r="7146">
          <cell r="B7146" t="str">
            <v>Anklam</v>
          </cell>
          <cell r="C7146" t="str">
            <v>Germany</v>
          </cell>
        </row>
        <row r="7147">
          <cell r="B7147" t="str">
            <v>Kourou</v>
          </cell>
          <cell r="C7147" t="str">
            <v>French Guiana</v>
          </cell>
        </row>
        <row r="7148">
          <cell r="B7148" t="str">
            <v>Keystone</v>
          </cell>
          <cell r="C7148" t="str">
            <v>United States</v>
          </cell>
        </row>
        <row r="7149">
          <cell r="B7149" t="str">
            <v>Kangaamiut</v>
          </cell>
          <cell r="C7149" t="str">
            <v>Greenland</v>
          </cell>
        </row>
        <row r="7150">
          <cell r="B7150" t="str">
            <v>Cologne</v>
          </cell>
          <cell r="C7150" t="str">
            <v>Germany</v>
          </cell>
        </row>
        <row r="7151">
          <cell r="B7151" t="str">
            <v>Sakai</v>
          </cell>
          <cell r="C7151" t="str">
            <v>Japan</v>
          </cell>
        </row>
        <row r="7152">
          <cell r="B7152" t="str">
            <v>Kanazawa</v>
          </cell>
          <cell r="C7152" t="str">
            <v>Japan</v>
          </cell>
        </row>
        <row r="7153">
          <cell r="B7153" t="str">
            <v>Kautokeino</v>
          </cell>
          <cell r="C7153" t="str">
            <v>Norway</v>
          </cell>
        </row>
        <row r="7154">
          <cell r="B7154" t="str">
            <v>Wakayama</v>
          </cell>
          <cell r="C7154" t="str">
            <v>Japan</v>
          </cell>
        </row>
        <row r="7155">
          <cell r="B7155" t="str">
            <v>Konstanz</v>
          </cell>
          <cell r="C7155" t="str">
            <v>Germany</v>
          </cell>
        </row>
        <row r="7156">
          <cell r="B7156" t="str">
            <v>Lasham</v>
          </cell>
          <cell r="C7156" t="str">
            <v>United Kingdom</v>
          </cell>
        </row>
        <row r="7157">
          <cell r="B7157" t="str">
            <v>Lajeado</v>
          </cell>
          <cell r="C7157" t="str">
            <v>Brazil</v>
          </cell>
        </row>
        <row r="7158">
          <cell r="B7158" t="str">
            <v>Gliwice</v>
          </cell>
          <cell r="C7158" t="str">
            <v>Poland</v>
          </cell>
        </row>
        <row r="7159">
          <cell r="B7159" t="str">
            <v>Blida</v>
          </cell>
          <cell r="C7159" t="str">
            <v>Algeria</v>
          </cell>
        </row>
        <row r="7160">
          <cell r="B7160" t="str">
            <v>Leeton</v>
          </cell>
          <cell r="C7160" t="str">
            <v>Australia</v>
          </cell>
        </row>
        <row r="7161">
          <cell r="B7161" t="str">
            <v>Lahti</v>
          </cell>
          <cell r="C7161" t="str">
            <v>Finland</v>
          </cell>
        </row>
        <row r="7162">
          <cell r="B7162" t="str">
            <v>Landshut</v>
          </cell>
          <cell r="C7162" t="str">
            <v>Germany</v>
          </cell>
        </row>
        <row r="7163">
          <cell r="B7163" t="str">
            <v>Kelsterbach</v>
          </cell>
          <cell r="C7163" t="str">
            <v>Germany</v>
          </cell>
        </row>
        <row r="7164">
          <cell r="B7164" t="str">
            <v>Limassol</v>
          </cell>
          <cell r="C7164" t="str">
            <v>Cyprus</v>
          </cell>
        </row>
        <row r="7165">
          <cell r="B7165" t="str">
            <v>Lucerne</v>
          </cell>
          <cell r="C7165" t="str">
            <v>Switzerland</v>
          </cell>
        </row>
        <row r="7166">
          <cell r="B7166" t="str">
            <v>El Kala</v>
          </cell>
          <cell r="C7166" t="str">
            <v>Algeria</v>
          </cell>
        </row>
        <row r="7167">
          <cell r="B7167" t="str">
            <v>Sao Leopoldo</v>
          </cell>
          <cell r="C7167" t="str">
            <v>Brazil</v>
          </cell>
        </row>
        <row r="7168">
          <cell r="B7168" t="str">
            <v>Sulmona</v>
          </cell>
          <cell r="C7168" t="str">
            <v>Italy</v>
          </cell>
        </row>
        <row r="7169">
          <cell r="B7169" t="str">
            <v>Los Angeles</v>
          </cell>
          <cell r="C7169" t="str">
            <v>United States</v>
          </cell>
        </row>
        <row r="7170">
          <cell r="B7170" t="str">
            <v>La Spezia</v>
          </cell>
          <cell r="C7170" t="str">
            <v>Italy</v>
          </cell>
        </row>
        <row r="7171">
          <cell r="B7171" t="str">
            <v>Lerida</v>
          </cell>
          <cell r="C7171" t="str">
            <v>Spain</v>
          </cell>
        </row>
        <row r="7172">
          <cell r="B7172" t="str">
            <v>Leiria</v>
          </cell>
          <cell r="C7172" t="str">
            <v>Portugal</v>
          </cell>
        </row>
        <row r="7173">
          <cell r="B7173" t="str">
            <v>Lausanne</v>
          </cell>
          <cell r="C7173" t="str">
            <v>Switzerland</v>
          </cell>
        </row>
        <row r="7174">
          <cell r="B7174" t="str">
            <v>Latina</v>
          </cell>
          <cell r="C7174" t="str">
            <v>Italy</v>
          </cell>
        </row>
        <row r="7175">
          <cell r="B7175" t="str">
            <v>Lublin</v>
          </cell>
          <cell r="C7175" t="str">
            <v>Poland</v>
          </cell>
        </row>
        <row r="7176">
          <cell r="B7176" t="str">
            <v>Olivos</v>
          </cell>
          <cell r="C7176" t="str">
            <v>Argentina</v>
          </cell>
        </row>
        <row r="7177">
          <cell r="B7177" t="str">
            <v>Lavras</v>
          </cell>
          <cell r="C7177" t="str">
            <v>Brazil</v>
          </cell>
        </row>
        <row r="7178">
          <cell r="B7178" t="str">
            <v>Lauterach</v>
          </cell>
          <cell r="C7178" t="str">
            <v>Austria</v>
          </cell>
        </row>
        <row r="7179">
          <cell r="B7179" t="str">
            <v>Playa Blanca</v>
          </cell>
          <cell r="C7179" t="str">
            <v>Spain</v>
          </cell>
        </row>
        <row r="7180">
          <cell r="B7180" t="str">
            <v>Lodz</v>
          </cell>
          <cell r="C7180" t="str">
            <v>Poland</v>
          </cell>
        </row>
        <row r="7181">
          <cell r="B7181" t="str">
            <v>Matanzas</v>
          </cell>
          <cell r="C7181" t="str">
            <v>Cuba</v>
          </cell>
        </row>
        <row r="7182">
          <cell r="B7182" t="str">
            <v>Panambi</v>
          </cell>
          <cell r="C7182" t="str">
            <v>Brazil</v>
          </cell>
        </row>
        <row r="7183">
          <cell r="B7183" t="str">
            <v>Mairipora</v>
          </cell>
          <cell r="C7183" t="str">
            <v>Brazil</v>
          </cell>
        </row>
        <row r="7184">
          <cell r="B7184" t="str">
            <v>Madaba</v>
          </cell>
          <cell r="C7184" t="str">
            <v>Jordan</v>
          </cell>
        </row>
        <row r="7185">
          <cell r="B7185" t="str">
            <v>Messina</v>
          </cell>
          <cell r="C7185" t="str">
            <v>Italy</v>
          </cell>
        </row>
        <row r="7186">
          <cell r="B7186" t="str">
            <v>Mafra</v>
          </cell>
          <cell r="C7186" t="str">
            <v>Brazil</v>
          </cell>
        </row>
        <row r="7187">
          <cell r="B7187" t="str">
            <v>Maghnia</v>
          </cell>
          <cell r="C7187" t="str">
            <v>Algeria</v>
          </cell>
        </row>
        <row r="7188">
          <cell r="B7188" t="str">
            <v>Oum El Bouaghi</v>
          </cell>
          <cell r="C7188" t="str">
            <v>Algeria</v>
          </cell>
        </row>
        <row r="7189">
          <cell r="B7189" t="str">
            <v>Mogi Das Cruzes</v>
          </cell>
          <cell r="C7189" t="str">
            <v>Brazil</v>
          </cell>
        </row>
        <row r="7190">
          <cell r="B7190" t="str">
            <v>Masjed Soleiman</v>
          </cell>
          <cell r="C7190" t="str">
            <v>Iran</v>
          </cell>
        </row>
        <row r="7191">
          <cell r="B7191" t="str">
            <v>Niaqornaarsuk</v>
          </cell>
          <cell r="C7191" t="str">
            <v>Greenland</v>
          </cell>
        </row>
        <row r="7192">
          <cell r="B7192" t="str">
            <v>Mirpur</v>
          </cell>
          <cell r="C7192" t="str">
            <v>Pakistan</v>
          </cell>
        </row>
        <row r="7193">
          <cell r="B7193" t="str">
            <v>Marina Di Massa</v>
          </cell>
          <cell r="C7193" t="str">
            <v>Italy</v>
          </cell>
        </row>
        <row r="7194">
          <cell r="B7194" t="str">
            <v>Mbabane</v>
          </cell>
          <cell r="C7194" t="str">
            <v>Swaziland</v>
          </cell>
        </row>
        <row r="7195">
          <cell r="B7195" t="str">
            <v>Mons</v>
          </cell>
          <cell r="C7195" t="str">
            <v>Belgium</v>
          </cell>
        </row>
        <row r="7196">
          <cell r="B7196" t="str">
            <v>Macon</v>
          </cell>
          <cell r="C7196" t="str">
            <v>United States</v>
          </cell>
        </row>
        <row r="7197">
          <cell r="B7197" t="str">
            <v>Murzuq</v>
          </cell>
          <cell r="C7197" t="str">
            <v>Libya</v>
          </cell>
        </row>
        <row r="7198">
          <cell r="B7198" t="str">
            <v>Marsala</v>
          </cell>
          <cell r="C7198" t="str">
            <v>Italy</v>
          </cell>
        </row>
        <row r="7199">
          <cell r="B7199" t="str">
            <v>Masan</v>
          </cell>
          <cell r="C7199" t="str">
            <v>South Korea</v>
          </cell>
        </row>
        <row r="7200">
          <cell r="B7200" t="str">
            <v>Moutiers</v>
          </cell>
          <cell r="C7200" t="str">
            <v>France</v>
          </cell>
        </row>
        <row r="7201">
          <cell r="B7201" t="str">
            <v>Montvale</v>
          </cell>
          <cell r="C7201" t="str">
            <v>United States</v>
          </cell>
        </row>
        <row r="7202">
          <cell r="B7202" t="str">
            <v>Mohammadia</v>
          </cell>
          <cell r="C7202" t="str">
            <v>Algeria</v>
          </cell>
        </row>
        <row r="7203">
          <cell r="B7203" t="str">
            <v>Off-Line Point</v>
          </cell>
          <cell r="C7203" t="str">
            <v>Germany</v>
          </cell>
        </row>
        <row r="7204">
          <cell r="B7204" t="str">
            <v>Ballina</v>
          </cell>
          <cell r="C7204" t="str">
            <v>Australia</v>
          </cell>
        </row>
        <row r="7205">
          <cell r="B7205" t="str">
            <v>Anand</v>
          </cell>
          <cell r="C7205" t="str">
            <v>India</v>
          </cell>
        </row>
        <row r="7206">
          <cell r="B7206" t="str">
            <v>Neuchatel</v>
          </cell>
          <cell r="C7206" t="str">
            <v>Switzerland</v>
          </cell>
        </row>
        <row r="7207">
          <cell r="B7207" t="str">
            <v>Novi Sad</v>
          </cell>
          <cell r="C7207" t="str">
            <v>Serbia</v>
          </cell>
        </row>
        <row r="7208">
          <cell r="B7208" t="str">
            <v>Rio Negriaho</v>
          </cell>
          <cell r="C7208" t="str">
            <v>Brazil</v>
          </cell>
        </row>
        <row r="7209">
          <cell r="B7209" t="str">
            <v>Faridabad</v>
          </cell>
          <cell r="C7209" t="str">
            <v>India</v>
          </cell>
        </row>
        <row r="7210">
          <cell r="B7210" t="str">
            <v>Nagano</v>
          </cell>
          <cell r="C7210" t="str">
            <v>Japan</v>
          </cell>
        </row>
        <row r="7211">
          <cell r="B7211" t="str">
            <v>Canoinhas</v>
          </cell>
          <cell r="C7211" t="str">
            <v>Brazil</v>
          </cell>
        </row>
        <row r="7212">
          <cell r="B7212" t="str">
            <v>Onitsha</v>
          </cell>
          <cell r="C7212" t="str">
            <v>Nigeria</v>
          </cell>
        </row>
        <row r="7213">
          <cell r="B7213" t="str">
            <v>Annemasse</v>
          </cell>
          <cell r="C7213" t="str">
            <v>France</v>
          </cell>
        </row>
        <row r="7214">
          <cell r="B7214" t="str">
            <v>Nsukka</v>
          </cell>
          <cell r="C7214" t="str">
            <v>Nigeria</v>
          </cell>
        </row>
        <row r="7215">
          <cell r="B7215" t="str">
            <v>Neuilly-Sur-Seine</v>
          </cell>
          <cell r="C7215" t="str">
            <v>France</v>
          </cell>
        </row>
        <row r="7216">
          <cell r="B7216" t="str">
            <v>Namur</v>
          </cell>
          <cell r="C7216" t="str">
            <v>Belgium</v>
          </cell>
        </row>
        <row r="7217">
          <cell r="B7217" t="str">
            <v>Marina</v>
          </cell>
          <cell r="C7217" t="str">
            <v>Nigeria</v>
          </cell>
        </row>
        <row r="7218">
          <cell r="B7218" t="str">
            <v>Ascoli Piceno</v>
          </cell>
          <cell r="C7218" t="str">
            <v>Italy</v>
          </cell>
        </row>
        <row r="7219">
          <cell r="B7219" t="str">
            <v>Ayia Napa</v>
          </cell>
          <cell r="C7219" t="str">
            <v>Cyprus</v>
          </cell>
        </row>
        <row r="7220">
          <cell r="B7220" t="str">
            <v>Malmo Town</v>
          </cell>
          <cell r="C7220" t="str">
            <v>Sweden</v>
          </cell>
        </row>
        <row r="7221">
          <cell r="B7221" t="str">
            <v>Santa Cruz Rio Pardo</v>
          </cell>
          <cell r="C7221" t="str">
            <v>Brazil</v>
          </cell>
        </row>
        <row r="7222">
          <cell r="B7222" t="str">
            <v>Canoas</v>
          </cell>
          <cell r="C7222" t="str">
            <v>Brazil</v>
          </cell>
        </row>
        <row r="7223">
          <cell r="B7223" t="str">
            <v>Niteroi</v>
          </cell>
          <cell r="C7223" t="str">
            <v>Brazil</v>
          </cell>
        </row>
        <row r="7224">
          <cell r="B7224" t="str">
            <v>Nuoro</v>
          </cell>
          <cell r="C7224" t="str">
            <v>Italy</v>
          </cell>
        </row>
        <row r="7225">
          <cell r="B7225" t="str">
            <v>Nova Iguacu</v>
          </cell>
          <cell r="C7225" t="str">
            <v>Brazil</v>
          </cell>
        </row>
        <row r="7226">
          <cell r="B7226" t="str">
            <v>Nawashahr</v>
          </cell>
          <cell r="C7226" t="str">
            <v>India</v>
          </cell>
        </row>
        <row r="7227">
          <cell r="B7227" t="str">
            <v>Macon</v>
          </cell>
          <cell r="C7227" t="str">
            <v>France</v>
          </cell>
        </row>
        <row r="7228">
          <cell r="B7228" t="str">
            <v>New York</v>
          </cell>
          <cell r="C7228" t="str">
            <v>United States</v>
          </cell>
        </row>
        <row r="7229">
          <cell r="B7229" t="str">
            <v>Nara</v>
          </cell>
          <cell r="C7229" t="str">
            <v>Japan</v>
          </cell>
        </row>
        <row r="7230">
          <cell r="B7230" t="str">
            <v>Mococa</v>
          </cell>
          <cell r="C7230" t="str">
            <v>Brazil</v>
          </cell>
        </row>
        <row r="7231">
          <cell r="B7231" t="str">
            <v>Ansbach</v>
          </cell>
          <cell r="C7231" t="str">
            <v>Germany</v>
          </cell>
        </row>
        <row r="7232">
          <cell r="B7232" t="str">
            <v>Osasco</v>
          </cell>
          <cell r="C7232" t="str">
            <v>Brazil</v>
          </cell>
        </row>
        <row r="7233">
          <cell r="B7233" t="str">
            <v>Osvaldo Cruz</v>
          </cell>
          <cell r="C7233" t="str">
            <v>Brazil</v>
          </cell>
        </row>
        <row r="7234">
          <cell r="B7234" t="str">
            <v>Kiev</v>
          </cell>
          <cell r="C7234" t="str">
            <v>Ukraine</v>
          </cell>
        </row>
        <row r="7235">
          <cell r="B7235" t="str">
            <v>Homburg</v>
          </cell>
          <cell r="C7235" t="str">
            <v>Germany</v>
          </cell>
        </row>
        <row r="7236">
          <cell r="B7236" t="str">
            <v>Kiev</v>
          </cell>
          <cell r="C7236" t="str">
            <v>Ukraine</v>
          </cell>
        </row>
        <row r="7237">
          <cell r="B7237" t="str">
            <v>Cotia</v>
          </cell>
          <cell r="C7237" t="str">
            <v>Brazil</v>
          </cell>
        </row>
        <row r="7238">
          <cell r="B7238" t="str">
            <v>Sao Borja</v>
          </cell>
          <cell r="C7238" t="str">
            <v>Brazil</v>
          </cell>
        </row>
        <row r="7239">
          <cell r="B7239" t="str">
            <v>Collo</v>
          </cell>
          <cell r="C7239" t="str">
            <v>Algeria</v>
          </cell>
        </row>
        <row r="7240">
          <cell r="B7240" t="str">
            <v>Omiya</v>
          </cell>
          <cell r="C7240" t="str">
            <v>Japan</v>
          </cell>
        </row>
        <row r="7241">
          <cell r="B7241" t="str">
            <v>Arlon</v>
          </cell>
          <cell r="C7241" t="str">
            <v>Belgium</v>
          </cell>
        </row>
        <row r="7242">
          <cell r="B7242" t="str">
            <v>Otsu</v>
          </cell>
          <cell r="C7242" t="str">
            <v>Japan</v>
          </cell>
        </row>
        <row r="7243">
          <cell r="B7243" t="str">
            <v>Codroipo</v>
          </cell>
          <cell r="C7243" t="str">
            <v>Italy</v>
          </cell>
        </row>
        <row r="7244">
          <cell r="B7244" t="str">
            <v>Saarloq</v>
          </cell>
          <cell r="C7244" t="str">
            <v>Greenland</v>
          </cell>
        </row>
        <row r="7245">
          <cell r="B7245" t="str">
            <v>Ordu</v>
          </cell>
          <cell r="C7245" t="str">
            <v>Turkey</v>
          </cell>
        </row>
        <row r="7246">
          <cell r="B7246" t="str">
            <v>Oristano</v>
          </cell>
          <cell r="C7246" t="str">
            <v>Italy</v>
          </cell>
        </row>
        <row r="7247">
          <cell r="B7247" t="str">
            <v>Otaru</v>
          </cell>
          <cell r="C7247" t="str">
            <v>Japan</v>
          </cell>
        </row>
        <row r="7248">
          <cell r="B7248" t="str">
            <v>Oued Rhiou</v>
          </cell>
          <cell r="C7248" t="str">
            <v>Algeria</v>
          </cell>
        </row>
        <row r="7249">
          <cell r="B7249" t="str">
            <v>Comuna Providencia</v>
          </cell>
          <cell r="C7249" t="str">
            <v>Chile</v>
          </cell>
        </row>
        <row r="7250">
          <cell r="B7250" t="str">
            <v>Owerri</v>
          </cell>
          <cell r="C7250" t="str">
            <v>Nigeria</v>
          </cell>
        </row>
        <row r="7251">
          <cell r="B7251" t="str">
            <v>Memmingen</v>
          </cell>
          <cell r="C7251" t="str">
            <v>Germany</v>
          </cell>
        </row>
        <row r="7252">
          <cell r="B7252" t="str">
            <v>Lomza</v>
          </cell>
          <cell r="C7252" t="str">
            <v>Poland</v>
          </cell>
        </row>
        <row r="7253">
          <cell r="B7253" t="str">
            <v>Oued Zenati</v>
          </cell>
          <cell r="C7253" t="str">
            <v>Algeria</v>
          </cell>
        </row>
        <row r="7254">
          <cell r="B7254" t="str">
            <v>Padova</v>
          </cell>
          <cell r="C7254" t="str">
            <v>Italy</v>
          </cell>
        </row>
        <row r="7255">
          <cell r="B7255" t="str">
            <v>Campobasso</v>
          </cell>
          <cell r="C7255" t="str">
            <v>Italy</v>
          </cell>
        </row>
        <row r="7256">
          <cell r="B7256" t="str">
            <v>Plock</v>
          </cell>
          <cell r="C7256" t="str">
            <v>Poland</v>
          </cell>
        </row>
        <row r="7257">
          <cell r="B7257" t="str">
            <v>Palau</v>
          </cell>
          <cell r="C7257" t="str">
            <v>Italy</v>
          </cell>
        </row>
        <row r="7258">
          <cell r="B7258" t="str">
            <v>Petropolis</v>
          </cell>
          <cell r="C7258" t="str">
            <v>Brazil</v>
          </cell>
        </row>
        <row r="7259">
          <cell r="B7259" t="str">
            <v>Pompeia</v>
          </cell>
          <cell r="C7259" t="str">
            <v>Brazil</v>
          </cell>
        </row>
        <row r="7260">
          <cell r="B7260" t="str">
            <v>Singapore, Singapore</v>
          </cell>
          <cell r="C7260" t="str">
            <v>Singapore</v>
          </cell>
        </row>
        <row r="7261">
          <cell r="B7261" t="str">
            <v>Palapye</v>
          </cell>
          <cell r="C7261" t="str">
            <v>Botswana</v>
          </cell>
        </row>
        <row r="7262">
          <cell r="B7262" t="str">
            <v>Palmira</v>
          </cell>
          <cell r="C7262" t="str">
            <v>Colombia</v>
          </cell>
        </row>
        <row r="7263">
          <cell r="B7263" t="str">
            <v>Strausberg</v>
          </cell>
          <cell r="C7263" t="str">
            <v>Germany</v>
          </cell>
        </row>
        <row r="7264">
          <cell r="B7264" t="str">
            <v>Ploiesti</v>
          </cell>
          <cell r="C7264" t="str">
            <v>Romania</v>
          </cell>
        </row>
        <row r="7265">
          <cell r="B7265" t="str">
            <v>Opole</v>
          </cell>
          <cell r="C7265" t="str">
            <v>Poland</v>
          </cell>
        </row>
        <row r="7266">
          <cell r="B7266" t="str">
            <v>Piatra Neamt</v>
          </cell>
          <cell r="C7266" t="str">
            <v>Romania</v>
          </cell>
        </row>
        <row r="7267">
          <cell r="B7267" t="str">
            <v>Potenza</v>
          </cell>
          <cell r="C7267" t="str">
            <v>Italy</v>
          </cell>
        </row>
        <row r="7268">
          <cell r="B7268" t="str">
            <v>Berlin</v>
          </cell>
          <cell r="C7268" t="str">
            <v>Germany</v>
          </cell>
        </row>
        <row r="7269">
          <cell r="B7269" t="str">
            <v>Pinamar</v>
          </cell>
          <cell r="C7269" t="str">
            <v>Argentina</v>
          </cell>
        </row>
        <row r="7270">
          <cell r="B7270" t="str">
            <v>Prato</v>
          </cell>
          <cell r="C7270" t="str">
            <v>Italy</v>
          </cell>
        </row>
        <row r="7271">
          <cell r="B7271" t="str">
            <v>Pirassununga</v>
          </cell>
          <cell r="C7271" t="str">
            <v>Brazil</v>
          </cell>
        </row>
        <row r="7272">
          <cell r="B7272" t="str">
            <v>Porto Uniao</v>
          </cell>
          <cell r="C7272" t="str">
            <v>Brazil</v>
          </cell>
        </row>
        <row r="7273">
          <cell r="B7273" t="str">
            <v>Perisher Valley</v>
          </cell>
          <cell r="C7273" t="str">
            <v>Australia</v>
          </cell>
        </row>
        <row r="7274">
          <cell r="B7274" t="str">
            <v>Kangaatsiaq</v>
          </cell>
          <cell r="C7274" t="str">
            <v>Greenland</v>
          </cell>
        </row>
        <row r="7275">
          <cell r="B7275" t="str">
            <v>Piacenza</v>
          </cell>
          <cell r="C7275" t="str">
            <v>Italy</v>
          </cell>
        </row>
        <row r="7276">
          <cell r="B7276" t="str">
            <v>Center Island, Wa</v>
          </cell>
          <cell r="C7276" t="str">
            <v>United States</v>
          </cell>
        </row>
        <row r="7277">
          <cell r="B7277" t="str">
            <v>Zone B</v>
          </cell>
          <cell r="C7277" t="str">
            <v>United Kingdom</v>
          </cell>
        </row>
        <row r="7278">
          <cell r="B7278" t="str">
            <v>Beluga</v>
          </cell>
          <cell r="C7278" t="str">
            <v>United States</v>
          </cell>
        </row>
        <row r="7279">
          <cell r="B7279" t="str">
            <v>Dover</v>
          </cell>
          <cell r="C7279" t="str">
            <v>United Kingdom</v>
          </cell>
        </row>
        <row r="7280">
          <cell r="B7280" t="str">
            <v>Unknown</v>
          </cell>
          <cell r="C7280" t="str">
            <v>Russian Federation</v>
          </cell>
        </row>
        <row r="7281">
          <cell r="B7281" t="str">
            <v>Harwich</v>
          </cell>
          <cell r="C7281" t="str">
            <v>United Kingdom</v>
          </cell>
        </row>
        <row r="7282">
          <cell r="B7282" t="str">
            <v>Bonners Ferry</v>
          </cell>
          <cell r="C7282" t="str">
            <v>United States</v>
          </cell>
        </row>
        <row r="7283">
          <cell r="B7283" t="str">
            <v>London</v>
          </cell>
          <cell r="C7283" t="str">
            <v>United Kingdom</v>
          </cell>
        </row>
        <row r="7284">
          <cell r="B7284" t="str">
            <v>Grass Valley, Ca</v>
          </cell>
          <cell r="C7284" t="str">
            <v>United States</v>
          </cell>
        </row>
        <row r="7285">
          <cell r="B7285" t="str">
            <v>Ramsgate</v>
          </cell>
          <cell r="C7285" t="str">
            <v>United Kingdom</v>
          </cell>
        </row>
        <row r="7286">
          <cell r="B7286" t="str">
            <v>London</v>
          </cell>
          <cell r="C7286" t="str">
            <v>United Kingdom</v>
          </cell>
        </row>
        <row r="7287">
          <cell r="B7287" t="str">
            <v>Lupin</v>
          </cell>
          <cell r="C7287" t="str">
            <v>Canada</v>
          </cell>
        </row>
        <row r="7288">
          <cell r="B7288" t="str">
            <v>Bath</v>
          </cell>
          <cell r="C7288" t="str">
            <v>United Kingdom</v>
          </cell>
        </row>
        <row r="7289">
          <cell r="B7289" t="str">
            <v>York</v>
          </cell>
          <cell r="C7289" t="str">
            <v>United Kingdom</v>
          </cell>
        </row>
        <row r="7290">
          <cell r="B7290" t="str">
            <v>Johannesburg</v>
          </cell>
          <cell r="C7290" t="str">
            <v>South Africa</v>
          </cell>
        </row>
        <row r="7291">
          <cell r="B7291" t="str">
            <v>Ravensburg</v>
          </cell>
          <cell r="C7291" t="str">
            <v>Germany</v>
          </cell>
        </row>
        <row r="7292">
          <cell r="B7292" t="str">
            <v>Rancagua</v>
          </cell>
          <cell r="C7292" t="str">
            <v>Chile</v>
          </cell>
        </row>
        <row r="7293">
          <cell r="B7293" t="str">
            <v>Andradas</v>
          </cell>
          <cell r="C7293" t="str">
            <v>Brazil</v>
          </cell>
        </row>
        <row r="7294">
          <cell r="B7294" t="str">
            <v>Carazinho</v>
          </cell>
          <cell r="C7294" t="str">
            <v>Brazil</v>
          </cell>
        </row>
        <row r="7295">
          <cell r="B7295" t="str">
            <v>Bragado</v>
          </cell>
          <cell r="C7295" t="str">
            <v>Argentina</v>
          </cell>
        </row>
        <row r="7296">
          <cell r="B7296" t="str">
            <v>Ragusa</v>
          </cell>
          <cell r="C7296" t="str">
            <v>Italy</v>
          </cell>
        </row>
        <row r="7297">
          <cell r="B7297" t="str">
            <v>Rotterdam</v>
          </cell>
          <cell r="C7297" t="str">
            <v>Netherlands</v>
          </cell>
        </row>
        <row r="7298">
          <cell r="B7298" t="str">
            <v>Rize</v>
          </cell>
          <cell r="C7298" t="str">
            <v>Turkey</v>
          </cell>
        </row>
        <row r="7299">
          <cell r="B7299" t="str">
            <v>Cariacica</v>
          </cell>
          <cell r="C7299" t="str">
            <v>Brazil</v>
          </cell>
        </row>
        <row r="7300">
          <cell r="B7300" t="str">
            <v>Arcos</v>
          </cell>
          <cell r="C7300" t="str">
            <v>Brazil</v>
          </cell>
        </row>
        <row r="7301">
          <cell r="B7301" t="str">
            <v>Marbella</v>
          </cell>
          <cell r="C7301" t="str">
            <v>Spain</v>
          </cell>
        </row>
        <row r="7302">
          <cell r="B7302" t="str">
            <v>Narromine</v>
          </cell>
          <cell r="C7302" t="str">
            <v>Australia</v>
          </cell>
        </row>
        <row r="7303">
          <cell r="B7303" t="str">
            <v>Muroran</v>
          </cell>
          <cell r="C7303" t="str">
            <v>Japan</v>
          </cell>
        </row>
        <row r="7304">
          <cell r="B7304" t="str">
            <v>Queretaro</v>
          </cell>
          <cell r="C7304" t="str">
            <v>Mexico</v>
          </cell>
        </row>
        <row r="7305">
          <cell r="B7305" t="str">
            <v>Gramado</v>
          </cell>
          <cell r="C7305" t="str">
            <v>Brazil</v>
          </cell>
        </row>
        <row r="7306">
          <cell r="B7306" t="str">
            <v>Marmaris</v>
          </cell>
          <cell r="C7306" t="str">
            <v>Turkey</v>
          </cell>
        </row>
        <row r="7307">
          <cell r="B7307" t="str">
            <v>Warren</v>
          </cell>
          <cell r="C7307" t="str">
            <v>Australia</v>
          </cell>
        </row>
        <row r="7308">
          <cell r="B7308" t="str">
            <v>Resita</v>
          </cell>
          <cell r="C7308" t="str">
            <v>Romania</v>
          </cell>
        </row>
        <row r="7309">
          <cell r="B7309" t="str">
            <v>Rieti</v>
          </cell>
          <cell r="C7309" t="str">
            <v>Italy</v>
          </cell>
        </row>
        <row r="7310">
          <cell r="B7310" t="str">
            <v>Rio Do Sul</v>
          </cell>
          <cell r="C7310" t="str">
            <v>Brazil</v>
          </cell>
        </row>
        <row r="7311">
          <cell r="B7311" t="str">
            <v>Arras</v>
          </cell>
          <cell r="C7311" t="str">
            <v>France</v>
          </cell>
        </row>
        <row r="7312">
          <cell r="B7312" t="str">
            <v>Warri</v>
          </cell>
          <cell r="C7312" t="str">
            <v>Nigeria</v>
          </cell>
        </row>
        <row r="7313">
          <cell r="B7313" t="str">
            <v>Narooma</v>
          </cell>
          <cell r="C7313" t="str">
            <v>Australia</v>
          </cell>
        </row>
        <row r="7314">
          <cell r="B7314" t="str">
            <v>Ikerasaarsuk</v>
          </cell>
          <cell r="C7314" t="str">
            <v>Greenland</v>
          </cell>
        </row>
        <row r="7315">
          <cell r="B7315" t="str">
            <v>Resende</v>
          </cell>
          <cell r="C7315" t="str">
            <v>Brazil</v>
          </cell>
        </row>
        <row r="7316">
          <cell r="B7316" t="str">
            <v>Sabadell</v>
          </cell>
          <cell r="C7316" t="str">
            <v>Spain</v>
          </cell>
        </row>
        <row r="7317">
          <cell r="B7317" t="str">
            <v>Sao Bernardo Do Campo</v>
          </cell>
          <cell r="C7317" t="str">
            <v>Brazil</v>
          </cell>
        </row>
        <row r="7318">
          <cell r="B7318" t="str">
            <v>Sao Carlos</v>
          </cell>
          <cell r="C7318" t="str">
            <v>Brazil</v>
          </cell>
        </row>
        <row r="7319">
          <cell r="B7319" t="str">
            <v>Sao Goncalo</v>
          </cell>
          <cell r="C7319" t="str">
            <v>Brazil</v>
          </cell>
        </row>
        <row r="7320">
          <cell r="B7320" t="str">
            <v>Santo Andre</v>
          </cell>
          <cell r="C7320" t="str">
            <v>Brazil</v>
          </cell>
        </row>
        <row r="7321">
          <cell r="B7321" t="str">
            <v>Off-Line Point</v>
          </cell>
          <cell r="C7321" t="str">
            <v>Algeria</v>
          </cell>
        </row>
        <row r="7322">
          <cell r="B7322" t="str">
            <v>Sonderborg</v>
          </cell>
          <cell r="C7322" t="str">
            <v>Denmark</v>
          </cell>
        </row>
        <row r="7323">
          <cell r="B7323" t="str">
            <v>Seeheim</v>
          </cell>
          <cell r="C7323" t="str">
            <v>Germany</v>
          </cell>
        </row>
        <row r="7324">
          <cell r="B7324" t="str">
            <v>Moshi</v>
          </cell>
          <cell r="C7324" t="str">
            <v>Tanzania</v>
          </cell>
        </row>
        <row r="7325">
          <cell r="B7325" t="str">
            <v>Sao Joao Del Rei</v>
          </cell>
          <cell r="C7325" t="str">
            <v>Brazil</v>
          </cell>
        </row>
        <row r="7326">
          <cell r="B7326" t="str">
            <v>Souk Ahras</v>
          </cell>
          <cell r="C7326" t="str">
            <v>Algeria</v>
          </cell>
        </row>
        <row r="7327">
          <cell r="B7327" t="str">
            <v>Suru-Lere</v>
          </cell>
          <cell r="C7327" t="str">
            <v>Nigeria</v>
          </cell>
        </row>
        <row r="7328">
          <cell r="B7328" t="str">
            <v>Uetersen</v>
          </cell>
          <cell r="C7328" t="str">
            <v>Germany</v>
          </cell>
        </row>
        <row r="7329">
          <cell r="B7329" t="str">
            <v>San Nicolas de Bari</v>
          </cell>
          <cell r="C7329" t="str">
            <v>Cuba</v>
          </cell>
        </row>
        <row r="7330">
          <cell r="B7330" t="str">
            <v>Sousse</v>
          </cell>
          <cell r="C7330" t="str">
            <v>Tunisia</v>
          </cell>
        </row>
        <row r="7331">
          <cell r="B7331" t="str">
            <v>Sidon</v>
          </cell>
          <cell r="C7331" t="str">
            <v>Lebanon</v>
          </cell>
        </row>
        <row r="7332">
          <cell r="B7332" t="str">
            <v>Salerno</v>
          </cell>
          <cell r="C7332" t="str">
            <v>Italy</v>
          </cell>
        </row>
        <row r="7333">
          <cell r="B7333" t="str">
            <v>Sassari</v>
          </cell>
          <cell r="C7333" t="str">
            <v>Italy</v>
          </cell>
        </row>
        <row r="7334">
          <cell r="B7334" t="str">
            <v>Izmit</v>
          </cell>
          <cell r="C7334" t="str">
            <v>Turkey</v>
          </cell>
        </row>
        <row r="7335">
          <cell r="B7335" t="str">
            <v>Mansoura</v>
          </cell>
          <cell r="C7335" t="str">
            <v>Egypt</v>
          </cell>
        </row>
        <row r="7336">
          <cell r="B7336" t="str">
            <v>Sovata</v>
          </cell>
          <cell r="C7336" t="str">
            <v>Romania</v>
          </cell>
        </row>
        <row r="7337">
          <cell r="B7337" t="str">
            <v>New Amsterdam</v>
          </cell>
          <cell r="C7337" t="str">
            <v>Guyana</v>
          </cell>
        </row>
        <row r="7338">
          <cell r="B7338" t="str">
            <v>Shizuoka City</v>
          </cell>
          <cell r="C7338" t="str">
            <v>Japan</v>
          </cell>
        </row>
        <row r="7339">
          <cell r="B7339" t="str">
            <v>Caserta</v>
          </cell>
          <cell r="C7339" t="str">
            <v>Italy</v>
          </cell>
        </row>
        <row r="7340">
          <cell r="B7340" t="str">
            <v>Timbauba</v>
          </cell>
          <cell r="C7340" t="str">
            <v>Brazil</v>
          </cell>
        </row>
        <row r="7341">
          <cell r="B7341" t="str">
            <v>Sao Goncolo Amarante</v>
          </cell>
          <cell r="C7341" t="str">
            <v>Brazil</v>
          </cell>
        </row>
        <row r="7342">
          <cell r="B7342" t="str">
            <v>Qatif</v>
          </cell>
          <cell r="C7342" t="str">
            <v>Saudi Arabia</v>
          </cell>
        </row>
        <row r="7343">
          <cell r="B7343" t="str">
            <v>Tupi Paulista</v>
          </cell>
          <cell r="C7343" t="str">
            <v>Brazil</v>
          </cell>
        </row>
        <row r="7344">
          <cell r="B7344" t="str">
            <v>Thredbo</v>
          </cell>
          <cell r="C7344" t="str">
            <v>Australia</v>
          </cell>
        </row>
        <row r="7345">
          <cell r="B7345" t="str">
            <v>Termini Imere</v>
          </cell>
          <cell r="C7345" t="str">
            <v>Italy</v>
          </cell>
        </row>
        <row r="7346">
          <cell r="B7346" t="str">
            <v>Chartres</v>
          </cell>
          <cell r="C7346" t="str">
            <v>France</v>
          </cell>
        </row>
        <row r="7347">
          <cell r="B7347" t="str">
            <v>Rothenburg</v>
          </cell>
          <cell r="C7347" t="str">
            <v>Germany</v>
          </cell>
        </row>
        <row r="7348">
          <cell r="B7348" t="str">
            <v>Caratinga</v>
          </cell>
          <cell r="C7348" t="str">
            <v>Brazil</v>
          </cell>
        </row>
        <row r="7349">
          <cell r="B7349" t="str">
            <v>Tomakomai</v>
          </cell>
          <cell r="C7349" t="str">
            <v>Japan</v>
          </cell>
        </row>
        <row r="7350">
          <cell r="B7350" t="str">
            <v>San Antonio</v>
          </cell>
          <cell r="C7350" t="str">
            <v>Chile</v>
          </cell>
        </row>
        <row r="7351">
          <cell r="B7351" t="str">
            <v>Skitube</v>
          </cell>
          <cell r="C7351" t="str">
            <v>Australia</v>
          </cell>
        </row>
        <row r="7352">
          <cell r="B7352" t="str">
            <v>Tana</v>
          </cell>
          <cell r="C7352" t="str">
            <v>Norway</v>
          </cell>
        </row>
        <row r="7353">
          <cell r="B7353" t="str">
            <v>Tartous</v>
          </cell>
          <cell r="C7353" t="str">
            <v>Syria</v>
          </cell>
        </row>
        <row r="7354">
          <cell r="B7354" t="str">
            <v>Englewood</v>
          </cell>
          <cell r="C7354" t="str">
            <v>United States</v>
          </cell>
        </row>
        <row r="7355">
          <cell r="B7355" t="str">
            <v>Tanta</v>
          </cell>
          <cell r="C7355" t="str">
            <v>Egypt</v>
          </cell>
        </row>
        <row r="7356">
          <cell r="B7356" t="str">
            <v>Itu</v>
          </cell>
          <cell r="C7356" t="str">
            <v>Brazil</v>
          </cell>
        </row>
        <row r="7357">
          <cell r="B7357" t="str">
            <v>Daejeon</v>
          </cell>
          <cell r="C7357" t="str">
            <v>South Korea</v>
          </cell>
        </row>
        <row r="7358">
          <cell r="B7358" t="str">
            <v>Arbatax</v>
          </cell>
          <cell r="C7358" t="str">
            <v>Italy</v>
          </cell>
        </row>
        <row r="7359">
          <cell r="B7359" t="str">
            <v>Tsu</v>
          </cell>
          <cell r="C7359" t="str">
            <v>Japan</v>
          </cell>
        </row>
        <row r="7360">
          <cell r="B7360" t="str">
            <v>Coatzacoalcos</v>
          </cell>
          <cell r="C7360" t="str">
            <v>Mexico</v>
          </cell>
        </row>
        <row r="7361">
          <cell r="B7361" t="str">
            <v>Puttgarden</v>
          </cell>
          <cell r="C7361" t="str">
            <v>Germany</v>
          </cell>
        </row>
        <row r="7362">
          <cell r="B7362" t="str">
            <v>Ubari</v>
          </cell>
          <cell r="C7362" t="str">
            <v>Libya</v>
          </cell>
        </row>
        <row r="7363">
          <cell r="B7363" t="str">
            <v>Puerto la Cruz</v>
          </cell>
          <cell r="C7363" t="str">
            <v>Venezuela</v>
          </cell>
        </row>
        <row r="7364">
          <cell r="B7364" t="str">
            <v>Damanhun</v>
          </cell>
          <cell r="C7364" t="str">
            <v>Egypt</v>
          </cell>
        </row>
        <row r="7365">
          <cell r="B7365" t="str">
            <v>Qullissat</v>
          </cell>
          <cell r="C7365" t="str">
            <v>Greenland</v>
          </cell>
        </row>
        <row r="7366">
          <cell r="B7366" t="str">
            <v>Tallinn</v>
          </cell>
          <cell r="C7366" t="str">
            <v>Estonia</v>
          </cell>
        </row>
        <row r="7367">
          <cell r="B7367" t="str">
            <v>Chichester</v>
          </cell>
          <cell r="C7367" t="str">
            <v>United Kingdom</v>
          </cell>
        </row>
        <row r="7368">
          <cell r="B7368" t="str">
            <v>Chuquicamata</v>
          </cell>
          <cell r="C7368" t="str">
            <v>Chile</v>
          </cell>
        </row>
        <row r="7369">
          <cell r="B7369" t="str">
            <v>Uijeongbu</v>
          </cell>
          <cell r="C7369" t="str">
            <v>South Korea</v>
          </cell>
        </row>
        <row r="7370">
          <cell r="B7370" t="str">
            <v>Ulm</v>
          </cell>
          <cell r="C7370" t="str">
            <v>Germany</v>
          </cell>
        </row>
        <row r="7371">
          <cell r="B7371" t="str">
            <v>Qum</v>
          </cell>
          <cell r="C7371" t="str">
            <v>Iran</v>
          </cell>
        </row>
        <row r="7372">
          <cell r="B7372" t="str">
            <v>Chuncheon</v>
          </cell>
          <cell r="C7372" t="str">
            <v>South Korea</v>
          </cell>
        </row>
        <row r="7373">
          <cell r="B7373" t="str">
            <v>Uyo</v>
          </cell>
          <cell r="C7373" t="str">
            <v>Nigeria</v>
          </cell>
        </row>
        <row r="7374">
          <cell r="B7374" t="str">
            <v>Saqqaq</v>
          </cell>
          <cell r="C7374" t="str">
            <v>Greenland</v>
          </cell>
        </row>
        <row r="7375">
          <cell r="B7375" t="str">
            <v>Caceres</v>
          </cell>
          <cell r="C7375" t="str">
            <v>Spain</v>
          </cell>
        </row>
        <row r="7376">
          <cell r="B7376" t="str">
            <v>Muriae</v>
          </cell>
          <cell r="C7376" t="str">
            <v>Brazil</v>
          </cell>
        </row>
        <row r="7377">
          <cell r="B7377" t="str">
            <v>Gusau</v>
          </cell>
          <cell r="C7377" t="str">
            <v>Nigeria</v>
          </cell>
        </row>
        <row r="7378">
          <cell r="B7378" t="str">
            <v>Utsunomiya</v>
          </cell>
          <cell r="C7378" t="str">
            <v>Japan</v>
          </cell>
        </row>
        <row r="7379">
          <cell r="B7379" t="str">
            <v>Tongyeong</v>
          </cell>
          <cell r="C7379" t="str">
            <v>South Korea</v>
          </cell>
        </row>
        <row r="7380">
          <cell r="B7380" t="str">
            <v>Aappilattoq</v>
          </cell>
          <cell r="C7380" t="str">
            <v>Greenland</v>
          </cell>
        </row>
        <row r="7381">
          <cell r="B7381" t="str">
            <v>Ammassivik</v>
          </cell>
          <cell r="C7381" t="str">
            <v>Greenland</v>
          </cell>
        </row>
        <row r="7382">
          <cell r="B7382" t="str">
            <v>Caudebec en Caux</v>
          </cell>
          <cell r="C7382" t="str">
            <v>France</v>
          </cell>
        </row>
        <row r="7383">
          <cell r="B7383" t="str">
            <v>Wyton</v>
          </cell>
          <cell r="C7383" t="str">
            <v>United Kingdom</v>
          </cell>
        </row>
        <row r="7384">
          <cell r="B7384" t="str">
            <v>Puerto de la Luz</v>
          </cell>
          <cell r="C7384" t="str">
            <v>Spain</v>
          </cell>
        </row>
        <row r="7385">
          <cell r="B7385" t="str">
            <v>Varese</v>
          </cell>
          <cell r="C7385" t="str">
            <v>Italy</v>
          </cell>
        </row>
        <row r="7386">
          <cell r="B7386" t="str">
            <v>Off-Line Point</v>
          </cell>
          <cell r="C7386" t="str">
            <v>Brazil</v>
          </cell>
        </row>
        <row r="7387">
          <cell r="B7387" t="str">
            <v>Vicosa</v>
          </cell>
          <cell r="C7387" t="str">
            <v>Brazil</v>
          </cell>
        </row>
        <row r="7388">
          <cell r="B7388" t="str">
            <v>Salo</v>
          </cell>
          <cell r="C7388" t="str">
            <v>Finland</v>
          </cell>
        </row>
        <row r="7389">
          <cell r="B7389" t="str">
            <v>Forssa</v>
          </cell>
          <cell r="C7389" t="str">
            <v>Finland</v>
          </cell>
        </row>
        <row r="7390">
          <cell r="B7390" t="str">
            <v>Karkkila</v>
          </cell>
          <cell r="C7390" t="str">
            <v>Finland</v>
          </cell>
        </row>
        <row r="7391">
          <cell r="B7391" t="str">
            <v>Vila Velha</v>
          </cell>
          <cell r="C7391" t="str">
            <v>Brazil</v>
          </cell>
        </row>
        <row r="7392">
          <cell r="B7392" t="str">
            <v>Valbonne</v>
          </cell>
          <cell r="C7392" t="str">
            <v>France</v>
          </cell>
        </row>
        <row r="7393">
          <cell r="B7393" t="str">
            <v>Valkeakoski</v>
          </cell>
          <cell r="C7393" t="str">
            <v>Finland</v>
          </cell>
        </row>
        <row r="7394">
          <cell r="B7394" t="str">
            <v>Victoria Island</v>
          </cell>
          <cell r="C7394" t="str">
            <v>Nigeria</v>
          </cell>
        </row>
        <row r="7395">
          <cell r="B7395" t="str">
            <v>Hameenlinna</v>
          </cell>
          <cell r="C7395" t="str">
            <v>Finland</v>
          </cell>
        </row>
        <row r="7396">
          <cell r="B7396" t="str">
            <v>Avellino</v>
          </cell>
          <cell r="C7396" t="str">
            <v>Italy</v>
          </cell>
        </row>
        <row r="7397">
          <cell r="B7397" t="str">
            <v>Havoeysund</v>
          </cell>
          <cell r="C7397" t="str">
            <v>Norway</v>
          </cell>
        </row>
        <row r="7398">
          <cell r="B7398" t="str">
            <v>Avare</v>
          </cell>
          <cell r="C7398" t="str">
            <v>Brazil</v>
          </cell>
        </row>
        <row r="7399">
          <cell r="B7399" t="str">
            <v>Verden</v>
          </cell>
          <cell r="C7399" t="str">
            <v>Germany</v>
          </cell>
        </row>
        <row r="7400">
          <cell r="B7400" t="str">
            <v>Volta Redonda</v>
          </cell>
          <cell r="C7400" t="str">
            <v>Brazil</v>
          </cell>
        </row>
        <row r="7401">
          <cell r="B7401" t="str">
            <v>Tervakoski</v>
          </cell>
          <cell r="C7401" t="str">
            <v>Finland</v>
          </cell>
        </row>
        <row r="7402">
          <cell r="B7402" t="str">
            <v>Riihimaki</v>
          </cell>
          <cell r="C7402" t="str">
            <v>Finland</v>
          </cell>
        </row>
        <row r="7403">
          <cell r="B7403" t="str">
            <v>Vaduz</v>
          </cell>
          <cell r="C7403" t="str">
            <v>Liechtenstein</v>
          </cell>
        </row>
        <row r="7404">
          <cell r="B7404" t="str">
            <v>Heinola</v>
          </cell>
          <cell r="C7404" t="str">
            <v>Finland</v>
          </cell>
        </row>
        <row r="7405">
          <cell r="B7405" t="str">
            <v>Kotka</v>
          </cell>
          <cell r="C7405" t="str">
            <v>Finland</v>
          </cell>
        </row>
        <row r="7406">
          <cell r="B7406" t="str">
            <v>Ghazaouet</v>
          </cell>
          <cell r="C7406" t="str">
            <v>Algeria</v>
          </cell>
        </row>
        <row r="7407">
          <cell r="B7407" t="str">
            <v>Kouvola</v>
          </cell>
          <cell r="C7407" t="str">
            <v>Finland</v>
          </cell>
        </row>
        <row r="7408">
          <cell r="B7408" t="str">
            <v>Hamina</v>
          </cell>
          <cell r="C7408" t="str">
            <v>Finland</v>
          </cell>
        </row>
        <row r="7409">
          <cell r="B7409" t="str">
            <v>Oshawa</v>
          </cell>
          <cell r="C7409" t="str">
            <v>Canada</v>
          </cell>
        </row>
        <row r="7410">
          <cell r="B7410" t="str">
            <v>Berlin</v>
          </cell>
          <cell r="C7410" t="str">
            <v>Germany</v>
          </cell>
        </row>
        <row r="7411">
          <cell r="B7411" t="str">
            <v>Berlin</v>
          </cell>
          <cell r="C7411" t="str">
            <v>Germany</v>
          </cell>
        </row>
        <row r="7412">
          <cell r="B7412" t="str">
            <v>Mittenwald</v>
          </cell>
          <cell r="C7412" t="str">
            <v>Germany</v>
          </cell>
        </row>
        <row r="7413">
          <cell r="B7413" t="str">
            <v>Berlin</v>
          </cell>
          <cell r="C7413" t="str">
            <v>Germany</v>
          </cell>
        </row>
        <row r="7414">
          <cell r="B7414" t="str">
            <v>Fort Collins/Loveland</v>
          </cell>
          <cell r="C7414" t="str">
            <v>United States</v>
          </cell>
        </row>
        <row r="7415">
          <cell r="B7415" t="str">
            <v>Charlotte</v>
          </cell>
          <cell r="C7415" t="str">
            <v>United States</v>
          </cell>
        </row>
        <row r="7416">
          <cell r="B7416" t="str">
            <v>Fort Collins/Loveland</v>
          </cell>
          <cell r="C7416" t="str">
            <v>United States</v>
          </cell>
        </row>
        <row r="7417">
          <cell r="B7417" t="str">
            <v>Schleswig</v>
          </cell>
          <cell r="C7417" t="str">
            <v>Germany</v>
          </cell>
        </row>
        <row r="7418">
          <cell r="B7418" t="str">
            <v>Americana</v>
          </cell>
          <cell r="C7418" t="str">
            <v>Brazil</v>
          </cell>
        </row>
        <row r="7419">
          <cell r="B7419" t="str">
            <v>Wloclawek</v>
          </cell>
          <cell r="C7419" t="str">
            <v>Poland</v>
          </cell>
        </row>
        <row r="7420">
          <cell r="B7420" t="str">
            <v>Crackenback Village</v>
          </cell>
          <cell r="C7420" t="str">
            <v>Australia</v>
          </cell>
        </row>
        <row r="7421">
          <cell r="B7421" t="str">
            <v>Longmont</v>
          </cell>
          <cell r="C7421" t="str">
            <v>United States</v>
          </cell>
        </row>
        <row r="7422">
          <cell r="B7422" t="str">
            <v>Astorga</v>
          </cell>
          <cell r="C7422" t="str">
            <v>Brazil</v>
          </cell>
        </row>
        <row r="7423">
          <cell r="B7423" t="str">
            <v>Holstebro</v>
          </cell>
          <cell r="C7423" t="str">
            <v>Denmark</v>
          </cell>
        </row>
        <row r="7424">
          <cell r="B7424" t="str">
            <v>Winter Park</v>
          </cell>
          <cell r="C7424" t="str">
            <v>United States</v>
          </cell>
        </row>
        <row r="7425">
          <cell r="B7425" t="str">
            <v>Struer</v>
          </cell>
          <cell r="C7425" t="str">
            <v>Denmark</v>
          </cell>
        </row>
        <row r="7426">
          <cell r="B7426" t="str">
            <v>Donauwoerth</v>
          </cell>
          <cell r="C7426" t="str">
            <v>Germany</v>
          </cell>
        </row>
        <row r="7427">
          <cell r="B7427" t="str">
            <v>Nowy Targ</v>
          </cell>
          <cell r="C7427" t="str">
            <v>Poland</v>
          </cell>
        </row>
        <row r="7428">
          <cell r="B7428" t="str">
            <v>Talavera de la Reina</v>
          </cell>
          <cell r="C7428" t="str">
            <v>Spain</v>
          </cell>
        </row>
        <row r="7429">
          <cell r="B7429" t="str">
            <v>Wuerzburg</v>
          </cell>
          <cell r="C7429" t="str">
            <v>Germany</v>
          </cell>
        </row>
        <row r="7430">
          <cell r="B7430" t="str">
            <v>Valjevo</v>
          </cell>
          <cell r="C7430" t="str">
            <v>Serbia</v>
          </cell>
        </row>
        <row r="7431">
          <cell r="B7431" t="str">
            <v>Navalmoral de la Mata</v>
          </cell>
          <cell r="C7431" t="str">
            <v>Spain</v>
          </cell>
        </row>
        <row r="7432">
          <cell r="B7432" t="str">
            <v>Merida</v>
          </cell>
          <cell r="C7432" t="str">
            <v>Spain</v>
          </cell>
        </row>
        <row r="7433">
          <cell r="B7433" t="str">
            <v>Albany</v>
          </cell>
          <cell r="C7433" t="str">
            <v>United States</v>
          </cell>
        </row>
        <row r="7434">
          <cell r="B7434" t="str">
            <v>Best</v>
          </cell>
          <cell r="C7434" t="str">
            <v>Netherlands</v>
          </cell>
        </row>
        <row r="7435">
          <cell r="B7435" t="str">
            <v>Aix-en-Provence</v>
          </cell>
          <cell r="C7435" t="str">
            <v>France</v>
          </cell>
        </row>
        <row r="7436">
          <cell r="B7436" t="str">
            <v>Caxias</v>
          </cell>
          <cell r="C7436" t="str">
            <v>Brazil</v>
          </cell>
        </row>
        <row r="7437">
          <cell r="B7437" t="str">
            <v>Cachoeiro Itapemirim</v>
          </cell>
          <cell r="C7437" t="str">
            <v>Brazil</v>
          </cell>
        </row>
        <row r="7438">
          <cell r="B7438" t="str">
            <v>Sora</v>
          </cell>
          <cell r="C7438" t="str">
            <v>Italy</v>
          </cell>
        </row>
        <row r="7439">
          <cell r="B7439" t="str">
            <v>Vestbjerg</v>
          </cell>
          <cell r="C7439" t="str">
            <v>Denmark</v>
          </cell>
        </row>
        <row r="7440">
          <cell r="B7440" t="str">
            <v>Angers</v>
          </cell>
          <cell r="C7440" t="str">
            <v>France</v>
          </cell>
        </row>
        <row r="7441">
          <cell r="B7441" t="str">
            <v>Schoenhagen</v>
          </cell>
          <cell r="C7441" t="str">
            <v>Germany</v>
          </cell>
        </row>
        <row r="7442">
          <cell r="B7442" t="str">
            <v>Lovisa</v>
          </cell>
          <cell r="C7442" t="str">
            <v>Finland</v>
          </cell>
        </row>
        <row r="7443">
          <cell r="B7443" t="str">
            <v>Porvoo</v>
          </cell>
          <cell r="C7443" t="str">
            <v>Finland</v>
          </cell>
        </row>
        <row r="7444">
          <cell r="B7444" t="str">
            <v>Saint Genis</v>
          </cell>
          <cell r="C7444" t="str">
            <v>France</v>
          </cell>
        </row>
        <row r="7445">
          <cell r="B7445" t="str">
            <v>Tokyo</v>
          </cell>
          <cell r="C7445" t="str">
            <v>Japan</v>
          </cell>
        </row>
        <row r="7446">
          <cell r="B7446" t="str">
            <v>Struga</v>
          </cell>
          <cell r="C7446" t="str">
            <v>Macedonia</v>
          </cell>
        </row>
        <row r="7447">
          <cell r="B7447" t="str">
            <v>Stalowa Wola</v>
          </cell>
          <cell r="C7447" t="str">
            <v>Poland</v>
          </cell>
        </row>
        <row r="7448">
          <cell r="B7448" t="str">
            <v>Radom</v>
          </cell>
          <cell r="C7448" t="str">
            <v>Poland</v>
          </cell>
        </row>
        <row r="7449">
          <cell r="B7449" t="str">
            <v>Svendborg</v>
          </cell>
          <cell r="C7449" t="str">
            <v>Denmark</v>
          </cell>
        </row>
        <row r="7450">
          <cell r="B7450" t="str">
            <v>Alfenas</v>
          </cell>
          <cell r="C7450" t="str">
            <v>Brazil</v>
          </cell>
        </row>
        <row r="7451">
          <cell r="B7451" t="str">
            <v>Fictitious Point</v>
          </cell>
          <cell r="C7451" t="str">
            <v>United States</v>
          </cell>
        </row>
        <row r="7452">
          <cell r="B7452" t="str">
            <v>Woergl</v>
          </cell>
          <cell r="C7452" t="str">
            <v>Austria</v>
          </cell>
        </row>
        <row r="7453">
          <cell r="B7453" t="str">
            <v>Anyang</v>
          </cell>
          <cell r="C7453" t="str">
            <v>South Korea</v>
          </cell>
        </row>
        <row r="7454">
          <cell r="B7454" t="str">
            <v>Yaba</v>
          </cell>
          <cell r="C7454" t="str">
            <v>Nigeria</v>
          </cell>
        </row>
        <row r="7455">
          <cell r="B7455" t="str">
            <v>Drachten</v>
          </cell>
          <cell r="C7455" t="str">
            <v>Netherlands</v>
          </cell>
        </row>
        <row r="7456">
          <cell r="B7456" t="str">
            <v>Gdynia</v>
          </cell>
          <cell r="C7456" t="str">
            <v>Poland</v>
          </cell>
        </row>
        <row r="7457">
          <cell r="B7457" t="str">
            <v>Enschede</v>
          </cell>
          <cell r="C7457" t="str">
            <v>Netherlands</v>
          </cell>
        </row>
        <row r="7458">
          <cell r="B7458" t="str">
            <v>German Railways Zone F</v>
          </cell>
          <cell r="C7458" t="str">
            <v>Germany</v>
          </cell>
        </row>
        <row r="7459">
          <cell r="B7459" t="str">
            <v>Railway - Germany</v>
          </cell>
          <cell r="C7459" t="str">
            <v>Germany</v>
          </cell>
        </row>
        <row r="7460">
          <cell r="B7460" t="str">
            <v>Hengelo</v>
          </cell>
          <cell r="C7460" t="str">
            <v>Netherlands</v>
          </cell>
        </row>
        <row r="7461">
          <cell r="B7461" t="str">
            <v>Hilversum</v>
          </cell>
          <cell r="C7461" t="str">
            <v>Netherlands</v>
          </cell>
        </row>
        <row r="7462">
          <cell r="B7462" t="str">
            <v>German Railways Zone J</v>
          </cell>
          <cell r="C7462" t="str">
            <v>Germany</v>
          </cell>
        </row>
        <row r="7463">
          <cell r="B7463" t="str">
            <v>Goyang</v>
          </cell>
          <cell r="C7463" t="str">
            <v>Kuwait</v>
          </cell>
        </row>
        <row r="7464">
          <cell r="B7464" t="str">
            <v>Almelo</v>
          </cell>
          <cell r="C7464" t="str">
            <v>Netherlands</v>
          </cell>
        </row>
        <row r="7465">
          <cell r="B7465" t="str">
            <v>Amersfoort</v>
          </cell>
          <cell r="C7465" t="str">
            <v>Netherlands</v>
          </cell>
        </row>
        <row r="7466">
          <cell r="B7466" t="str">
            <v>Byron Bay</v>
          </cell>
          <cell r="C7466" t="str">
            <v>Australia</v>
          </cell>
        </row>
        <row r="7467">
          <cell r="B7467" t="str">
            <v>Olsztyn</v>
          </cell>
          <cell r="C7467" t="str">
            <v>Poland</v>
          </cell>
        </row>
        <row r="7468">
          <cell r="B7468" t="str">
            <v>Apeldoorn</v>
          </cell>
          <cell r="C7468" t="str">
            <v>Netherlands</v>
          </cell>
        </row>
        <row r="7469">
          <cell r="B7469" t="str">
            <v>Sulsted</v>
          </cell>
          <cell r="C7469" t="str">
            <v>Denmark</v>
          </cell>
        </row>
        <row r="7470">
          <cell r="B7470" t="str">
            <v>Troyes</v>
          </cell>
          <cell r="C7470" t="str">
            <v>France</v>
          </cell>
        </row>
        <row r="7471">
          <cell r="B7471" t="str">
            <v>Yasoudj</v>
          </cell>
          <cell r="C7471" t="str">
            <v>Iran</v>
          </cell>
        </row>
        <row r="7472">
          <cell r="B7472" t="str">
            <v>Paterswolde</v>
          </cell>
          <cell r="C7472" t="str">
            <v>Netherlands</v>
          </cell>
        </row>
        <row r="7473">
          <cell r="B7473" t="str">
            <v>Gavle</v>
          </cell>
          <cell r="C7473" t="str">
            <v>Sweden</v>
          </cell>
        </row>
        <row r="7474">
          <cell r="B7474" t="str">
            <v>Deventer</v>
          </cell>
          <cell r="C7474" t="str">
            <v>Netherlands</v>
          </cell>
        </row>
        <row r="7475">
          <cell r="B7475" t="str">
            <v>Cannes</v>
          </cell>
          <cell r="C7475" t="str">
            <v>France</v>
          </cell>
        </row>
        <row r="7476">
          <cell r="B7476" t="str">
            <v>Uppsala</v>
          </cell>
          <cell r="C7476" t="str">
            <v>Sweden</v>
          </cell>
        </row>
        <row r="7477">
          <cell r="B7477" t="str">
            <v>Bialystok</v>
          </cell>
          <cell r="C7477" t="str">
            <v>Poland</v>
          </cell>
        </row>
        <row r="7478">
          <cell r="B7478" t="str">
            <v>Heerenveen</v>
          </cell>
          <cell r="C7478" t="str">
            <v>Netherlands</v>
          </cell>
        </row>
        <row r="7479">
          <cell r="B7479" t="str">
            <v>Zarqa</v>
          </cell>
          <cell r="C7479" t="str">
            <v>Jordan</v>
          </cell>
        </row>
        <row r="7480">
          <cell r="B7480" t="str">
            <v>Zermatt</v>
          </cell>
          <cell r="C7480" t="str">
            <v>Switzerland</v>
          </cell>
        </row>
        <row r="7481">
          <cell r="B7481" t="str">
            <v>Smiggin Holes</v>
          </cell>
          <cell r="C7481" t="str">
            <v>Australia</v>
          </cell>
        </row>
        <row r="7482">
          <cell r="B7482" t="str">
            <v>Szeged</v>
          </cell>
          <cell r="C7482" t="str">
            <v>Hungary</v>
          </cell>
        </row>
        <row r="7483">
          <cell r="B7483" t="str">
            <v>Mont Louis</v>
          </cell>
          <cell r="C7483" t="str">
            <v>France</v>
          </cell>
        </row>
        <row r="7484">
          <cell r="B7484" t="str">
            <v>Font Romeu</v>
          </cell>
          <cell r="C7484" t="str">
            <v>France</v>
          </cell>
        </row>
        <row r="7485">
          <cell r="B7485" t="str">
            <v>Les Angles</v>
          </cell>
          <cell r="C7485" t="str">
            <v>France</v>
          </cell>
        </row>
        <row r="7486">
          <cell r="B7486" t="str">
            <v>Tizi Ouzou</v>
          </cell>
          <cell r="C7486" t="str">
            <v>Algeria</v>
          </cell>
        </row>
        <row r="7487">
          <cell r="B7487" t="str">
            <v>Loimaa</v>
          </cell>
          <cell r="C7487" t="str">
            <v>Finland</v>
          </cell>
        </row>
        <row r="7488">
          <cell r="B7488" t="str">
            <v>Mantsala</v>
          </cell>
          <cell r="C7488" t="str">
            <v>Finland</v>
          </cell>
        </row>
        <row r="7489">
          <cell r="B7489" t="str">
            <v>Zliten</v>
          </cell>
          <cell r="C7489" t="str">
            <v>Libya</v>
          </cell>
        </row>
        <row r="7490">
          <cell r="B7490" t="str">
            <v>Bullocks Flat</v>
          </cell>
          <cell r="C7490" t="str">
            <v>Australia</v>
          </cell>
        </row>
        <row r="7491">
          <cell r="B7491" t="str">
            <v>Relizane</v>
          </cell>
          <cell r="C7491" t="str">
            <v>Algeria</v>
          </cell>
        </row>
        <row r="7492">
          <cell r="B7492" t="str">
            <v>Arezzo</v>
          </cell>
          <cell r="C7492" t="str">
            <v>Italy</v>
          </cell>
        </row>
        <row r="7493">
          <cell r="B7493" t="str">
            <v>Apollo</v>
          </cell>
          <cell r="C7493" t="str">
            <v>Canada</v>
          </cell>
        </row>
        <row r="7494">
          <cell r="B7494" t="str">
            <v>Zahle</v>
          </cell>
          <cell r="C7494" t="str">
            <v>Lebanon</v>
          </cell>
        </row>
        <row r="7495">
          <cell r="B7495" t="str">
            <v>Aprilia</v>
          </cell>
          <cell r="C7495" t="str">
            <v>Italy</v>
          </cell>
        </row>
        <row r="7496">
          <cell r="B7496" t="str">
            <v>Rauma</v>
          </cell>
          <cell r="C7496" t="str">
            <v>Finland</v>
          </cell>
        </row>
        <row r="7497">
          <cell r="B7497" t="str">
            <v>Roissy-en-France</v>
          </cell>
          <cell r="C7497" t="str">
            <v>France</v>
          </cell>
        </row>
        <row r="7498">
          <cell r="B7498" t="str">
            <v>Zagazig</v>
          </cell>
          <cell r="C7498" t="str">
            <v>Egypt</v>
          </cell>
        </row>
        <row r="7499">
          <cell r="B7499" t="str">
            <v>Rakanda</v>
          </cell>
          <cell r="C7499" t="str">
            <v>Papua New Guinea</v>
          </cell>
        </row>
        <row r="7500">
          <cell r="B7500" t="str">
            <v>Rabaul</v>
          </cell>
          <cell r="C7500" t="str">
            <v>Papua New Guinea</v>
          </cell>
        </row>
        <row r="7501">
          <cell r="B7501" t="str">
            <v>Racine</v>
          </cell>
          <cell r="C7501" t="str">
            <v>United States</v>
          </cell>
        </row>
        <row r="7502">
          <cell r="B7502" t="str">
            <v>Tortola</v>
          </cell>
          <cell r="C7502" t="str">
            <v>British Virgin Islands</v>
          </cell>
        </row>
        <row r="7503">
          <cell r="B7503" t="str">
            <v>Arar</v>
          </cell>
          <cell r="C7503" t="str">
            <v>Saudi Arabia</v>
          </cell>
        </row>
        <row r="7504">
          <cell r="B7504" t="str">
            <v>Rafaela</v>
          </cell>
          <cell r="C7504" t="str">
            <v>Argentina</v>
          </cell>
        </row>
        <row r="7505">
          <cell r="B7505" t="str">
            <v>Raglan</v>
          </cell>
          <cell r="C7505" t="str">
            <v>New Zealand</v>
          </cell>
        </row>
        <row r="7506">
          <cell r="B7506" t="str">
            <v>Rafha</v>
          </cell>
          <cell r="C7506" t="str">
            <v>Saudi Arabia</v>
          </cell>
        </row>
        <row r="7507">
          <cell r="B7507" t="str">
            <v>Praia</v>
          </cell>
          <cell r="C7507" t="str">
            <v>Cape Verde</v>
          </cell>
        </row>
        <row r="7508">
          <cell r="B7508" t="str">
            <v>Rajkot</v>
          </cell>
          <cell r="C7508" t="str">
            <v>India</v>
          </cell>
        </row>
        <row r="7509">
          <cell r="B7509" t="str">
            <v>Marrakech</v>
          </cell>
          <cell r="C7509" t="str">
            <v>Morocco</v>
          </cell>
        </row>
        <row r="7510">
          <cell r="B7510" t="str">
            <v>Riverside</v>
          </cell>
          <cell r="C7510" t="str">
            <v>United States</v>
          </cell>
        </row>
        <row r="7511">
          <cell r="B7511" t="str">
            <v>Ramingining</v>
          </cell>
          <cell r="C7511" t="str">
            <v>Australia</v>
          </cell>
        </row>
        <row r="7512">
          <cell r="B7512" t="str">
            <v>Ravenna</v>
          </cell>
          <cell r="C7512" t="str">
            <v>Italy</v>
          </cell>
        </row>
        <row r="7513">
          <cell r="B7513" t="str">
            <v>Ribeirao Preto</v>
          </cell>
          <cell r="C7513" t="str">
            <v>Brazil</v>
          </cell>
        </row>
        <row r="7514">
          <cell r="B7514" t="str">
            <v>Rapid City</v>
          </cell>
          <cell r="C7514" t="str">
            <v>United States</v>
          </cell>
        </row>
        <row r="7515">
          <cell r="B7515" t="str">
            <v>Muna</v>
          </cell>
          <cell r="C7515" t="str">
            <v>Indonesia</v>
          </cell>
        </row>
        <row r="7516">
          <cell r="B7516" t="str">
            <v>Rarotonga Island</v>
          </cell>
          <cell r="C7516" t="str">
            <v>Cook Islands</v>
          </cell>
        </row>
        <row r="7517">
          <cell r="B7517" t="str">
            <v>Rasht</v>
          </cell>
          <cell r="C7517" t="str">
            <v>Iran</v>
          </cell>
        </row>
        <row r="7518">
          <cell r="B7518" t="str">
            <v>Raduzhny</v>
          </cell>
          <cell r="C7518" t="str">
            <v>Russian Federation</v>
          </cell>
        </row>
        <row r="7519">
          <cell r="B7519" t="str">
            <v>Rangpur</v>
          </cell>
          <cell r="C7519" t="str">
            <v>Bangladesh</v>
          </cell>
        </row>
        <row r="7520">
          <cell r="B7520" t="str">
            <v>Cravo Norte</v>
          </cell>
          <cell r="C7520" t="str">
            <v>Colombia</v>
          </cell>
        </row>
        <row r="7521">
          <cell r="B7521" t="str">
            <v>Arawa</v>
          </cell>
          <cell r="C7521" t="str">
            <v>Papua New Guinea</v>
          </cell>
        </row>
        <row r="7522">
          <cell r="B7522" t="str">
            <v>Oram</v>
          </cell>
          <cell r="C7522" t="str">
            <v>Papua New Guinea</v>
          </cell>
        </row>
        <row r="7523">
          <cell r="B7523" t="str">
            <v>Rothesay</v>
          </cell>
          <cell r="C7523" t="str">
            <v>United Kingdom</v>
          </cell>
        </row>
        <row r="7524">
          <cell r="B7524" t="str">
            <v>Rawala Kot</v>
          </cell>
          <cell r="C7524" t="str">
            <v>Pakistan</v>
          </cell>
        </row>
        <row r="7525">
          <cell r="B7525" t="str">
            <v>Rabat</v>
          </cell>
          <cell r="C7525" t="str">
            <v>Morocco</v>
          </cell>
        </row>
        <row r="7526">
          <cell r="B7526" t="str">
            <v>Borba</v>
          </cell>
          <cell r="C7526" t="str">
            <v>Brazil</v>
          </cell>
        </row>
        <row r="7527">
          <cell r="B7527" t="str">
            <v>Robinvale</v>
          </cell>
          <cell r="C7527" t="str">
            <v>Australia</v>
          </cell>
        </row>
        <row r="7528">
          <cell r="B7528" t="str">
            <v>Dallas</v>
          </cell>
          <cell r="C7528" t="str">
            <v>United States</v>
          </cell>
        </row>
        <row r="7529">
          <cell r="B7529" t="str">
            <v>Ratanakiri</v>
          </cell>
          <cell r="C7529" t="str">
            <v>Cambodia</v>
          </cell>
        </row>
        <row r="7530">
          <cell r="B7530" t="str">
            <v>Big Bear</v>
          </cell>
          <cell r="C7530" t="str">
            <v>United States</v>
          </cell>
        </row>
        <row r="7531">
          <cell r="B7531" t="str">
            <v>Roseburg</v>
          </cell>
          <cell r="C7531" t="str">
            <v>United States</v>
          </cell>
        </row>
        <row r="7532">
          <cell r="B7532" t="str">
            <v>Brooks Lodge</v>
          </cell>
          <cell r="C7532" t="str">
            <v>United States</v>
          </cell>
        </row>
        <row r="7533">
          <cell r="B7533" t="str">
            <v>Rabi Island</v>
          </cell>
          <cell r="C7533" t="str">
            <v>Fiji</v>
          </cell>
        </row>
        <row r="7534">
          <cell r="B7534" t="str">
            <v>Rebun</v>
          </cell>
          <cell r="C7534" t="str">
            <v>Japan</v>
          </cell>
        </row>
        <row r="7535">
          <cell r="B7535" t="str">
            <v>Rancho</v>
          </cell>
          <cell r="C7535" t="str">
            <v>United States</v>
          </cell>
        </row>
        <row r="7536">
          <cell r="B7536" t="str">
            <v>Red Bluff</v>
          </cell>
          <cell r="C7536" t="str">
            <v>United States</v>
          </cell>
        </row>
        <row r="7537">
          <cell r="B7537" t="str">
            <v>Straubing</v>
          </cell>
          <cell r="C7537" t="str">
            <v>Germany</v>
          </cell>
        </row>
        <row r="7538">
          <cell r="B7538" t="str">
            <v>Fort Jefferson</v>
          </cell>
          <cell r="C7538" t="str">
            <v>United States</v>
          </cell>
        </row>
        <row r="7539">
          <cell r="B7539" t="str">
            <v>Robore</v>
          </cell>
          <cell r="C7539" t="str">
            <v>Bolivia</v>
          </cell>
        </row>
        <row r="7540">
          <cell r="B7540" t="str">
            <v>Raba Raba</v>
          </cell>
          <cell r="C7540" t="str">
            <v>Papua New Guinea</v>
          </cell>
        </row>
        <row r="7541">
          <cell r="B7541" t="str">
            <v>Rurrenabaque</v>
          </cell>
          <cell r="C7541" t="str">
            <v>Bolivia</v>
          </cell>
        </row>
        <row r="7542">
          <cell r="B7542" t="str">
            <v>Rio Branco</v>
          </cell>
          <cell r="C7542" t="str">
            <v>Brazil</v>
          </cell>
        </row>
        <row r="7543">
          <cell r="B7543" t="str">
            <v>Orbost</v>
          </cell>
          <cell r="C7543" t="str">
            <v>Australia</v>
          </cell>
        </row>
        <row r="7544">
          <cell r="B7544" t="str">
            <v>Marsabit</v>
          </cell>
          <cell r="C7544" t="str">
            <v>Kenya</v>
          </cell>
        </row>
        <row r="7545">
          <cell r="B7545" t="str">
            <v>Roebourne</v>
          </cell>
          <cell r="C7545" t="str">
            <v>Australia</v>
          </cell>
        </row>
        <row r="7546">
          <cell r="B7546" t="str">
            <v>Ramata Island</v>
          </cell>
          <cell r="C7546" t="str">
            <v>Solomon Islands</v>
          </cell>
        </row>
        <row r="7547">
          <cell r="B7547" t="str">
            <v>Walterboro</v>
          </cell>
          <cell r="C7547" t="str">
            <v>United States</v>
          </cell>
        </row>
        <row r="7548">
          <cell r="B7548" t="str">
            <v>Rumbek</v>
          </cell>
          <cell r="C7548" t="str">
            <v>South Sudan</v>
          </cell>
        </row>
        <row r="7549">
          <cell r="B7549" t="str">
            <v>Ruby</v>
          </cell>
          <cell r="C7549" t="str">
            <v>United States</v>
          </cell>
        </row>
        <row r="7550">
          <cell r="B7550" t="str">
            <v>Rapid City</v>
          </cell>
          <cell r="C7550" t="str">
            <v>United States</v>
          </cell>
        </row>
        <row r="7551">
          <cell r="B7551" t="str">
            <v>Richards Bay</v>
          </cell>
          <cell r="C7551" t="str">
            <v>South Africa</v>
          </cell>
        </row>
        <row r="7552">
          <cell r="B7552" t="str">
            <v>Reggio di Calabria</v>
          </cell>
          <cell r="C7552" t="str">
            <v>Italy</v>
          </cell>
        </row>
        <row r="7553">
          <cell r="B7553" t="str">
            <v>Roche Harbor</v>
          </cell>
          <cell r="C7553" t="str">
            <v>United States</v>
          </cell>
        </row>
        <row r="7554">
          <cell r="B7554" t="str">
            <v>Riohacha</v>
          </cell>
          <cell r="C7554" t="str">
            <v>Colombia</v>
          </cell>
        </row>
        <row r="7555">
          <cell r="B7555" t="str">
            <v>Rockdale</v>
          </cell>
          <cell r="C7555" t="str">
            <v>United States</v>
          </cell>
        </row>
        <row r="7556">
          <cell r="B7556" t="str">
            <v>Redcliffe</v>
          </cell>
          <cell r="C7556" t="str">
            <v>Vanuatu</v>
          </cell>
        </row>
        <row r="7557">
          <cell r="B7557" t="str">
            <v>Richmond</v>
          </cell>
          <cell r="C7557" t="str">
            <v>Australia</v>
          </cell>
        </row>
        <row r="7558">
          <cell r="B7558" t="str">
            <v>American River</v>
          </cell>
          <cell r="C7558" t="str">
            <v>Australia</v>
          </cell>
        </row>
        <row r="7559">
          <cell r="B7559" t="str">
            <v>Rochefort</v>
          </cell>
          <cell r="C7559" t="str">
            <v>France</v>
          </cell>
        </row>
        <row r="7560">
          <cell r="B7560" t="str">
            <v>Cinder Park</v>
          </cell>
          <cell r="C7560" t="str">
            <v>United States</v>
          </cell>
        </row>
        <row r="7561">
          <cell r="B7561" t="str">
            <v>Reconquista</v>
          </cell>
          <cell r="C7561" t="str">
            <v>Argentina</v>
          </cell>
        </row>
        <row r="7562">
          <cell r="B7562" t="str">
            <v>Rochester</v>
          </cell>
          <cell r="C7562" t="str">
            <v>United States</v>
          </cell>
        </row>
        <row r="7563">
          <cell r="B7563" t="str">
            <v>Rochester</v>
          </cell>
          <cell r="C7563" t="str">
            <v>United Kingdom</v>
          </cell>
        </row>
        <row r="7564">
          <cell r="B7564" t="str">
            <v>Reed City</v>
          </cell>
          <cell r="C7564" t="str">
            <v>United States</v>
          </cell>
        </row>
        <row r="7565">
          <cell r="B7565" t="str">
            <v>Rio Cuarto</v>
          </cell>
          <cell r="C7565" t="str">
            <v>Argentina</v>
          </cell>
        </row>
        <row r="7566">
          <cell r="B7566" t="str">
            <v>Rum Cay</v>
          </cell>
          <cell r="C7566" t="str">
            <v>Bahamas</v>
          </cell>
        </row>
        <row r="7567">
          <cell r="B7567" t="str">
            <v>Rockhampton Downs</v>
          </cell>
          <cell r="C7567" t="str">
            <v>Australia</v>
          </cell>
        </row>
        <row r="7568">
          <cell r="B7568" t="str">
            <v>Red Dog</v>
          </cell>
          <cell r="C7568" t="str">
            <v>United States</v>
          </cell>
        </row>
        <row r="7569">
          <cell r="B7569" t="str">
            <v>Redencao</v>
          </cell>
          <cell r="C7569" t="str">
            <v>Brazil</v>
          </cell>
        </row>
        <row r="7570">
          <cell r="B7570" t="str">
            <v>Redding</v>
          </cell>
          <cell r="C7570" t="str">
            <v>United States</v>
          </cell>
        </row>
        <row r="7571">
          <cell r="B7571" t="str">
            <v>Merdey</v>
          </cell>
          <cell r="C7571" t="str">
            <v>Indonesia</v>
          </cell>
        </row>
        <row r="7572">
          <cell r="B7572" t="str">
            <v>Reading</v>
          </cell>
          <cell r="C7572" t="str">
            <v>United States</v>
          </cell>
        </row>
        <row r="7573">
          <cell r="B7573" t="str">
            <v>Redmond</v>
          </cell>
          <cell r="C7573" t="str">
            <v>United States</v>
          </cell>
        </row>
        <row r="7574">
          <cell r="B7574" t="str">
            <v>Redang Island</v>
          </cell>
          <cell r="C7574" t="str">
            <v>Malaysia</v>
          </cell>
        </row>
        <row r="7575">
          <cell r="B7575" t="str">
            <v>Radom</v>
          </cell>
          <cell r="C7575" t="str">
            <v>Poland</v>
          </cell>
        </row>
        <row r="7576">
          <cell r="B7576" t="str">
            <v>Red River</v>
          </cell>
          <cell r="C7576" t="str">
            <v>United States</v>
          </cell>
        </row>
        <row r="7577">
          <cell r="B7577" t="str">
            <v>Rincon De Los Sauces</v>
          </cell>
          <cell r="C7577" t="str">
            <v>Argentina</v>
          </cell>
        </row>
        <row r="7578">
          <cell r="B7578" t="str">
            <v>Richard-Toll</v>
          </cell>
          <cell r="C7578" t="str">
            <v>Senegal</v>
          </cell>
        </row>
        <row r="7579">
          <cell r="B7579" t="str">
            <v>Raleigh/Durham</v>
          </cell>
          <cell r="C7579" t="str">
            <v>United States</v>
          </cell>
        </row>
        <row r="7580">
          <cell r="B7580" t="str">
            <v>Red Devil</v>
          </cell>
          <cell r="C7580" t="str">
            <v>United States</v>
          </cell>
        </row>
        <row r="7581">
          <cell r="B7581" t="str">
            <v>Rodez</v>
          </cell>
          <cell r="C7581" t="str">
            <v>France</v>
          </cell>
        </row>
        <row r="7582">
          <cell r="B7582" t="str">
            <v>Reao</v>
          </cell>
          <cell r="C7582" t="str">
            <v>French Polynesia</v>
          </cell>
        </row>
        <row r="7583">
          <cell r="B7583" t="str">
            <v>Rechlin</v>
          </cell>
          <cell r="C7583" t="str">
            <v>Germany</v>
          </cell>
        </row>
        <row r="7584">
          <cell r="B7584" t="str">
            <v>Recife</v>
          </cell>
          <cell r="C7584" t="str">
            <v>Brazil</v>
          </cell>
        </row>
        <row r="7585">
          <cell r="B7585" t="str">
            <v>Reedsville</v>
          </cell>
          <cell r="C7585" t="str">
            <v>United States</v>
          </cell>
        </row>
        <row r="7586">
          <cell r="B7586" t="str">
            <v>Lubbock</v>
          </cell>
          <cell r="C7586" t="str">
            <v>United States</v>
          </cell>
        </row>
        <row r="7587">
          <cell r="B7587" t="str">
            <v>Reggio Calabria</v>
          </cell>
          <cell r="C7587" t="str">
            <v>Italy</v>
          </cell>
        </row>
        <row r="7588">
          <cell r="B7588" t="str">
            <v>Rehoboth Beach</v>
          </cell>
          <cell r="C7588" t="str">
            <v>United States</v>
          </cell>
        </row>
        <row r="7589">
          <cell r="B7589" t="str">
            <v>Regina</v>
          </cell>
          <cell r="C7589" t="str">
            <v>French Guiana</v>
          </cell>
        </row>
        <row r="7590">
          <cell r="B7590" t="str">
            <v>Reykjavik-Metro</v>
          </cell>
          <cell r="C7590" t="str">
            <v>Iceland</v>
          </cell>
        </row>
        <row r="7591">
          <cell r="B7591" t="str">
            <v>Trelew</v>
          </cell>
          <cell r="C7591" t="str">
            <v>Argentina</v>
          </cell>
        </row>
        <row r="7592">
          <cell r="B7592" t="str">
            <v>Orenburg</v>
          </cell>
          <cell r="C7592" t="str">
            <v>Russian Federation</v>
          </cell>
        </row>
        <row r="7593">
          <cell r="B7593" t="str">
            <v>Rome</v>
          </cell>
          <cell r="C7593" t="str">
            <v>United States</v>
          </cell>
        </row>
        <row r="7594">
          <cell r="B7594" t="str">
            <v>Siem Reap</v>
          </cell>
          <cell r="C7594" t="str">
            <v>Cambodia</v>
          </cell>
        </row>
        <row r="7595">
          <cell r="B7595" t="str">
            <v>Riko Diq</v>
          </cell>
          <cell r="C7595" t="str">
            <v>Pakistan</v>
          </cell>
        </row>
        <row r="7596">
          <cell r="B7596" t="str">
            <v>Retalhuleu</v>
          </cell>
          <cell r="C7596" t="str">
            <v>Guatemala</v>
          </cell>
        </row>
        <row r="7597">
          <cell r="B7597" t="str">
            <v>Resistencia</v>
          </cell>
          <cell r="C7597" t="str">
            <v>Argentina</v>
          </cell>
        </row>
        <row r="7598">
          <cell r="B7598" t="str">
            <v>Rost</v>
          </cell>
          <cell r="C7598" t="str">
            <v>Norway</v>
          </cell>
        </row>
        <row r="7599">
          <cell r="B7599" t="str">
            <v>Reus</v>
          </cell>
          <cell r="C7599" t="str">
            <v>Spain</v>
          </cell>
        </row>
        <row r="7600">
          <cell r="B7600" t="str">
            <v>Rewa</v>
          </cell>
          <cell r="C7600" t="str">
            <v>India</v>
          </cell>
        </row>
        <row r="7601">
          <cell r="B7601" t="str">
            <v>Reynosa</v>
          </cell>
          <cell r="C7601" t="str">
            <v>Mexico</v>
          </cell>
        </row>
        <row r="7602">
          <cell r="B7602" t="str">
            <v>Reyes</v>
          </cell>
          <cell r="C7602" t="str">
            <v>Bolivia</v>
          </cell>
        </row>
        <row r="7603">
          <cell r="B7603" t="str">
            <v>Resende</v>
          </cell>
          <cell r="C7603" t="str">
            <v>Brazil</v>
          </cell>
        </row>
        <row r="7604">
          <cell r="B7604" t="str">
            <v>Rafai</v>
          </cell>
          <cell r="C7604" t="str">
            <v>Central African Republic</v>
          </cell>
        </row>
        <row r="7605">
          <cell r="B7605" t="str">
            <v>Rockford</v>
          </cell>
          <cell r="C7605" t="str">
            <v>United States</v>
          </cell>
        </row>
        <row r="7606">
          <cell r="B7606" t="str">
            <v>Refugio</v>
          </cell>
          <cell r="C7606" t="str">
            <v>United States</v>
          </cell>
        </row>
        <row r="7607">
          <cell r="B7607" t="str">
            <v>Anguilla</v>
          </cell>
          <cell r="C7607" t="str">
            <v>United States</v>
          </cell>
        </row>
        <row r="7608">
          <cell r="B7608" t="str">
            <v>Raufarhofn</v>
          </cell>
          <cell r="C7608" t="str">
            <v>Iceland</v>
          </cell>
        </row>
        <row r="7609">
          <cell r="B7609" t="str">
            <v>Raiatea</v>
          </cell>
          <cell r="C7609" t="str">
            <v>French Polynesia</v>
          </cell>
        </row>
        <row r="7610">
          <cell r="B7610" t="str">
            <v>Rio Frio</v>
          </cell>
          <cell r="C7610" t="str">
            <v>Costa Rica</v>
          </cell>
        </row>
        <row r="7611">
          <cell r="B7611" t="str">
            <v>Rosita</v>
          </cell>
          <cell r="C7611" t="str">
            <v>Nicaragua</v>
          </cell>
        </row>
        <row r="7612">
          <cell r="B7612" t="str">
            <v>Rio Grande</v>
          </cell>
          <cell r="C7612" t="str">
            <v>Argentina</v>
          </cell>
        </row>
        <row r="7613">
          <cell r="B7613" t="str">
            <v>Porgera</v>
          </cell>
          <cell r="C7613" t="str">
            <v>Papua New Guinea</v>
          </cell>
        </row>
        <row r="7614">
          <cell r="B7614" t="str">
            <v>Balurghat</v>
          </cell>
          <cell r="C7614" t="str">
            <v>India</v>
          </cell>
        </row>
        <row r="7615">
          <cell r="B7615" t="str">
            <v>Rangiroa</v>
          </cell>
          <cell r="C7615" t="str">
            <v>French Polynesia</v>
          </cell>
        </row>
        <row r="7616">
          <cell r="B7616" t="str">
            <v>Gorno-Altaysk</v>
          </cell>
          <cell r="C7616" t="str">
            <v>Russian Federation</v>
          </cell>
        </row>
        <row r="7617">
          <cell r="B7617" t="str">
            <v>Rio Gallegos</v>
          </cell>
          <cell r="C7617" t="str">
            <v>Argentina</v>
          </cell>
        </row>
        <row r="7618">
          <cell r="B7618" t="str">
            <v>Yangon</v>
          </cell>
          <cell r="C7618" t="str">
            <v>Myanmar</v>
          </cell>
        </row>
        <row r="7619">
          <cell r="B7619" t="str">
            <v>Chongjin</v>
          </cell>
          <cell r="C7619" t="str">
            <v>North Korea</v>
          </cell>
        </row>
        <row r="7620">
          <cell r="B7620" t="str">
            <v>Ranger</v>
          </cell>
          <cell r="C7620" t="str">
            <v>United States</v>
          </cell>
        </row>
        <row r="7621">
          <cell r="B7621" t="str">
            <v>Burgos</v>
          </cell>
          <cell r="C7621" t="str">
            <v>Spain</v>
          </cell>
        </row>
        <row r="7622">
          <cell r="B7622" t="str">
            <v>Rengat</v>
          </cell>
          <cell r="C7622" t="str">
            <v>Indonesia</v>
          </cell>
        </row>
        <row r="7623">
          <cell r="B7623" t="str">
            <v>Reykholar</v>
          </cell>
          <cell r="C7623" t="str">
            <v>Iceland</v>
          </cell>
        </row>
        <row r="7624">
          <cell r="B7624" t="str">
            <v>Rio Hondo</v>
          </cell>
          <cell r="C7624" t="str">
            <v>Argentina</v>
          </cell>
        </row>
        <row r="7625">
          <cell r="B7625" t="str">
            <v>Reims</v>
          </cell>
          <cell r="C7625" t="str">
            <v>France</v>
          </cell>
        </row>
        <row r="7626">
          <cell r="B7626" t="str">
            <v>Ruhengeri</v>
          </cell>
          <cell r="C7626" t="str">
            <v>Rwanda</v>
          </cell>
        </row>
        <row r="7627">
          <cell r="B7627" t="str">
            <v>Rhinelander</v>
          </cell>
          <cell r="C7627" t="str">
            <v>United States</v>
          </cell>
        </row>
        <row r="7628">
          <cell r="B7628" t="str">
            <v>Roy Hill</v>
          </cell>
          <cell r="C7628" t="str">
            <v>Australia</v>
          </cell>
        </row>
        <row r="7629">
          <cell r="B7629" t="str">
            <v>Rosh Pinah</v>
          </cell>
          <cell r="C7629" t="str">
            <v>Namibia</v>
          </cell>
        </row>
        <row r="7630">
          <cell r="B7630" t="str">
            <v>Rhodes</v>
          </cell>
          <cell r="C7630" t="str">
            <v>Greece</v>
          </cell>
        </row>
        <row r="7631">
          <cell r="B7631" t="str">
            <v>Ramechhap</v>
          </cell>
          <cell r="C7631" t="str">
            <v>Nepal</v>
          </cell>
        </row>
        <row r="7632">
          <cell r="B7632" t="str">
            <v>Ras al Khaimah</v>
          </cell>
          <cell r="C7632" t="str">
            <v>United Arab Emirates</v>
          </cell>
        </row>
        <row r="7633">
          <cell r="B7633" t="str">
            <v>Alxa Right Banner</v>
          </cell>
          <cell r="C7633" t="str">
            <v>China</v>
          </cell>
        </row>
        <row r="7634">
          <cell r="B7634" t="str">
            <v>San Jose</v>
          </cell>
          <cell r="C7634" t="str">
            <v>United States</v>
          </cell>
        </row>
        <row r="7635">
          <cell r="B7635" t="str">
            <v>Santa Maria</v>
          </cell>
          <cell r="C7635" t="str">
            <v>Brazil</v>
          </cell>
        </row>
        <row r="7636">
          <cell r="B7636" t="str">
            <v>Riberalta</v>
          </cell>
          <cell r="C7636" t="str">
            <v>Bolivia</v>
          </cell>
        </row>
        <row r="7637">
          <cell r="B7637" t="str">
            <v>Richmond</v>
          </cell>
          <cell r="C7637" t="str">
            <v>United States</v>
          </cell>
        </row>
        <row r="7638">
          <cell r="B7638" t="str">
            <v>Richmond</v>
          </cell>
          <cell r="C7638" t="str">
            <v>United States</v>
          </cell>
        </row>
        <row r="7639">
          <cell r="B7639" t="str">
            <v>Rice Lake</v>
          </cell>
          <cell r="C7639" t="str">
            <v>United States</v>
          </cell>
        </row>
        <row r="7640">
          <cell r="B7640" t="str">
            <v>Richfield</v>
          </cell>
          <cell r="C7640" t="str">
            <v>United States</v>
          </cell>
        </row>
        <row r="7641">
          <cell r="B7641" t="str">
            <v>Rio Grande</v>
          </cell>
          <cell r="C7641" t="str">
            <v>Brazil</v>
          </cell>
        </row>
        <row r="7642">
          <cell r="B7642" t="str">
            <v>Rio Hato</v>
          </cell>
          <cell r="C7642" t="str">
            <v>Panama</v>
          </cell>
        </row>
        <row r="7643">
          <cell r="B7643" t="str">
            <v>Soria</v>
          </cell>
          <cell r="C7643" t="str">
            <v>Spain</v>
          </cell>
        </row>
        <row r="7644">
          <cell r="B7644" t="str">
            <v>Rioja</v>
          </cell>
          <cell r="C7644" t="str">
            <v>Peru</v>
          </cell>
        </row>
        <row r="7645">
          <cell r="B7645" t="str">
            <v>Carillo</v>
          </cell>
          <cell r="C7645" t="str">
            <v>Costa Rica</v>
          </cell>
        </row>
        <row r="7646">
          <cell r="B7646" t="str">
            <v>Rifle</v>
          </cell>
          <cell r="C7646" t="str">
            <v>United States</v>
          </cell>
        </row>
        <row r="7647">
          <cell r="B7647" t="str">
            <v>Rodriguez De Mendoza</v>
          </cell>
          <cell r="C7647" t="str">
            <v>Peru</v>
          </cell>
        </row>
        <row r="7648">
          <cell r="B7648" t="str">
            <v>Ringgi Cove</v>
          </cell>
          <cell r="C7648" t="str">
            <v>Solomon Islands</v>
          </cell>
        </row>
        <row r="7649">
          <cell r="B7649" t="str">
            <v>Rio De Janeiro-Metro</v>
          </cell>
          <cell r="C7649" t="str">
            <v>Brazil</v>
          </cell>
        </row>
        <row r="7650">
          <cell r="B7650" t="str">
            <v>Riverside</v>
          </cell>
          <cell r="C7650" t="str">
            <v>United States</v>
          </cell>
        </row>
        <row r="7651">
          <cell r="B7651" t="str">
            <v>Rishiri</v>
          </cell>
          <cell r="C7651" t="str">
            <v>Japan</v>
          </cell>
        </row>
        <row r="7652">
          <cell r="B7652" t="str">
            <v>Rio Tigre</v>
          </cell>
          <cell r="C7652" t="str">
            <v>Panama</v>
          </cell>
        </row>
        <row r="7653">
          <cell r="B7653" t="str">
            <v>Riverside</v>
          </cell>
          <cell r="C7653" t="str">
            <v>United States</v>
          </cell>
        </row>
        <row r="7654">
          <cell r="B7654" t="str">
            <v>Riverton</v>
          </cell>
          <cell r="C7654" t="str">
            <v>United States</v>
          </cell>
        </row>
        <row r="7655">
          <cell r="B7655" t="str">
            <v>Riga</v>
          </cell>
          <cell r="C7655" t="str">
            <v>Latvia</v>
          </cell>
        </row>
        <row r="7656">
          <cell r="B7656" t="str">
            <v>Riyan, Yemen</v>
          </cell>
          <cell r="C7656" t="str">
            <v>Yemen</v>
          </cell>
        </row>
        <row r="7657">
          <cell r="B7657" t="str">
            <v>Rio Alzucar</v>
          </cell>
          <cell r="C7657" t="str">
            <v>Panama</v>
          </cell>
        </row>
        <row r="7658">
          <cell r="B7658" t="str">
            <v>Rajahmundry</v>
          </cell>
          <cell r="C7658" t="str">
            <v>India</v>
          </cell>
        </row>
        <row r="7659">
          <cell r="B7659" t="str">
            <v>Rajbiraj</v>
          </cell>
          <cell r="C7659" t="str">
            <v>Nepal</v>
          </cell>
        </row>
        <row r="7660">
          <cell r="B7660" t="str">
            <v>Rajshahi</v>
          </cell>
          <cell r="C7660" t="str">
            <v>Bangladesh</v>
          </cell>
        </row>
        <row r="7661">
          <cell r="B7661" t="str">
            <v>Rajauri</v>
          </cell>
          <cell r="C7661" t="str">
            <v>India</v>
          </cell>
        </row>
        <row r="7662">
          <cell r="B7662" t="str">
            <v>Rijeka</v>
          </cell>
          <cell r="C7662" t="str">
            <v>Croatia</v>
          </cell>
        </row>
        <row r="7663">
          <cell r="B7663" t="str">
            <v>Logrono</v>
          </cell>
          <cell r="C7663" t="str">
            <v>Spain</v>
          </cell>
        </row>
        <row r="7664">
          <cell r="B7664" t="str">
            <v>Rafsanjan</v>
          </cell>
          <cell r="C7664" t="str">
            <v>Iran</v>
          </cell>
        </row>
        <row r="7665">
          <cell r="B7665" t="str">
            <v>Aratika</v>
          </cell>
          <cell r="C7665" t="str">
            <v>French Polynesia</v>
          </cell>
        </row>
        <row r="7666">
          <cell r="B7666" t="str">
            <v>Yreka</v>
          </cell>
          <cell r="C7666" t="str">
            <v>United States</v>
          </cell>
        </row>
        <row r="7667">
          <cell r="B7667" t="str">
            <v>Rockland</v>
          </cell>
          <cell r="C7667" t="str">
            <v>United States</v>
          </cell>
        </row>
        <row r="7668">
          <cell r="B7668" t="str">
            <v>Copenhagen-Roskilde</v>
          </cell>
          <cell r="C7668" t="str">
            <v>Denmark</v>
          </cell>
        </row>
        <row r="7669">
          <cell r="B7669" t="str">
            <v>Rock Hill</v>
          </cell>
          <cell r="C7669" t="str">
            <v>United States</v>
          </cell>
        </row>
        <row r="7670">
          <cell r="B7670" t="str">
            <v>Rokot</v>
          </cell>
          <cell r="C7670" t="str">
            <v>Indonesia</v>
          </cell>
        </row>
        <row r="7671">
          <cell r="B7671" t="str">
            <v>Sipora</v>
          </cell>
          <cell r="C7671" t="str">
            <v>Indonesia</v>
          </cell>
        </row>
        <row r="7672">
          <cell r="B7672" t="str">
            <v>Rockport</v>
          </cell>
          <cell r="C7672" t="str">
            <v>United States</v>
          </cell>
        </row>
        <row r="7673">
          <cell r="B7673" t="str">
            <v>Poteau</v>
          </cell>
          <cell r="C7673" t="str">
            <v>United States</v>
          </cell>
        </row>
        <row r="7674">
          <cell r="B7674" t="str">
            <v>Rock Springs</v>
          </cell>
          <cell r="C7674" t="str">
            <v>United States</v>
          </cell>
        </row>
        <row r="7675">
          <cell r="B7675" t="str">
            <v>Ras Al Khaimah</v>
          </cell>
          <cell r="C7675" t="str">
            <v>United Arab Emirates</v>
          </cell>
        </row>
        <row r="7676">
          <cell r="B7676" t="str">
            <v>Yule Island</v>
          </cell>
          <cell r="C7676" t="str">
            <v>Papua New Guinea</v>
          </cell>
        </row>
        <row r="7677">
          <cell r="B7677" t="str">
            <v>Reykjavik-City</v>
          </cell>
          <cell r="C7677" t="str">
            <v>Iceland</v>
          </cell>
        </row>
        <row r="7678">
          <cell r="B7678" t="str">
            <v>Rockwood</v>
          </cell>
          <cell r="C7678" t="str">
            <v>United States</v>
          </cell>
        </row>
        <row r="7679">
          <cell r="B7679" t="str">
            <v>Rokeby</v>
          </cell>
          <cell r="C7679" t="str">
            <v>Australia</v>
          </cell>
        </row>
        <row r="7680">
          <cell r="B7680" t="str">
            <v>Xigaze/Rikaze</v>
          </cell>
          <cell r="C7680" t="str">
            <v>China</v>
          </cell>
        </row>
        <row r="7681">
          <cell r="B7681" t="str">
            <v>Rolla</v>
          </cell>
          <cell r="C7681" t="str">
            <v>United States</v>
          </cell>
        </row>
        <row r="7682">
          <cell r="B7682" t="str">
            <v>Richland</v>
          </cell>
          <cell r="C7682" t="str">
            <v>United States</v>
          </cell>
        </row>
        <row r="7683">
          <cell r="B7683" t="str">
            <v>Rostock-Laage</v>
          </cell>
          <cell r="C7683" t="str">
            <v>Germany</v>
          </cell>
        </row>
        <row r="7684">
          <cell r="B7684" t="str">
            <v>Anniston</v>
          </cell>
          <cell r="C7684" t="str">
            <v>United States</v>
          </cell>
        </row>
        <row r="7685">
          <cell r="B7685" t="str">
            <v>Bayannur</v>
          </cell>
          <cell r="C7685" t="str">
            <v>China</v>
          </cell>
        </row>
        <row r="7686">
          <cell r="B7686" t="str">
            <v>Merlo</v>
          </cell>
          <cell r="C7686" t="str">
            <v>Argentina</v>
          </cell>
        </row>
        <row r="7687">
          <cell r="B7687" t="str">
            <v>Rosella Plains</v>
          </cell>
          <cell r="C7687" t="str">
            <v>Australia</v>
          </cell>
        </row>
        <row r="7688">
          <cell r="B7688" t="str">
            <v>Isalo</v>
          </cell>
          <cell r="C7688" t="str">
            <v>Madagascar</v>
          </cell>
        </row>
        <row r="7689">
          <cell r="B7689" t="str">
            <v>Arlit</v>
          </cell>
          <cell r="C7689" t="str">
            <v>Niger</v>
          </cell>
        </row>
        <row r="7690">
          <cell r="B7690" t="str">
            <v>Bornite</v>
          </cell>
          <cell r="C7690" t="str">
            <v>United States</v>
          </cell>
        </row>
        <row r="7691">
          <cell r="B7691" t="str">
            <v>Roma</v>
          </cell>
          <cell r="C7691" t="str">
            <v>Australia</v>
          </cell>
        </row>
        <row r="7692">
          <cell r="B7692" t="str">
            <v>Buraimi</v>
          </cell>
          <cell r="C7692" t="str">
            <v>Oman</v>
          </cell>
        </row>
        <row r="7693">
          <cell r="B7693" t="str">
            <v>Chicago</v>
          </cell>
          <cell r="C7693" t="str">
            <v>United States</v>
          </cell>
        </row>
        <row r="7694">
          <cell r="B7694" t="str">
            <v>Ramagundam</v>
          </cell>
          <cell r="C7694" t="str">
            <v>India</v>
          </cell>
        </row>
        <row r="7695">
          <cell r="B7695" t="str">
            <v>Rome</v>
          </cell>
          <cell r="C7695" t="str">
            <v>United States</v>
          </cell>
        </row>
        <row r="7696">
          <cell r="B7696" t="str">
            <v>Marsa Alam</v>
          </cell>
          <cell r="C7696" t="str">
            <v>Egypt</v>
          </cell>
        </row>
        <row r="7697">
          <cell r="B7697" t="str">
            <v>Rome</v>
          </cell>
          <cell r="C7697" t="str">
            <v>United States</v>
          </cell>
        </row>
        <row r="7698">
          <cell r="B7698" t="str">
            <v>Rimini</v>
          </cell>
          <cell r="C7698" t="str">
            <v>Italy</v>
          </cell>
        </row>
        <row r="7699">
          <cell r="B7699" t="str">
            <v>Renmark</v>
          </cell>
          <cell r="C7699" t="str">
            <v>Australia</v>
          </cell>
        </row>
        <row r="7700">
          <cell r="B7700" t="str">
            <v>Colombo</v>
          </cell>
          <cell r="C7700" t="str">
            <v>Sri Lanka</v>
          </cell>
        </row>
        <row r="7701">
          <cell r="B7701" t="str">
            <v>Rumginae</v>
          </cell>
          <cell r="C7701" t="str">
            <v>Papua New Guinea</v>
          </cell>
        </row>
        <row r="7702">
          <cell r="B7702" t="str">
            <v>Rampart</v>
          </cell>
          <cell r="C7702" t="str">
            <v>United States</v>
          </cell>
        </row>
        <row r="7703">
          <cell r="B7703" t="str">
            <v>Taichung</v>
          </cell>
          <cell r="C7703" t="str">
            <v>Taiwan</v>
          </cell>
        </row>
        <row r="7704">
          <cell r="B7704" t="str">
            <v>Ramstein</v>
          </cell>
          <cell r="C7704" t="str">
            <v>Germany</v>
          </cell>
        </row>
        <row r="7705">
          <cell r="B7705" t="str">
            <v>Rimatara</v>
          </cell>
          <cell r="C7705" t="str">
            <v>French Polynesia</v>
          </cell>
        </row>
        <row r="7706">
          <cell r="B7706" t="str">
            <v>Corvera</v>
          </cell>
          <cell r="C7706" t="str">
            <v>Spain</v>
          </cell>
        </row>
        <row r="7707">
          <cell r="B7707" t="str">
            <v>Mariposa</v>
          </cell>
          <cell r="C7707" t="str">
            <v>United States</v>
          </cell>
        </row>
        <row r="7708">
          <cell r="B7708" t="str">
            <v>Arona</v>
          </cell>
          <cell r="C7708" t="str">
            <v>Solomon Islands</v>
          </cell>
        </row>
        <row r="7709">
          <cell r="B7709" t="str">
            <v>Ronneby</v>
          </cell>
          <cell r="C7709" t="str">
            <v>Sweden</v>
          </cell>
        </row>
        <row r="7710">
          <cell r="B7710" t="str">
            <v>McMinnville</v>
          </cell>
          <cell r="C7710" t="str">
            <v>United States</v>
          </cell>
        </row>
        <row r="7711">
          <cell r="B7711" t="str">
            <v>San Antonio</v>
          </cell>
          <cell r="C7711" t="str">
            <v>United States</v>
          </cell>
        </row>
        <row r="7712">
          <cell r="B7712" t="str">
            <v>Roanne</v>
          </cell>
          <cell r="C7712" t="str">
            <v>France</v>
          </cell>
        </row>
        <row r="7713">
          <cell r="B7713" t="str">
            <v>Rangely</v>
          </cell>
          <cell r="C7713" t="str">
            <v>United States</v>
          </cell>
        </row>
        <row r="7714">
          <cell r="B7714" t="str">
            <v>New Richmond</v>
          </cell>
          <cell r="C7714" t="str">
            <v>United States</v>
          </cell>
        </row>
        <row r="7715">
          <cell r="B7715" t="str">
            <v>Corn Island</v>
          </cell>
          <cell r="C7715" t="str">
            <v>Nicaragua</v>
          </cell>
        </row>
        <row r="7716">
          <cell r="B7716" t="str">
            <v>Yoron</v>
          </cell>
          <cell r="C7716" t="str">
            <v>Japan</v>
          </cell>
        </row>
        <row r="7717">
          <cell r="B7717" t="str">
            <v>Rennell Island</v>
          </cell>
          <cell r="C7717" t="str">
            <v>Solomon Islands</v>
          </cell>
        </row>
        <row r="7718">
          <cell r="B7718" t="str">
            <v>Qarn Alam</v>
          </cell>
          <cell r="C7718" t="str">
            <v>Oman</v>
          </cell>
        </row>
        <row r="7719">
          <cell r="B7719" t="str">
            <v>Bornholm</v>
          </cell>
          <cell r="C7719" t="str">
            <v>Denmark</v>
          </cell>
        </row>
        <row r="7720">
          <cell r="B7720" t="str">
            <v>Reno</v>
          </cell>
          <cell r="C7720" t="str">
            <v>United States</v>
          </cell>
        </row>
        <row r="7721">
          <cell r="B7721" t="str">
            <v>Rongelap</v>
          </cell>
          <cell r="C7721" t="str">
            <v>Marshall Islands</v>
          </cell>
        </row>
        <row r="7722">
          <cell r="B7722" t="str">
            <v>Robinson River</v>
          </cell>
          <cell r="C7722" t="str">
            <v>Papua New Guinea</v>
          </cell>
        </row>
        <row r="7723">
          <cell r="B7723" t="str">
            <v>Rennes</v>
          </cell>
          <cell r="C7723" t="str">
            <v>France</v>
          </cell>
        </row>
        <row r="7724">
          <cell r="B7724" t="str">
            <v>Renton</v>
          </cell>
          <cell r="C7724" t="str">
            <v>United States</v>
          </cell>
        </row>
        <row r="7725">
          <cell r="B7725" t="str">
            <v>Ranau</v>
          </cell>
          <cell r="C7725" t="str">
            <v>Malaysia</v>
          </cell>
        </row>
        <row r="7726">
          <cell r="B7726" t="str">
            <v>Shaoxing</v>
          </cell>
          <cell r="C7726" t="str">
            <v>China</v>
          </cell>
        </row>
        <row r="7727">
          <cell r="B7727" t="str">
            <v>Rensselaer</v>
          </cell>
          <cell r="C7727" t="str">
            <v>United States</v>
          </cell>
        </row>
        <row r="7728">
          <cell r="B7728" t="str">
            <v>Roanoke</v>
          </cell>
          <cell r="C7728" t="str">
            <v>United States</v>
          </cell>
        </row>
        <row r="7729">
          <cell r="B7729" t="str">
            <v>Monrovia-Roberts</v>
          </cell>
          <cell r="C7729" t="str">
            <v>Liberia</v>
          </cell>
        </row>
        <row r="7730">
          <cell r="B7730" t="str">
            <v>Rochester</v>
          </cell>
          <cell r="C7730" t="str">
            <v>United States</v>
          </cell>
        </row>
        <row r="7731">
          <cell r="B7731" t="str">
            <v>Robertson</v>
          </cell>
          <cell r="C7731" t="str">
            <v>South Africa</v>
          </cell>
        </row>
        <row r="7732">
          <cell r="B7732" t="str">
            <v>Montague</v>
          </cell>
          <cell r="C7732" t="str">
            <v>United States</v>
          </cell>
        </row>
        <row r="7733">
          <cell r="B7733" t="str">
            <v>Rogers</v>
          </cell>
          <cell r="C7733" t="str">
            <v>United States</v>
          </cell>
        </row>
        <row r="7734">
          <cell r="B7734" t="str">
            <v>Robinhood</v>
          </cell>
          <cell r="C7734" t="str">
            <v>Australia</v>
          </cell>
        </row>
        <row r="7735">
          <cell r="B7735" t="str">
            <v>Roi Et</v>
          </cell>
          <cell r="C7735" t="str">
            <v>Thailand</v>
          </cell>
        </row>
        <row r="7736">
          <cell r="B7736" t="str">
            <v>Rockhampton</v>
          </cell>
          <cell r="C7736" t="str">
            <v>Australia</v>
          </cell>
        </row>
        <row r="7737">
          <cell r="B7737" t="str">
            <v>Roosevelt</v>
          </cell>
          <cell r="C7737" t="str">
            <v>United States</v>
          </cell>
        </row>
        <row r="7738">
          <cell r="B7738" t="str">
            <v>Rome-Metro</v>
          </cell>
          <cell r="C7738" t="str">
            <v>Italy</v>
          </cell>
        </row>
        <row r="7739">
          <cell r="B7739" t="str">
            <v>Paipa</v>
          </cell>
          <cell r="C7739" t="str">
            <v>Colombia</v>
          </cell>
        </row>
        <row r="7740">
          <cell r="B7740" t="str">
            <v>Rondonopolis</v>
          </cell>
          <cell r="C7740" t="str">
            <v>Brazil</v>
          </cell>
        </row>
        <row r="7741">
          <cell r="B7741" t="str">
            <v>Rota</v>
          </cell>
          <cell r="C7741" t="str">
            <v>United States</v>
          </cell>
        </row>
        <row r="7742">
          <cell r="B7742" t="str">
            <v>Koror, Palau Island</v>
          </cell>
          <cell r="C7742" t="str">
            <v>Palau</v>
          </cell>
        </row>
        <row r="7743">
          <cell r="B7743" t="str">
            <v>Rosario</v>
          </cell>
          <cell r="C7743" t="str">
            <v>Argentina</v>
          </cell>
        </row>
        <row r="7744">
          <cell r="B7744" t="str">
            <v>Rotorua</v>
          </cell>
          <cell r="C7744" t="str">
            <v>New Zealand</v>
          </cell>
        </row>
        <row r="7745">
          <cell r="B7745" t="str">
            <v>Ruse</v>
          </cell>
          <cell r="C7745" t="str">
            <v>Bulgaria</v>
          </cell>
        </row>
        <row r="7746">
          <cell r="B7746" t="str">
            <v>Rostov</v>
          </cell>
          <cell r="C7746" t="str">
            <v>Russian Federation</v>
          </cell>
        </row>
        <row r="7747">
          <cell r="B7747" t="str">
            <v>Roswell</v>
          </cell>
          <cell r="C7747" t="str">
            <v>United States</v>
          </cell>
        </row>
        <row r="7748">
          <cell r="B7748" t="str">
            <v>Roseau</v>
          </cell>
          <cell r="C7748" t="str">
            <v>United States</v>
          </cell>
        </row>
        <row r="7749">
          <cell r="B7749" t="str">
            <v>Rio Mayo</v>
          </cell>
          <cell r="C7749" t="str">
            <v>Argentina</v>
          </cell>
        </row>
        <row r="7750">
          <cell r="B7750" t="str">
            <v>Rota</v>
          </cell>
          <cell r="C7750" t="str">
            <v>Spain</v>
          </cell>
        </row>
        <row r="7751">
          <cell r="B7751" t="str">
            <v>Rolpa</v>
          </cell>
          <cell r="C7751" t="str">
            <v>Nepal</v>
          </cell>
        </row>
        <row r="7752">
          <cell r="B7752" t="str">
            <v>Roper Bar</v>
          </cell>
          <cell r="C7752" t="str">
            <v>Australia</v>
          </cell>
        </row>
        <row r="7753">
          <cell r="B7753" t="str">
            <v>Ngukurr</v>
          </cell>
          <cell r="C7753" t="str">
            <v>Australia</v>
          </cell>
        </row>
        <row r="7754">
          <cell r="B7754" t="str">
            <v>Rosh-Pina, Galilee</v>
          </cell>
          <cell r="C7754" t="str">
            <v>Israel</v>
          </cell>
        </row>
        <row r="7755">
          <cell r="B7755" t="str">
            <v>Raipur</v>
          </cell>
          <cell r="C7755" t="str">
            <v>India</v>
          </cell>
        </row>
        <row r="7756">
          <cell r="B7756" t="str">
            <v>Roper Valley</v>
          </cell>
          <cell r="C7756" t="str">
            <v>Australia</v>
          </cell>
        </row>
        <row r="7757">
          <cell r="B7757" t="str">
            <v>Roundup</v>
          </cell>
          <cell r="C7757" t="str">
            <v>United States</v>
          </cell>
        </row>
        <row r="7758">
          <cell r="B7758" t="str">
            <v>Lone Pine</v>
          </cell>
          <cell r="C7758" t="str">
            <v>United States</v>
          </cell>
        </row>
        <row r="7759">
          <cell r="B7759" t="str">
            <v>Atomic City</v>
          </cell>
          <cell r="C7759" t="str">
            <v>United States</v>
          </cell>
        </row>
        <row r="7760">
          <cell r="B7760" t="str">
            <v>Jawbone creek</v>
          </cell>
          <cell r="C7760" t="str">
            <v>United States</v>
          </cell>
        </row>
        <row r="7761">
          <cell r="B7761" t="str">
            <v>Mendota</v>
          </cell>
          <cell r="C7761" t="str">
            <v>United States</v>
          </cell>
        </row>
        <row r="7762">
          <cell r="B7762" t="str">
            <v>Prosser</v>
          </cell>
          <cell r="C7762" t="str">
            <v>United States</v>
          </cell>
        </row>
        <row r="7763">
          <cell r="B7763" t="str">
            <v>Lincolnton</v>
          </cell>
          <cell r="C7763" t="str">
            <v>United States</v>
          </cell>
        </row>
        <row r="7764">
          <cell r="B7764" t="str">
            <v>Covington</v>
          </cell>
          <cell r="C7764" t="str">
            <v>United States</v>
          </cell>
        </row>
        <row r="7765">
          <cell r="B7765" t="str">
            <v>Pennridge</v>
          </cell>
          <cell r="C7765" t="str">
            <v>United States</v>
          </cell>
        </row>
        <row r="7766">
          <cell r="B7766" t="str">
            <v>Nixon Fork Mine, Ak</v>
          </cell>
          <cell r="C7766" t="str">
            <v>United States</v>
          </cell>
        </row>
        <row r="7767">
          <cell r="B7767" t="str">
            <v>Mann</v>
          </cell>
          <cell r="C7767" t="str">
            <v>Jordan</v>
          </cell>
        </row>
        <row r="7768">
          <cell r="B7768" t="str">
            <v>China Lake, Ca</v>
          </cell>
          <cell r="C7768" t="str">
            <v>United States</v>
          </cell>
        </row>
        <row r="7769">
          <cell r="B7769" t="str">
            <v>Lowell</v>
          </cell>
          <cell r="C7769" t="str">
            <v>United States</v>
          </cell>
        </row>
        <row r="7770">
          <cell r="B7770" t="str">
            <v>Sterling</v>
          </cell>
          <cell r="C7770" t="str">
            <v>United States</v>
          </cell>
        </row>
        <row r="7771">
          <cell r="B7771" t="str">
            <v>Cave Junction</v>
          </cell>
          <cell r="C7771" t="str">
            <v>United States</v>
          </cell>
        </row>
        <row r="7772">
          <cell r="B7772" t="str">
            <v>Romulus</v>
          </cell>
          <cell r="C7772" t="str">
            <v>United States</v>
          </cell>
        </row>
        <row r="7773">
          <cell r="B7773" t="str">
            <v>Lovington</v>
          </cell>
          <cell r="C7773" t="str">
            <v>United States</v>
          </cell>
        </row>
        <row r="7774">
          <cell r="B7774" t="str">
            <v>Woodland</v>
          </cell>
          <cell r="C7774" t="str">
            <v>United States</v>
          </cell>
        </row>
        <row r="7775">
          <cell r="B7775" t="str">
            <v>Harbor Springs</v>
          </cell>
          <cell r="C7775" t="str">
            <v>United States</v>
          </cell>
        </row>
        <row r="7776">
          <cell r="B7776" t="str">
            <v>Barrie</v>
          </cell>
          <cell r="C7776" t="str">
            <v>Canada</v>
          </cell>
        </row>
        <row r="7777">
          <cell r="B7777" t="str">
            <v>Lubbock, Tx</v>
          </cell>
          <cell r="C7777" t="str">
            <v>United States</v>
          </cell>
        </row>
        <row r="7778">
          <cell r="B7778" t="str">
            <v>Wasco</v>
          </cell>
          <cell r="C7778" t="str">
            <v>United States</v>
          </cell>
        </row>
        <row r="7779">
          <cell r="B7779" t="str">
            <v>Salt Lake City</v>
          </cell>
          <cell r="C7779" t="str">
            <v>United States</v>
          </cell>
        </row>
        <row r="7780">
          <cell r="B7780" t="str">
            <v>Qayyarah</v>
          </cell>
          <cell r="C7780" t="str">
            <v>Iraq</v>
          </cell>
        </row>
        <row r="7781">
          <cell r="B7781" t="str">
            <v>Burlington</v>
          </cell>
          <cell r="C7781" t="str">
            <v>United States</v>
          </cell>
        </row>
        <row r="7782">
          <cell r="B7782" t="str">
            <v>Comanche</v>
          </cell>
          <cell r="C7782" t="str">
            <v>United States</v>
          </cell>
        </row>
        <row r="7783">
          <cell r="B7783" t="str">
            <v>Mary Esther</v>
          </cell>
          <cell r="C7783" t="str">
            <v>United States</v>
          </cell>
        </row>
        <row r="7784">
          <cell r="B7784" t="str">
            <v>Ronda</v>
          </cell>
          <cell r="C7784" t="str">
            <v>Spain</v>
          </cell>
        </row>
        <row r="7785">
          <cell r="B7785" t="str">
            <v>Marree</v>
          </cell>
          <cell r="C7785" t="str">
            <v>Australia</v>
          </cell>
        </row>
        <row r="7786">
          <cell r="B7786" t="str">
            <v>Rodrigues Is.</v>
          </cell>
          <cell r="C7786" t="str">
            <v>Mauritius</v>
          </cell>
        </row>
        <row r="7787">
          <cell r="B7787" t="str">
            <v>Barora</v>
          </cell>
          <cell r="C7787" t="str">
            <v>Solomon Islands</v>
          </cell>
        </row>
        <row r="7788">
          <cell r="B7788" t="str">
            <v>Rourkela</v>
          </cell>
          <cell r="C7788" t="str">
            <v>India</v>
          </cell>
        </row>
        <row r="7789">
          <cell r="B7789" t="str">
            <v>Merrill</v>
          </cell>
          <cell r="C7789" t="str">
            <v>United States</v>
          </cell>
        </row>
        <row r="7790">
          <cell r="B7790" t="str">
            <v>Marromeu</v>
          </cell>
          <cell r="C7790" t="str">
            <v>Mozambique</v>
          </cell>
        </row>
        <row r="7791">
          <cell r="B7791" t="str">
            <v>Serra Do Norte</v>
          </cell>
          <cell r="C7791" t="str">
            <v>Brazil</v>
          </cell>
        </row>
        <row r="7792">
          <cell r="B7792" t="str">
            <v>Sorrento</v>
          </cell>
          <cell r="C7792" t="str">
            <v>Italy</v>
          </cell>
        </row>
        <row r="7793">
          <cell r="B7793" t="str">
            <v>Raroia</v>
          </cell>
          <cell r="C7793" t="str">
            <v>French Polynesia</v>
          </cell>
        </row>
        <row r="7794">
          <cell r="B7794" t="str">
            <v>Roros</v>
          </cell>
          <cell r="C7794" t="str">
            <v>Norway</v>
          </cell>
        </row>
        <row r="7795">
          <cell r="B7795" t="str">
            <v>Warroad</v>
          </cell>
          <cell r="C7795" t="str">
            <v>United States</v>
          </cell>
        </row>
        <row r="7796">
          <cell r="B7796" t="str">
            <v>Robinson River</v>
          </cell>
          <cell r="C7796" t="str">
            <v>Australia</v>
          </cell>
        </row>
        <row r="7797">
          <cell r="B7797" t="str">
            <v>Santa Rosa</v>
          </cell>
          <cell r="C7797" t="str">
            <v>Argentina</v>
          </cell>
        </row>
        <row r="7798">
          <cell r="B7798" t="str">
            <v>Roseberth</v>
          </cell>
          <cell r="C7798" t="str">
            <v>Australia</v>
          </cell>
        </row>
        <row r="7799">
          <cell r="B7799" t="str">
            <v>Rock Sound</v>
          </cell>
          <cell r="C7799" t="str">
            <v>Bahamas</v>
          </cell>
        </row>
        <row r="7800">
          <cell r="B7800" t="str">
            <v>Sydney-Rose Bay</v>
          </cell>
          <cell r="C7800" t="str">
            <v>Australia</v>
          </cell>
        </row>
        <row r="7801">
          <cell r="B7801" t="str">
            <v>Serra Pelada</v>
          </cell>
          <cell r="C7801" t="str">
            <v>Brazil</v>
          </cell>
        </row>
        <row r="7802">
          <cell r="B7802" t="str">
            <v>Russian Mission</v>
          </cell>
          <cell r="C7802" t="str">
            <v>United States</v>
          </cell>
        </row>
        <row r="7803">
          <cell r="B7803" t="str">
            <v>Rio Sidra</v>
          </cell>
          <cell r="C7803" t="str">
            <v>Panama</v>
          </cell>
        </row>
        <row r="7804">
          <cell r="B7804" t="str">
            <v>Rosario</v>
          </cell>
          <cell r="C7804" t="str">
            <v>United States</v>
          </cell>
        </row>
        <row r="7805">
          <cell r="B7805" t="str">
            <v>Ransiki</v>
          </cell>
          <cell r="C7805" t="str">
            <v>Indonesia</v>
          </cell>
        </row>
        <row r="7806">
          <cell r="B7806" t="str">
            <v>Russell</v>
          </cell>
          <cell r="C7806" t="str">
            <v>United States</v>
          </cell>
        </row>
        <row r="7807">
          <cell r="B7807" t="str">
            <v>Ruston</v>
          </cell>
          <cell r="C7807" t="str">
            <v>United States</v>
          </cell>
        </row>
        <row r="7808">
          <cell r="B7808" t="str">
            <v>Raspberry Strait</v>
          </cell>
          <cell r="C7808" t="str">
            <v>United States</v>
          </cell>
        </row>
        <row r="7809">
          <cell r="B7809" t="str">
            <v>Roseires</v>
          </cell>
          <cell r="C7809" t="str">
            <v>Sudan</v>
          </cell>
        </row>
        <row r="7810">
          <cell r="B7810" t="str">
            <v>Rochester</v>
          </cell>
          <cell r="C7810" t="str">
            <v>United States</v>
          </cell>
        </row>
        <row r="7811">
          <cell r="B7811" t="str">
            <v>Yeosu/Suncheon</v>
          </cell>
          <cell r="C7811" t="str">
            <v>South Korea</v>
          </cell>
        </row>
        <row r="7812">
          <cell r="B7812" t="str">
            <v>Fort Myers</v>
          </cell>
          <cell r="C7812" t="str">
            <v>United States</v>
          </cell>
        </row>
        <row r="7813">
          <cell r="B7813" t="str">
            <v>Rouses Point</v>
          </cell>
          <cell r="C7813" t="str">
            <v>United States</v>
          </cell>
        </row>
        <row r="7814">
          <cell r="B7814" t="str">
            <v>Rotuma</v>
          </cell>
          <cell r="C7814" t="str">
            <v>Fiji</v>
          </cell>
        </row>
        <row r="7815">
          <cell r="B7815" t="str">
            <v>Roatan</v>
          </cell>
          <cell r="C7815" t="str">
            <v>Honduras</v>
          </cell>
        </row>
        <row r="7816">
          <cell r="B7816" t="str">
            <v>Ratnagiri</v>
          </cell>
          <cell r="C7816" t="str">
            <v>India</v>
          </cell>
        </row>
        <row r="7817">
          <cell r="B7817" t="str">
            <v>Rotunda</v>
          </cell>
          <cell r="C7817" t="str">
            <v>United States</v>
          </cell>
        </row>
        <row r="7818">
          <cell r="B7818" t="str">
            <v>Marguerite Bay</v>
          </cell>
          <cell r="C7818" t="str">
            <v>United States</v>
          </cell>
        </row>
        <row r="7819">
          <cell r="B7819" t="str">
            <v>Ruteng</v>
          </cell>
          <cell r="C7819" t="str">
            <v>Indonesia</v>
          </cell>
        </row>
        <row r="7820">
          <cell r="B7820" t="str">
            <v>Roti</v>
          </cell>
          <cell r="C7820" t="str">
            <v>Indonesia</v>
          </cell>
        </row>
        <row r="7821">
          <cell r="B7821" t="str">
            <v>Spirit Lake</v>
          </cell>
          <cell r="C7821" t="str">
            <v>United States</v>
          </cell>
        </row>
        <row r="7822">
          <cell r="B7822" t="str">
            <v>Rotterdam</v>
          </cell>
          <cell r="C7822" t="str">
            <v>Netherlands</v>
          </cell>
        </row>
        <row r="7823">
          <cell r="B7823" t="str">
            <v>Raton</v>
          </cell>
          <cell r="C7823" t="str">
            <v>United States</v>
          </cell>
        </row>
        <row r="7824">
          <cell r="B7824" t="str">
            <v>Rutland Plains</v>
          </cell>
          <cell r="C7824" t="str">
            <v>Australia</v>
          </cell>
        </row>
        <row r="7825">
          <cell r="B7825" t="str">
            <v>Rottnest Island</v>
          </cell>
          <cell r="C7825" t="str">
            <v>Australia</v>
          </cell>
        </row>
        <row r="7826">
          <cell r="B7826" t="str">
            <v>Saratov</v>
          </cell>
          <cell r="C7826" t="str">
            <v>Russian Federation</v>
          </cell>
        </row>
        <row r="7827">
          <cell r="B7827" t="str">
            <v>Merty Merty</v>
          </cell>
          <cell r="C7827" t="str">
            <v>Australia</v>
          </cell>
        </row>
        <row r="7828">
          <cell r="B7828" t="str">
            <v>Arua</v>
          </cell>
          <cell r="C7828" t="str">
            <v>Uganda</v>
          </cell>
        </row>
        <row r="7829">
          <cell r="B7829" t="str">
            <v>Shahrud</v>
          </cell>
          <cell r="C7829" t="str">
            <v>Iran</v>
          </cell>
        </row>
        <row r="7830">
          <cell r="B7830" t="str">
            <v>Butembo</v>
          </cell>
          <cell r="C7830" t="str">
            <v>Democratic Republic of the Congo</v>
          </cell>
        </row>
        <row r="7831">
          <cell r="B7831" t="str">
            <v>Yuruf, Irian Jaya</v>
          </cell>
          <cell r="C7831" t="str">
            <v>Indonesia</v>
          </cell>
        </row>
        <row r="7832">
          <cell r="B7832" t="str">
            <v>Rugao</v>
          </cell>
          <cell r="C7832" t="str">
            <v>China</v>
          </cell>
        </row>
        <row r="7833">
          <cell r="B7833" t="str">
            <v>Riyadh</v>
          </cell>
          <cell r="C7833" t="str">
            <v>Saudi Arabia</v>
          </cell>
        </row>
        <row r="7834">
          <cell r="B7834" t="str">
            <v>Ruidoso</v>
          </cell>
          <cell r="C7834" t="str">
            <v>United States</v>
          </cell>
        </row>
        <row r="7835">
          <cell r="B7835" t="str">
            <v>Rukumkot</v>
          </cell>
          <cell r="C7835" t="str">
            <v>Nepal</v>
          </cell>
        </row>
        <row r="7836">
          <cell r="B7836" t="str">
            <v>Rumjatar</v>
          </cell>
          <cell r="C7836" t="str">
            <v>Nepal</v>
          </cell>
        </row>
        <row r="7837">
          <cell r="B7837" t="str">
            <v>St. Denis</v>
          </cell>
          <cell r="C7837" t="str">
            <v>Reunion</v>
          </cell>
        </row>
        <row r="7838">
          <cell r="B7838" t="str">
            <v>Rupsi</v>
          </cell>
          <cell r="C7838" t="str">
            <v>India</v>
          </cell>
        </row>
        <row r="7839">
          <cell r="B7839" t="str">
            <v>Rurutu</v>
          </cell>
          <cell r="C7839" t="str">
            <v>French Polynesia</v>
          </cell>
        </row>
        <row r="7840">
          <cell r="B7840" t="str">
            <v>Marau</v>
          </cell>
          <cell r="C7840" t="str">
            <v>Solomon Islands</v>
          </cell>
        </row>
        <row r="7841">
          <cell r="B7841" t="str">
            <v>Rutland</v>
          </cell>
          <cell r="C7841" t="str">
            <v>United States</v>
          </cell>
        </row>
        <row r="7842">
          <cell r="B7842" t="str">
            <v>Kawbenaberi</v>
          </cell>
          <cell r="C7842" t="str">
            <v>Papua New Guinea</v>
          </cell>
        </row>
        <row r="7843">
          <cell r="B7843" t="str">
            <v>Rubelsanto</v>
          </cell>
          <cell r="C7843" t="str">
            <v>Guatemala</v>
          </cell>
        </row>
        <row r="7844">
          <cell r="B7844" t="str">
            <v>Copan</v>
          </cell>
          <cell r="C7844" t="str">
            <v>Honduras</v>
          </cell>
        </row>
        <row r="7845">
          <cell r="B7845" t="str">
            <v>Farafangana</v>
          </cell>
          <cell r="C7845" t="str">
            <v>Madagascar</v>
          </cell>
        </row>
        <row r="7846">
          <cell r="B7846" t="str">
            <v>River Cess</v>
          </cell>
          <cell r="C7846" t="str">
            <v>Liberia</v>
          </cell>
        </row>
        <row r="7847">
          <cell r="B7847" t="str">
            <v>Rio Verde</v>
          </cell>
          <cell r="C7847" t="str">
            <v>Brazil</v>
          </cell>
        </row>
        <row r="7848">
          <cell r="B7848" t="str">
            <v>Saravena</v>
          </cell>
          <cell r="C7848" t="str">
            <v>Colombia</v>
          </cell>
        </row>
        <row r="7849">
          <cell r="B7849" t="str">
            <v>Saint Petersburg</v>
          </cell>
          <cell r="C7849" t="str">
            <v>Russian Federation</v>
          </cell>
        </row>
        <row r="7850">
          <cell r="B7850" t="str">
            <v>Roervik</v>
          </cell>
          <cell r="C7850" t="str">
            <v>Norway</v>
          </cell>
        </row>
        <row r="7851">
          <cell r="B7851" t="str">
            <v>Reedsville, Pennsylvania RED</v>
          </cell>
          <cell r="C7851" t="str">
            <v>United States</v>
          </cell>
        </row>
        <row r="7852">
          <cell r="B7852" t="str">
            <v>Rovaniemi</v>
          </cell>
          <cell r="C7852" t="str">
            <v>Finland</v>
          </cell>
        </row>
        <row r="7853">
          <cell r="B7853" t="str">
            <v>Reivilo</v>
          </cell>
          <cell r="C7853" t="str">
            <v>South Africa</v>
          </cell>
        </row>
        <row r="7854">
          <cell r="B7854" t="str">
            <v>Green River</v>
          </cell>
          <cell r="C7854" t="str">
            <v>United States</v>
          </cell>
        </row>
        <row r="7855">
          <cell r="B7855" t="str">
            <v>Tulsa</v>
          </cell>
          <cell r="C7855" t="str">
            <v>United States</v>
          </cell>
        </row>
        <row r="7856">
          <cell r="B7856" t="str">
            <v>Ravensthorpe</v>
          </cell>
          <cell r="C7856" t="str">
            <v>Australia</v>
          </cell>
        </row>
        <row r="7857">
          <cell r="B7857" t="str">
            <v>Raivavae</v>
          </cell>
          <cell r="C7857" t="str">
            <v>French Polynesia</v>
          </cell>
        </row>
        <row r="7858">
          <cell r="B7858" t="str">
            <v>Rivera</v>
          </cell>
          <cell r="C7858" t="str">
            <v>Uruguay</v>
          </cell>
        </row>
        <row r="7859">
          <cell r="B7859" t="str">
            <v>Rowan Bay</v>
          </cell>
          <cell r="C7859" t="str">
            <v>United States</v>
          </cell>
        </row>
        <row r="7860">
          <cell r="B7860" t="str">
            <v>Redwood Falls</v>
          </cell>
          <cell r="C7860" t="str">
            <v>United States</v>
          </cell>
        </row>
        <row r="7861">
          <cell r="B7861" t="str">
            <v>Rocky Mount/Wilson</v>
          </cell>
          <cell r="C7861" t="str">
            <v>United States</v>
          </cell>
        </row>
        <row r="7862">
          <cell r="B7862" t="str">
            <v>Rawlins</v>
          </cell>
          <cell r="C7862" t="str">
            <v>United States</v>
          </cell>
        </row>
        <row r="7863">
          <cell r="B7863" t="str">
            <v>Rivne</v>
          </cell>
          <cell r="C7863" t="str">
            <v>Ukraine</v>
          </cell>
        </row>
        <row r="7864">
          <cell r="B7864" t="str">
            <v>Rawalpindi</v>
          </cell>
          <cell r="C7864" t="str">
            <v>Pakistan</v>
          </cell>
        </row>
        <row r="7865">
          <cell r="B7865" t="str">
            <v>Sumare</v>
          </cell>
          <cell r="C7865" t="str">
            <v>Brazil</v>
          </cell>
        </row>
        <row r="7866">
          <cell r="B7866" t="str">
            <v>Raudha</v>
          </cell>
          <cell r="C7866" t="str">
            <v>Yemen</v>
          </cell>
        </row>
        <row r="7867">
          <cell r="B7867" t="str">
            <v>Rexburg</v>
          </cell>
          <cell r="C7867" t="str">
            <v>United States</v>
          </cell>
        </row>
        <row r="7868">
          <cell r="B7868" t="str">
            <v>Roxas</v>
          </cell>
          <cell r="C7868" t="str">
            <v>Philippines</v>
          </cell>
        </row>
        <row r="7869">
          <cell r="B7869" t="str">
            <v>Rybinsk</v>
          </cell>
          <cell r="C7869" t="str">
            <v>Russian Federation</v>
          </cell>
        </row>
        <row r="7870">
          <cell r="B7870" t="str">
            <v>Rygge</v>
          </cell>
          <cell r="C7870" t="str">
            <v>Norway</v>
          </cell>
        </row>
        <row r="7871">
          <cell r="B7871" t="str">
            <v>Rahim Yar Khan</v>
          </cell>
          <cell r="C7871" t="str">
            <v>Pakistan</v>
          </cell>
        </row>
        <row r="7872">
          <cell r="B7872" t="str">
            <v>Lower Zambezi Nat. Park</v>
          </cell>
          <cell r="C7872" t="str">
            <v>Zambia</v>
          </cell>
        </row>
        <row r="7873">
          <cell r="B7873" t="str">
            <v>Royan</v>
          </cell>
          <cell r="C7873" t="str">
            <v>France</v>
          </cell>
        </row>
        <row r="7874">
          <cell r="B7874" t="str">
            <v>Rio Turbio</v>
          </cell>
          <cell r="C7874" t="str">
            <v>Argentina</v>
          </cell>
        </row>
        <row r="7875">
          <cell r="B7875" t="str">
            <v>Santa Cruz</v>
          </cell>
          <cell r="C7875" t="str">
            <v>Argentina</v>
          </cell>
        </row>
        <row r="7876">
          <cell r="B7876" t="str">
            <v>Rzeszow</v>
          </cell>
          <cell r="C7876" t="str">
            <v>Poland</v>
          </cell>
        </row>
        <row r="7877">
          <cell r="B7877" t="str">
            <v>Zaragoza</v>
          </cell>
          <cell r="C7877" t="str">
            <v>Spain</v>
          </cell>
        </row>
        <row r="7878">
          <cell r="B7878" t="str">
            <v>Lancaster</v>
          </cell>
          <cell r="C7878" t="str">
            <v>United States</v>
          </cell>
        </row>
        <row r="7879">
          <cell r="B7879" t="str">
            <v>Ryazan</v>
          </cell>
          <cell r="C7879" t="str">
            <v>Russian Federation</v>
          </cell>
        </row>
        <row r="7880">
          <cell r="B7880" t="str">
            <v>Taytay</v>
          </cell>
          <cell r="C7880" t="str">
            <v>Philippines</v>
          </cell>
        </row>
        <row r="7881">
          <cell r="B7881" t="str">
            <v>Ramsar, Iran</v>
          </cell>
          <cell r="C7881" t="str">
            <v>Iran</v>
          </cell>
        </row>
        <row r="7882">
          <cell r="B7882" t="str">
            <v>Sawan</v>
          </cell>
          <cell r="C7882" t="str">
            <v>Pakistan</v>
          </cell>
        </row>
        <row r="7883">
          <cell r="B7883" t="str">
            <v>Rezayieh</v>
          </cell>
          <cell r="C7883" t="str">
            <v>Iran</v>
          </cell>
        </row>
        <row r="7884">
          <cell r="B7884" t="str">
            <v>Roanoke Rapids</v>
          </cell>
          <cell r="C7884" t="str">
            <v>United States</v>
          </cell>
        </row>
        <row r="7885">
          <cell r="B7885" t="str">
            <v>Saratoga</v>
          </cell>
          <cell r="C7885" t="str">
            <v>United States</v>
          </cell>
        </row>
        <row r="7886">
          <cell r="B7886" t="str">
            <v>Saba</v>
          </cell>
          <cell r="C7886" t="str">
            <v>Bonaire, Saint Eustatius &amp; Saba</v>
          </cell>
        </row>
        <row r="7887">
          <cell r="B7887" t="str">
            <v>Sacramento</v>
          </cell>
          <cell r="C7887" t="str">
            <v>United States</v>
          </cell>
        </row>
        <row r="7888">
          <cell r="B7888" t="str">
            <v>Safford</v>
          </cell>
          <cell r="C7888" t="str">
            <v>United States</v>
          </cell>
        </row>
        <row r="7889">
          <cell r="B7889" t="str">
            <v>Saattut</v>
          </cell>
          <cell r="C7889" t="str">
            <v>Greenland</v>
          </cell>
        </row>
        <row r="7890">
          <cell r="B7890" t="str">
            <v>Santa Fe</v>
          </cell>
          <cell r="C7890" t="str">
            <v>United States</v>
          </cell>
        </row>
        <row r="7891">
          <cell r="B7891" t="str">
            <v>Sagwon</v>
          </cell>
          <cell r="C7891" t="str">
            <v>United States</v>
          </cell>
        </row>
        <row r="7892">
          <cell r="B7892" t="str">
            <v>Sana'a</v>
          </cell>
          <cell r="C7892" t="str">
            <v>Yemen</v>
          </cell>
        </row>
        <row r="7893">
          <cell r="B7893" t="str">
            <v>San Marino</v>
          </cell>
          <cell r="C7893" t="str">
            <v>Italy</v>
          </cell>
        </row>
        <row r="7894">
          <cell r="B7894" t="str">
            <v>Salamanca</v>
          </cell>
          <cell r="C7894" t="str">
            <v>Spain</v>
          </cell>
        </row>
        <row r="7895">
          <cell r="B7895" t="str">
            <v>Saudarkrokur</v>
          </cell>
          <cell r="C7895" t="str">
            <v>Iceland</v>
          </cell>
        </row>
        <row r="7896">
          <cell r="B7896" t="str">
            <v>San Salvador</v>
          </cell>
          <cell r="C7896" t="str">
            <v>El Salvador</v>
          </cell>
        </row>
        <row r="7897">
          <cell r="B7897" t="str">
            <v>Salamo</v>
          </cell>
          <cell r="C7897" t="str">
            <v>Papua New Guinea</v>
          </cell>
        </row>
        <row r="7898">
          <cell r="B7898" t="str">
            <v>San Diego</v>
          </cell>
          <cell r="C7898" t="str">
            <v>United States</v>
          </cell>
        </row>
        <row r="7899">
          <cell r="B7899" t="str">
            <v>Sao Paulo-Metro</v>
          </cell>
          <cell r="C7899" t="str">
            <v>Brazil</v>
          </cell>
        </row>
        <row r="7900">
          <cell r="B7900" t="str">
            <v>San Pedro Sula</v>
          </cell>
          <cell r="C7900" t="str">
            <v>Honduras</v>
          </cell>
        </row>
        <row r="7901">
          <cell r="B7901" t="str">
            <v>San Andros</v>
          </cell>
          <cell r="C7901" t="str">
            <v>Bahamas</v>
          </cell>
        </row>
        <row r="7902">
          <cell r="B7902" t="str">
            <v>Sparta</v>
          </cell>
          <cell r="C7902" t="str">
            <v>United States</v>
          </cell>
        </row>
        <row r="7903">
          <cell r="B7903" t="str">
            <v>Salton City</v>
          </cell>
          <cell r="C7903" t="str">
            <v>United States</v>
          </cell>
        </row>
        <row r="7904">
          <cell r="B7904" t="str">
            <v>San Antonio</v>
          </cell>
          <cell r="C7904" t="str">
            <v>United States</v>
          </cell>
        </row>
        <row r="7905">
          <cell r="B7905" t="str">
            <v>Sawu</v>
          </cell>
          <cell r="C7905" t="str">
            <v>Indonesia</v>
          </cell>
        </row>
        <row r="7906">
          <cell r="B7906" t="str">
            <v>Savannah</v>
          </cell>
          <cell r="C7906" t="str">
            <v>United States</v>
          </cell>
        </row>
        <row r="7907">
          <cell r="B7907" t="str">
            <v>Sabiha Gokcen</v>
          </cell>
          <cell r="C7907" t="str">
            <v>Turkey</v>
          </cell>
        </row>
        <row r="7908">
          <cell r="B7908" t="str">
            <v>Sambu</v>
          </cell>
          <cell r="C7908" t="str">
            <v>Panama</v>
          </cell>
        </row>
        <row r="7909">
          <cell r="B7909" t="str">
            <v>Siena</v>
          </cell>
          <cell r="C7909" t="str">
            <v>Italy</v>
          </cell>
        </row>
        <row r="7910">
          <cell r="B7910" t="str">
            <v>Sasstown</v>
          </cell>
          <cell r="C7910" t="str">
            <v>Liberia</v>
          </cell>
        </row>
        <row r="7911">
          <cell r="B7911" t="str">
            <v>Santa Barbara</v>
          </cell>
          <cell r="C7911" t="str">
            <v>United States</v>
          </cell>
        </row>
        <row r="7912">
          <cell r="B7912" t="str">
            <v>Santa Barbara Barinas</v>
          </cell>
          <cell r="C7912" t="str">
            <v>Venezuela</v>
          </cell>
        </row>
        <row r="7913">
          <cell r="B7913" t="str">
            <v>Selbang</v>
          </cell>
          <cell r="C7913" t="str">
            <v>Papua New Guinea</v>
          </cell>
        </row>
        <row r="7914">
          <cell r="B7914" t="str">
            <v>San Bernardino</v>
          </cell>
          <cell r="C7914" t="str">
            <v>United States</v>
          </cell>
        </row>
        <row r="7915">
          <cell r="B7915" t="str">
            <v>Suabi</v>
          </cell>
          <cell r="C7915" t="str">
            <v>Papua New Guinea</v>
          </cell>
        </row>
        <row r="7916">
          <cell r="B7916" t="str">
            <v>Sardeh Band</v>
          </cell>
          <cell r="C7916" t="str">
            <v>Afghanistan</v>
          </cell>
        </row>
        <row r="7917">
          <cell r="B7917" t="str">
            <v>Sabang</v>
          </cell>
          <cell r="C7917" t="str">
            <v>Indonesia</v>
          </cell>
        </row>
        <row r="7918">
          <cell r="B7918" t="str">
            <v>St. Barthelemy</v>
          </cell>
          <cell r="C7918" t="str">
            <v>Guadeloupe</v>
          </cell>
        </row>
        <row r="7919">
          <cell r="B7919" t="str">
            <v>Koundara</v>
          </cell>
          <cell r="C7919" t="str">
            <v>Guinea</v>
          </cell>
        </row>
        <row r="7920">
          <cell r="B7920" t="str">
            <v>Sao Mateus</v>
          </cell>
          <cell r="C7920" t="str">
            <v>Brazil</v>
          </cell>
        </row>
        <row r="7921">
          <cell r="B7921" t="str">
            <v>St. Brieuc</v>
          </cell>
          <cell r="C7921" t="str">
            <v>France</v>
          </cell>
        </row>
        <row r="7922">
          <cell r="B7922" t="str">
            <v>Santa Ana</v>
          </cell>
          <cell r="C7922" t="str">
            <v>Bolivia</v>
          </cell>
        </row>
        <row r="7923">
          <cell r="B7923" t="str">
            <v>Sheboygan</v>
          </cell>
          <cell r="C7923" t="str">
            <v>United States</v>
          </cell>
        </row>
        <row r="7924">
          <cell r="B7924" t="str">
            <v>South Bend</v>
          </cell>
          <cell r="C7924" t="str">
            <v>United States</v>
          </cell>
        </row>
        <row r="7925">
          <cell r="B7925" t="str">
            <v>Salina</v>
          </cell>
          <cell r="C7925" t="str">
            <v>United States</v>
          </cell>
        </row>
        <row r="7926">
          <cell r="B7926" t="str">
            <v>San Luis Obispo</v>
          </cell>
          <cell r="C7926" t="str">
            <v>United States</v>
          </cell>
        </row>
        <row r="7927">
          <cell r="B7927" t="str">
            <v>Sibi</v>
          </cell>
          <cell r="C7927" t="str">
            <v>Pakistan</v>
          </cell>
        </row>
        <row r="7928">
          <cell r="B7928" t="str">
            <v>Saibai Island</v>
          </cell>
          <cell r="C7928" t="str">
            <v>Australia</v>
          </cell>
        </row>
        <row r="7929">
          <cell r="B7929" t="str">
            <v>Steamboat Springs</v>
          </cell>
          <cell r="C7929" t="str">
            <v>United States</v>
          </cell>
        </row>
        <row r="7930">
          <cell r="B7930" t="str">
            <v>San Bernardino</v>
          </cell>
          <cell r="C7930" t="str">
            <v>United States</v>
          </cell>
        </row>
        <row r="7931">
          <cell r="B7931" t="str">
            <v>Springbok</v>
          </cell>
          <cell r="C7931" t="str">
            <v>South Africa</v>
          </cell>
        </row>
        <row r="7932">
          <cell r="B7932" t="str">
            <v>Sabah</v>
          </cell>
          <cell r="C7932" t="str">
            <v>Papua New Guinea</v>
          </cell>
        </row>
        <row r="7933">
          <cell r="B7933" t="str">
            <v>Sibu, Sarawak</v>
          </cell>
          <cell r="C7933" t="str">
            <v>Malaysia</v>
          </cell>
        </row>
        <row r="7934">
          <cell r="B7934" t="str">
            <v>Shelby</v>
          </cell>
          <cell r="C7934" t="str">
            <v>United States</v>
          </cell>
        </row>
        <row r="7935">
          <cell r="B7935" t="str">
            <v>Salisbury</v>
          </cell>
          <cell r="C7935" t="str">
            <v>United States</v>
          </cell>
        </row>
        <row r="7936">
          <cell r="B7936" t="str">
            <v>Sibiu</v>
          </cell>
          <cell r="C7936" t="str">
            <v>Romania</v>
          </cell>
        </row>
        <row r="7937">
          <cell r="B7937" t="str">
            <v>Santa Catalina</v>
          </cell>
          <cell r="C7937" t="str">
            <v>Colombia</v>
          </cell>
        </row>
        <row r="7938">
          <cell r="B7938" t="str">
            <v>Scribner</v>
          </cell>
          <cell r="C7938" t="str">
            <v>United States</v>
          </cell>
        </row>
        <row r="7939">
          <cell r="B7939" t="str">
            <v>Prudhoe Bay/Deadhors</v>
          </cell>
          <cell r="C7939" t="str">
            <v>United States</v>
          </cell>
        </row>
        <row r="7940">
          <cell r="B7940" t="str">
            <v>Sulaco</v>
          </cell>
          <cell r="C7940" t="str">
            <v>Honduras</v>
          </cell>
        </row>
        <row r="7941">
          <cell r="B7941" t="str">
            <v>State College</v>
          </cell>
          <cell r="C7941" t="str">
            <v>United States</v>
          </cell>
        </row>
        <row r="7942">
          <cell r="B7942" t="str">
            <v>Scottsdale</v>
          </cell>
          <cell r="C7942" t="str">
            <v>United States</v>
          </cell>
        </row>
        <row r="7943">
          <cell r="B7943" t="str">
            <v>Spring Creek</v>
          </cell>
          <cell r="C7943" t="str">
            <v>Australia</v>
          </cell>
        </row>
        <row r="7944">
          <cell r="B7944" t="str">
            <v>Schenectady</v>
          </cell>
          <cell r="C7944" t="str">
            <v>United States</v>
          </cell>
        </row>
        <row r="7945">
          <cell r="B7945" t="str">
            <v>San Cristobal</v>
          </cell>
          <cell r="C7945" t="str">
            <v>Venezuela</v>
          </cell>
        </row>
        <row r="7946">
          <cell r="B7946" t="str">
            <v>Smith Cove</v>
          </cell>
          <cell r="C7946" t="str">
            <v>United States</v>
          </cell>
        </row>
        <row r="7947">
          <cell r="B7947" t="str">
            <v>Stockton</v>
          </cell>
          <cell r="C7947" t="str">
            <v>United States</v>
          </cell>
        </row>
        <row r="7948">
          <cell r="B7948" t="str">
            <v>Santiago</v>
          </cell>
          <cell r="C7948" t="str">
            <v>Chile</v>
          </cell>
        </row>
        <row r="7949">
          <cell r="B7949" t="str">
            <v>Scammon Bay</v>
          </cell>
          <cell r="C7949" t="str">
            <v>United States</v>
          </cell>
        </row>
        <row r="7950">
          <cell r="B7950" t="str">
            <v>Saarbruecken</v>
          </cell>
          <cell r="C7950" t="str">
            <v>Germany</v>
          </cell>
        </row>
        <row r="7951">
          <cell r="B7951" t="str">
            <v>Aktau</v>
          </cell>
          <cell r="C7951" t="str">
            <v>Kazakhstan</v>
          </cell>
        </row>
        <row r="7952">
          <cell r="B7952" t="str">
            <v>Saint Crepin</v>
          </cell>
          <cell r="C7952" t="str">
            <v>France</v>
          </cell>
        </row>
        <row r="7953">
          <cell r="B7953" t="str">
            <v>Santiago de Compostela</v>
          </cell>
          <cell r="C7953" t="str">
            <v>Spain</v>
          </cell>
        </row>
        <row r="7954">
          <cell r="B7954" t="str">
            <v>Scranton</v>
          </cell>
          <cell r="C7954" t="str">
            <v>United States</v>
          </cell>
        </row>
        <row r="7955">
          <cell r="B7955" t="str">
            <v>Shetland Islands</v>
          </cell>
          <cell r="C7955" t="str">
            <v>United Kingdom</v>
          </cell>
        </row>
        <row r="7956">
          <cell r="B7956" t="str">
            <v>Socotra, Yemen</v>
          </cell>
          <cell r="C7956" t="str">
            <v>Yemen</v>
          </cell>
        </row>
        <row r="7957">
          <cell r="B7957" t="str">
            <v>Santiago de Cuba</v>
          </cell>
          <cell r="C7957" t="str">
            <v>Cuba</v>
          </cell>
        </row>
        <row r="7958">
          <cell r="B7958" t="str">
            <v>Suceava</v>
          </cell>
          <cell r="C7958" t="str">
            <v>Romania</v>
          </cell>
        </row>
        <row r="7959">
          <cell r="B7959" t="str">
            <v>Syktyvkar</v>
          </cell>
          <cell r="C7959" t="str">
            <v>Russian Federation</v>
          </cell>
        </row>
        <row r="7960">
          <cell r="B7960" t="str">
            <v>Salina Cruz</v>
          </cell>
          <cell r="C7960" t="str">
            <v>Mexico</v>
          </cell>
        </row>
        <row r="7961">
          <cell r="B7961" t="str">
            <v>San Cristobal Island</v>
          </cell>
          <cell r="C7961" t="str">
            <v>Ecuador</v>
          </cell>
        </row>
        <row r="7962">
          <cell r="B7962" t="str">
            <v>Santa Cruz</v>
          </cell>
          <cell r="C7962" t="str">
            <v>Solomon Islands</v>
          </cell>
        </row>
        <row r="7963">
          <cell r="B7963" t="str">
            <v>Baghdad-Saddam</v>
          </cell>
          <cell r="C7963" t="str">
            <v>Iraq</v>
          </cell>
        </row>
        <row r="7964">
          <cell r="B7964" t="str">
            <v>Saldanha Bay</v>
          </cell>
          <cell r="C7964" t="str">
            <v>South Africa</v>
          </cell>
        </row>
        <row r="7965">
          <cell r="B7965" t="str">
            <v>Sand Creek</v>
          </cell>
          <cell r="C7965" t="str">
            <v>Guyana</v>
          </cell>
        </row>
        <row r="7966">
          <cell r="B7966" t="str">
            <v>Lubango</v>
          </cell>
          <cell r="C7966" t="str">
            <v>Angola</v>
          </cell>
        </row>
        <row r="7967">
          <cell r="B7967" t="str">
            <v>Santiago Del Estero</v>
          </cell>
          <cell r="C7967" t="str">
            <v>Argentina</v>
          </cell>
        </row>
        <row r="7968">
          <cell r="B7968" t="str">
            <v>Louisville</v>
          </cell>
          <cell r="C7968" t="str">
            <v>United States</v>
          </cell>
        </row>
        <row r="7969">
          <cell r="B7969" t="str">
            <v>Sanandaj, Iran</v>
          </cell>
          <cell r="C7969" t="str">
            <v>Iran</v>
          </cell>
        </row>
        <row r="7970">
          <cell r="B7970" t="str">
            <v>Santa Rosa de Copan</v>
          </cell>
          <cell r="C7970" t="str">
            <v>Honduras</v>
          </cell>
        </row>
        <row r="7971">
          <cell r="B7971" t="str">
            <v>Saidor</v>
          </cell>
          <cell r="C7971" t="str">
            <v>Papua New Guinea</v>
          </cell>
        </row>
        <row r="7972">
          <cell r="B7972" t="str">
            <v>Sendai</v>
          </cell>
          <cell r="C7972" t="str">
            <v>Japan</v>
          </cell>
        </row>
        <row r="7973">
          <cell r="B7973" t="str">
            <v>Sandakan, Sabah</v>
          </cell>
          <cell r="C7973" t="str">
            <v>Malaysia</v>
          </cell>
        </row>
        <row r="7974">
          <cell r="B7974" t="str">
            <v>Sundsvall</v>
          </cell>
          <cell r="C7974" t="str">
            <v>Sweden</v>
          </cell>
        </row>
        <row r="7975">
          <cell r="B7975" t="str">
            <v>San Diego</v>
          </cell>
          <cell r="C7975" t="str">
            <v>United States</v>
          </cell>
        </row>
        <row r="7976">
          <cell r="B7976" t="str">
            <v>Sandane</v>
          </cell>
          <cell r="C7976" t="str">
            <v>Norway</v>
          </cell>
        </row>
        <row r="7977">
          <cell r="B7977" t="str">
            <v>Ryotsu Sado Island</v>
          </cell>
          <cell r="C7977" t="str">
            <v>Japan</v>
          </cell>
        </row>
        <row r="7978">
          <cell r="B7978" t="str">
            <v>Sand Point</v>
          </cell>
          <cell r="C7978" t="str">
            <v>United States</v>
          </cell>
        </row>
        <row r="7979">
          <cell r="B7979" t="str">
            <v>Santo Domingo</v>
          </cell>
          <cell r="C7979" t="str">
            <v>Dominican Republic</v>
          </cell>
        </row>
        <row r="7980">
          <cell r="B7980" t="str">
            <v>Santander</v>
          </cell>
          <cell r="C7980" t="str">
            <v>Spain</v>
          </cell>
        </row>
        <row r="7981">
          <cell r="B7981" t="str">
            <v>Sado</v>
          </cell>
          <cell r="C7981" t="str">
            <v>Japan</v>
          </cell>
        </row>
        <row r="7982">
          <cell r="B7982" t="str">
            <v>Saidu Sharif</v>
          </cell>
          <cell r="C7982" t="str">
            <v>Pakistan</v>
          </cell>
        </row>
        <row r="7983">
          <cell r="B7983" t="str">
            <v>Rio De Janeiro-Santos</v>
          </cell>
          <cell r="C7983" t="str">
            <v>Brazil</v>
          </cell>
        </row>
        <row r="7984">
          <cell r="B7984" t="str">
            <v>Tel Aviv-Yafo</v>
          </cell>
          <cell r="C7984" t="str">
            <v>Israel</v>
          </cell>
        </row>
        <row r="7985">
          <cell r="B7985" t="str">
            <v>Sandwip</v>
          </cell>
          <cell r="C7985" t="str">
            <v>Bangladesh</v>
          </cell>
        </row>
        <row r="7986">
          <cell r="B7986" t="str">
            <v>Sedona</v>
          </cell>
          <cell r="C7986" t="str">
            <v>United States</v>
          </cell>
        </row>
        <row r="7987">
          <cell r="B7987" t="str">
            <v>Sidney</v>
          </cell>
          <cell r="C7987" t="str">
            <v>United States</v>
          </cell>
        </row>
        <row r="7988">
          <cell r="B7988" t="str">
            <v>Shetland Islands</v>
          </cell>
          <cell r="C7988" t="str">
            <v>United Kingdom</v>
          </cell>
        </row>
        <row r="7989">
          <cell r="B7989" t="str">
            <v>Seattle/Tacoma</v>
          </cell>
          <cell r="C7989" t="str">
            <v>United States</v>
          </cell>
        </row>
        <row r="7990">
          <cell r="B7990" t="str">
            <v>Sebha</v>
          </cell>
          <cell r="C7990" t="str">
            <v>Libya</v>
          </cell>
        </row>
        <row r="7991">
          <cell r="B7991" t="str">
            <v>Serre Chevalier</v>
          </cell>
          <cell r="C7991" t="str">
            <v>France</v>
          </cell>
        </row>
        <row r="7992">
          <cell r="B7992" t="str">
            <v>Sedom</v>
          </cell>
          <cell r="C7992" t="str">
            <v>Israel</v>
          </cell>
        </row>
        <row r="7993">
          <cell r="B7993" t="str">
            <v>San Diego</v>
          </cell>
          <cell r="C7993" t="str">
            <v>United States</v>
          </cell>
        </row>
        <row r="7994">
          <cell r="B7994" t="str">
            <v>Sebring</v>
          </cell>
          <cell r="C7994" t="str">
            <v>United States</v>
          </cell>
        </row>
        <row r="7995">
          <cell r="B7995" t="str">
            <v>Selinsgrove</v>
          </cell>
          <cell r="C7995" t="str">
            <v>United States</v>
          </cell>
        </row>
        <row r="7996">
          <cell r="B7996" t="str">
            <v>Senggeh</v>
          </cell>
          <cell r="C7996" t="str">
            <v>Indonesia</v>
          </cell>
        </row>
        <row r="7997">
          <cell r="B7997" t="str">
            <v>Senhor Do Bonfim</v>
          </cell>
          <cell r="C7997" t="str">
            <v>Brazil</v>
          </cell>
        </row>
        <row r="7998">
          <cell r="B7998" t="str">
            <v>Seydisfjordur</v>
          </cell>
          <cell r="C7998" t="str">
            <v>Iceland</v>
          </cell>
        </row>
        <row r="7999">
          <cell r="B7999" t="str">
            <v>Srendnekolymsk</v>
          </cell>
          <cell r="C7999" t="str">
            <v>Russian Federation</v>
          </cell>
        </row>
        <row r="8000">
          <cell r="B8000" t="str">
            <v>Seoul-Metro</v>
          </cell>
          <cell r="C8000" t="str">
            <v>South Korea</v>
          </cell>
        </row>
        <row r="8001">
          <cell r="B8001" t="str">
            <v>Selma</v>
          </cell>
          <cell r="C8001" t="str">
            <v>United States</v>
          </cell>
        </row>
        <row r="8002">
          <cell r="B8002" t="str">
            <v>London</v>
          </cell>
          <cell r="C8002" t="str">
            <v>United Kingdom</v>
          </cell>
        </row>
        <row r="8003">
          <cell r="B8003" t="str">
            <v>Seguela</v>
          </cell>
          <cell r="C8003" t="str">
            <v>Ivory Coast (Cote d'Ivoire)</v>
          </cell>
        </row>
        <row r="8004">
          <cell r="B8004" t="str">
            <v>Stephenville</v>
          </cell>
          <cell r="C8004" t="str">
            <v>United States</v>
          </cell>
        </row>
        <row r="8005">
          <cell r="B8005" t="str">
            <v>Bengkalis</v>
          </cell>
          <cell r="C8005" t="str">
            <v>Indonesia</v>
          </cell>
        </row>
        <row r="8006">
          <cell r="B8006" t="str">
            <v>Seymour</v>
          </cell>
          <cell r="C8006" t="str">
            <v>United States</v>
          </cell>
        </row>
        <row r="8007">
          <cell r="B8007" t="str">
            <v>Selma</v>
          </cell>
          <cell r="C8007" t="str">
            <v>United States</v>
          </cell>
        </row>
        <row r="8008">
          <cell r="B8008" t="str">
            <v>San Esteban</v>
          </cell>
          <cell r="C8008" t="str">
            <v>Honduras</v>
          </cell>
        </row>
        <row r="8009">
          <cell r="B8009" t="str">
            <v>Seronera</v>
          </cell>
          <cell r="C8009" t="str">
            <v>Tanzania</v>
          </cell>
        </row>
        <row r="8010">
          <cell r="B8010" t="str">
            <v>Severodonetsk</v>
          </cell>
          <cell r="C8010" t="str">
            <v>Ukraine</v>
          </cell>
        </row>
        <row r="8011">
          <cell r="B8011" t="str">
            <v>Siwa Oasis</v>
          </cell>
          <cell r="C8011" t="str">
            <v>Egypt</v>
          </cell>
        </row>
        <row r="8012">
          <cell r="B8012" t="str">
            <v>Sembach</v>
          </cell>
          <cell r="C8012" t="str">
            <v>Germany</v>
          </cell>
        </row>
        <row r="8013">
          <cell r="B8013" t="str">
            <v>Selibabi</v>
          </cell>
          <cell r="C8013" t="str">
            <v>Mauritania</v>
          </cell>
        </row>
        <row r="8014">
          <cell r="B8014" t="str">
            <v>Seychelles</v>
          </cell>
          <cell r="C8014" t="str">
            <v>Seychelles</v>
          </cell>
        </row>
        <row r="8015">
          <cell r="B8015" t="str">
            <v>Sfax</v>
          </cell>
          <cell r="C8015" t="str">
            <v>Tunisia</v>
          </cell>
        </row>
        <row r="8016">
          <cell r="B8016" t="str">
            <v>Orlando-Sanford</v>
          </cell>
          <cell r="C8016" t="str">
            <v>United States</v>
          </cell>
        </row>
        <row r="8017">
          <cell r="B8017" t="str">
            <v>St. Francois</v>
          </cell>
          <cell r="C8017" t="str">
            <v>Guadeloupe</v>
          </cell>
        </row>
        <row r="8018">
          <cell r="B8018" t="str">
            <v>San Fernando Apur</v>
          </cell>
          <cell r="C8018" t="str">
            <v>Venezuela</v>
          </cell>
        </row>
        <row r="8019">
          <cell r="B8019" t="str">
            <v>San Fernando</v>
          </cell>
          <cell r="C8019" t="str">
            <v>Philippines</v>
          </cell>
        </row>
        <row r="8020">
          <cell r="B8020" t="str">
            <v>Spokane</v>
          </cell>
          <cell r="C8020" t="str">
            <v>United States</v>
          </cell>
        </row>
        <row r="8021">
          <cell r="B8021" t="str">
            <v>St. Martin</v>
          </cell>
          <cell r="C8021" t="str">
            <v>Guadeloupe</v>
          </cell>
        </row>
        <row r="8022">
          <cell r="B8022" t="str">
            <v>San Felipe</v>
          </cell>
          <cell r="C8022" t="str">
            <v>Mexico</v>
          </cell>
        </row>
        <row r="8023">
          <cell r="B8023" t="str">
            <v>Safi</v>
          </cell>
          <cell r="C8023" t="str">
            <v>Morocco</v>
          </cell>
        </row>
        <row r="8024">
          <cell r="B8024" t="str">
            <v>Kangerlussuaq</v>
          </cell>
          <cell r="C8024" t="str">
            <v>Greenland</v>
          </cell>
        </row>
        <row r="8025">
          <cell r="B8025" t="str">
            <v>Soure</v>
          </cell>
          <cell r="C8025" t="str">
            <v>Brazil</v>
          </cell>
        </row>
        <row r="8026">
          <cell r="B8026" t="str">
            <v>Sao Filipe</v>
          </cell>
          <cell r="C8026" t="str">
            <v>Cape Verde</v>
          </cell>
        </row>
        <row r="8027">
          <cell r="B8027" t="str">
            <v>Sanford</v>
          </cell>
          <cell r="C8027" t="str">
            <v>United States</v>
          </cell>
        </row>
        <row r="8028">
          <cell r="B8028" t="str">
            <v>Santa Fe</v>
          </cell>
          <cell r="C8028" t="str">
            <v>Argentina</v>
          </cell>
        </row>
        <row r="8029">
          <cell r="B8029" t="str">
            <v>San Francisco</v>
          </cell>
          <cell r="C8029" t="str">
            <v>United States</v>
          </cell>
        </row>
        <row r="8030">
          <cell r="B8030" t="str">
            <v>Surfers Paradise</v>
          </cell>
          <cell r="C8030" t="str">
            <v>Australia</v>
          </cell>
        </row>
        <row r="8031">
          <cell r="B8031" t="str">
            <v>Sanliurfa</v>
          </cell>
          <cell r="C8031" t="str">
            <v>Turkey</v>
          </cell>
        </row>
        <row r="8032">
          <cell r="B8032" t="str">
            <v>San Fernando</v>
          </cell>
          <cell r="C8032" t="str">
            <v>United States</v>
          </cell>
        </row>
        <row r="8033">
          <cell r="B8033" t="str">
            <v>Subic Bay</v>
          </cell>
          <cell r="C8033" t="str">
            <v>Philippines</v>
          </cell>
        </row>
        <row r="8034">
          <cell r="B8034" t="str">
            <v>Skelleftea</v>
          </cell>
          <cell r="C8034" t="str">
            <v>Sweden</v>
          </cell>
        </row>
        <row r="8035">
          <cell r="B8035" t="str">
            <v>Safia</v>
          </cell>
          <cell r="C8035" t="str">
            <v>Papua New Guinea</v>
          </cell>
        </row>
        <row r="8036">
          <cell r="B8036" t="str">
            <v>Santa Fe Do Sul</v>
          </cell>
          <cell r="C8036" t="str">
            <v>Brazil</v>
          </cell>
        </row>
        <row r="8037">
          <cell r="B8037" t="str">
            <v>Santa Fe</v>
          </cell>
          <cell r="C8037" t="str">
            <v>Panama</v>
          </cell>
        </row>
        <row r="8038">
          <cell r="B8038" t="str">
            <v>San Felix</v>
          </cell>
          <cell r="C8038" t="str">
            <v>Venezuela</v>
          </cell>
        </row>
        <row r="8039">
          <cell r="B8039" t="str">
            <v>Springfield</v>
          </cell>
          <cell r="C8039" t="str">
            <v>United States</v>
          </cell>
        </row>
        <row r="8040">
          <cell r="B8040" t="str">
            <v>Smithfield</v>
          </cell>
          <cell r="C8040" t="str">
            <v>United States</v>
          </cell>
        </row>
        <row r="8041">
          <cell r="B8041" t="str">
            <v>Sheghnan</v>
          </cell>
          <cell r="C8041" t="str">
            <v>Afghanistan</v>
          </cell>
        </row>
        <row r="8042">
          <cell r="B8042" t="str">
            <v>Singaua</v>
          </cell>
          <cell r="C8042" t="str">
            <v>Papua New Guinea</v>
          </cell>
        </row>
        <row r="8043">
          <cell r="B8043" t="str">
            <v>Surgut</v>
          </cell>
          <cell r="C8043" t="str">
            <v>Russian Federation</v>
          </cell>
        </row>
        <row r="8044">
          <cell r="B8044" t="str">
            <v>Sonderborg</v>
          </cell>
          <cell r="C8044" t="str">
            <v>Denmark</v>
          </cell>
        </row>
        <row r="8045">
          <cell r="B8045" t="str">
            <v>Siegen</v>
          </cell>
          <cell r="C8045" t="str">
            <v>Germany</v>
          </cell>
        </row>
        <row r="8046">
          <cell r="B8046" t="str">
            <v>Springfield</v>
          </cell>
          <cell r="C8046" t="str">
            <v>United States</v>
          </cell>
        </row>
        <row r="8047">
          <cell r="B8047" t="str">
            <v>Sermiligaaq</v>
          </cell>
          <cell r="C8047" t="str">
            <v>Greenland</v>
          </cell>
        </row>
        <row r="8048">
          <cell r="B8048" t="str">
            <v>Springfield</v>
          </cell>
          <cell r="C8048" t="str">
            <v>United States</v>
          </cell>
        </row>
        <row r="8049">
          <cell r="B8049" t="str">
            <v>Sargodha</v>
          </cell>
          <cell r="C8049" t="str">
            <v>Pakistan</v>
          </cell>
        </row>
        <row r="8050">
          <cell r="B8050" t="str">
            <v>Sagarai</v>
          </cell>
          <cell r="C8050" t="str">
            <v>Papua New Guinea</v>
          </cell>
        </row>
        <row r="8051">
          <cell r="B8051" t="str">
            <v>Sangapi</v>
          </cell>
          <cell r="C8051" t="str">
            <v>Papua New Guinea</v>
          </cell>
        </row>
        <row r="8052">
          <cell r="B8052" t="str">
            <v>Manila</v>
          </cell>
          <cell r="C8052" t="str">
            <v>Philippines</v>
          </cell>
        </row>
        <row r="8053">
          <cell r="B8053" t="str">
            <v>San Ignacio</v>
          </cell>
          <cell r="C8053" t="str">
            <v>Mexico</v>
          </cell>
        </row>
        <row r="8054">
          <cell r="B8054" t="str">
            <v>Ho Chi Minh City</v>
          </cell>
          <cell r="C8054" t="str">
            <v>Vietnam</v>
          </cell>
        </row>
        <row r="8055">
          <cell r="B8055" t="str">
            <v>St. George</v>
          </cell>
          <cell r="C8055" t="str">
            <v>Australia</v>
          </cell>
        </row>
        <row r="8056">
          <cell r="B8056" t="str">
            <v>Shay Gap</v>
          </cell>
          <cell r="C8056" t="str">
            <v>Australia</v>
          </cell>
        </row>
        <row r="8057">
          <cell r="B8057" t="str">
            <v>Sangata</v>
          </cell>
          <cell r="C8057" t="str">
            <v>Indonesia</v>
          </cell>
        </row>
        <row r="8058">
          <cell r="B8058" t="str">
            <v>Houston</v>
          </cell>
          <cell r="C8058" t="str">
            <v>United States</v>
          </cell>
        </row>
        <row r="8059">
          <cell r="B8059" t="str">
            <v>Sanga Sanga</v>
          </cell>
          <cell r="C8059" t="str">
            <v>Philippines</v>
          </cell>
        </row>
        <row r="8060">
          <cell r="B8060" t="str">
            <v>Stuttgart</v>
          </cell>
          <cell r="C8060" t="str">
            <v>United States</v>
          </cell>
        </row>
        <row r="8061">
          <cell r="B8061" t="str">
            <v>St. George</v>
          </cell>
          <cell r="C8061" t="str">
            <v>United States</v>
          </cell>
        </row>
        <row r="8062">
          <cell r="B8062" t="str">
            <v>Sierra Grande</v>
          </cell>
          <cell r="C8062" t="str">
            <v>Argentina</v>
          </cell>
        </row>
        <row r="8063">
          <cell r="B8063" t="str">
            <v>Saginaw</v>
          </cell>
          <cell r="C8063" t="str">
            <v>United States</v>
          </cell>
        </row>
        <row r="8064">
          <cell r="B8064" t="str">
            <v>Songea</v>
          </cell>
          <cell r="C8064" t="str">
            <v>Tanzania</v>
          </cell>
        </row>
        <row r="8065">
          <cell r="B8065" t="str">
            <v>Skagway</v>
          </cell>
          <cell r="C8065" t="str">
            <v>United States</v>
          </cell>
        </row>
        <row r="8066">
          <cell r="B8066" t="str">
            <v>Songkhla</v>
          </cell>
          <cell r="C8066" t="str">
            <v>Thailand</v>
          </cell>
        </row>
        <row r="8067">
          <cell r="B8067" t="str">
            <v>Shanghai-Metro</v>
          </cell>
          <cell r="C8067" t="str">
            <v>China</v>
          </cell>
        </row>
        <row r="8068">
          <cell r="B8068" t="str">
            <v>Nakashibetsu</v>
          </cell>
          <cell r="C8068" t="str">
            <v>Japan</v>
          </cell>
        </row>
        <row r="8069">
          <cell r="B8069" t="str">
            <v>Indaselassie</v>
          </cell>
          <cell r="C8069" t="str">
            <v>Ethiopia</v>
          </cell>
        </row>
        <row r="8070">
          <cell r="B8070" t="str">
            <v>Shenandoah Valley</v>
          </cell>
          <cell r="C8070" t="str">
            <v>United States</v>
          </cell>
        </row>
        <row r="8071">
          <cell r="B8071" t="str">
            <v>Shenyang</v>
          </cell>
          <cell r="C8071" t="str">
            <v>China</v>
          </cell>
        </row>
        <row r="8072">
          <cell r="B8072" t="str">
            <v>Shanhaiguan</v>
          </cell>
          <cell r="C8072" t="str">
            <v>China</v>
          </cell>
        </row>
        <row r="8073">
          <cell r="B8073" t="str">
            <v>Shungnak</v>
          </cell>
          <cell r="C8073" t="str">
            <v>United States</v>
          </cell>
        </row>
        <row r="8074">
          <cell r="B8074" t="str">
            <v>Shishmaref</v>
          </cell>
          <cell r="C8074" t="str">
            <v>United States</v>
          </cell>
        </row>
        <row r="8075">
          <cell r="B8075" t="str">
            <v>Shimojishima</v>
          </cell>
          <cell r="C8075" t="str">
            <v>Japan</v>
          </cell>
        </row>
        <row r="8076">
          <cell r="B8076" t="str">
            <v>Sharjah</v>
          </cell>
          <cell r="C8076" t="str">
            <v>United Arab Emirates</v>
          </cell>
        </row>
        <row r="8077">
          <cell r="B8077" t="str">
            <v>Sehonghong</v>
          </cell>
          <cell r="C8077" t="str">
            <v>Lesotho</v>
          </cell>
        </row>
        <row r="8078">
          <cell r="B8078" t="str">
            <v>Shillong</v>
          </cell>
          <cell r="C8078" t="str">
            <v>India</v>
          </cell>
        </row>
        <row r="8079">
          <cell r="B8079" t="str">
            <v>Nanki Shirahama</v>
          </cell>
          <cell r="C8079" t="str">
            <v>Japan</v>
          </cell>
        </row>
        <row r="8080">
          <cell r="B8080" t="str">
            <v>Shelton</v>
          </cell>
          <cell r="C8080" t="str">
            <v>United States</v>
          </cell>
        </row>
        <row r="8081">
          <cell r="B8081" t="str">
            <v>Manzini</v>
          </cell>
          <cell r="C8081" t="str">
            <v>Swaziland</v>
          </cell>
        </row>
        <row r="8082">
          <cell r="B8082" t="str">
            <v>Qinhuangdao</v>
          </cell>
          <cell r="C8082" t="str">
            <v>China</v>
          </cell>
        </row>
        <row r="8083">
          <cell r="B8083" t="str">
            <v>Southport</v>
          </cell>
          <cell r="C8083" t="str">
            <v>Australia</v>
          </cell>
        </row>
        <row r="8084">
          <cell r="B8084" t="str">
            <v>Sheridan</v>
          </cell>
          <cell r="C8084" t="str">
            <v>United States</v>
          </cell>
        </row>
        <row r="8085">
          <cell r="B8085" t="str">
            <v>Jingzhou</v>
          </cell>
          <cell r="C8085" t="str">
            <v>China</v>
          </cell>
        </row>
        <row r="8086">
          <cell r="B8086" t="str">
            <v>Shepparton</v>
          </cell>
          <cell r="C8086" t="str">
            <v>Australia</v>
          </cell>
        </row>
        <row r="8087">
          <cell r="B8087" t="str">
            <v>Smith Point</v>
          </cell>
          <cell r="C8087" t="str">
            <v>Australia</v>
          </cell>
        </row>
        <row r="8088">
          <cell r="B8088" t="str">
            <v>Shreveport</v>
          </cell>
          <cell r="C8088" t="str">
            <v>United States</v>
          </cell>
        </row>
        <row r="8089">
          <cell r="B8089" t="str">
            <v>Sharurah</v>
          </cell>
          <cell r="C8089" t="str">
            <v>Saudi Arabia</v>
          </cell>
        </row>
        <row r="8090">
          <cell r="B8090" t="str">
            <v>Shageluk</v>
          </cell>
          <cell r="C8090" t="str">
            <v>United States</v>
          </cell>
        </row>
        <row r="8091">
          <cell r="B8091" t="str">
            <v>Shinyanga</v>
          </cell>
          <cell r="C8091" t="str">
            <v>Tanzania</v>
          </cell>
        </row>
        <row r="8092">
          <cell r="B8092" t="str">
            <v>Seshote</v>
          </cell>
          <cell r="C8092" t="str">
            <v>Lesotho</v>
          </cell>
        </row>
        <row r="8093">
          <cell r="B8093" t="str">
            <v>Xi'an</v>
          </cell>
          <cell r="C8093" t="str">
            <v>China</v>
          </cell>
        </row>
        <row r="8094">
          <cell r="B8094" t="str">
            <v>Sibiti</v>
          </cell>
          <cell r="C8094" t="str">
            <v>Congo</v>
          </cell>
        </row>
        <row r="8095">
          <cell r="B8095" t="str">
            <v>San Jose Island</v>
          </cell>
          <cell r="C8095" t="str">
            <v>Panama</v>
          </cell>
        </row>
        <row r="8096">
          <cell r="B8096" t="str">
            <v>Sal Island</v>
          </cell>
          <cell r="C8096" t="str">
            <v>Cape Verde</v>
          </cell>
        </row>
        <row r="8097">
          <cell r="B8097" t="str">
            <v>Sines</v>
          </cell>
          <cell r="C8097" t="str">
            <v>Portugal</v>
          </cell>
        </row>
        <row r="8098">
          <cell r="B8098" t="str">
            <v>Simra</v>
          </cell>
          <cell r="C8098" t="str">
            <v>Nepal</v>
          </cell>
        </row>
        <row r="8099">
          <cell r="B8099" t="str">
            <v>San Juan-Isla Grande</v>
          </cell>
          <cell r="C8099" t="str">
            <v>United States</v>
          </cell>
        </row>
        <row r="8100">
          <cell r="B8100" t="str">
            <v>Silgarhi Doti</v>
          </cell>
          <cell r="C8100" t="str">
            <v>Nepal</v>
          </cell>
        </row>
        <row r="8101">
          <cell r="B8101" t="str">
            <v>Sidi Ifni</v>
          </cell>
          <cell r="C8101" t="str">
            <v>Morocco</v>
          </cell>
        </row>
        <row r="8102">
          <cell r="B8102" t="str">
            <v>Siglufjordur</v>
          </cell>
          <cell r="C8102" t="str">
            <v>Iceland</v>
          </cell>
        </row>
        <row r="8103">
          <cell r="B8103" t="str">
            <v>Sikeston</v>
          </cell>
          <cell r="C8103" t="str">
            <v>United States</v>
          </cell>
        </row>
        <row r="8104">
          <cell r="B8104" t="str">
            <v>Sila</v>
          </cell>
          <cell r="C8104" t="str">
            <v>Papua New Guinea</v>
          </cell>
        </row>
        <row r="8105">
          <cell r="B8105" t="str">
            <v>Simbai</v>
          </cell>
          <cell r="C8105" t="str">
            <v>Papua New Guinea</v>
          </cell>
        </row>
        <row r="8106">
          <cell r="B8106" t="str">
            <v>Singapore</v>
          </cell>
          <cell r="C8106" t="str">
            <v>Singapore</v>
          </cell>
        </row>
        <row r="8107">
          <cell r="B8107" t="str">
            <v>Smithton</v>
          </cell>
          <cell r="C8107" t="str">
            <v>Australia</v>
          </cell>
        </row>
        <row r="8108">
          <cell r="B8108" t="str">
            <v>Simferopol</v>
          </cell>
          <cell r="C8108" t="str">
            <v>Ukraine</v>
          </cell>
        </row>
        <row r="8109">
          <cell r="B8109" t="str">
            <v>Singkep</v>
          </cell>
          <cell r="C8109" t="str">
            <v>Indonesia</v>
          </cell>
        </row>
        <row r="8110">
          <cell r="B8110" t="str">
            <v>Sion</v>
          </cell>
          <cell r="C8110" t="str">
            <v>Switzerland</v>
          </cell>
        </row>
        <row r="8111">
          <cell r="B8111" t="str">
            <v>Sishen</v>
          </cell>
          <cell r="C8111" t="str">
            <v>South Africa</v>
          </cell>
        </row>
        <row r="8112">
          <cell r="B8112" t="str">
            <v>Sitka</v>
          </cell>
          <cell r="C8112" t="str">
            <v>United States</v>
          </cell>
        </row>
        <row r="8113">
          <cell r="B8113" t="str">
            <v>Siuna</v>
          </cell>
          <cell r="C8113" t="str">
            <v>Nicaragua</v>
          </cell>
        </row>
        <row r="8114">
          <cell r="B8114" t="str">
            <v>Sullivan</v>
          </cell>
          <cell r="C8114" t="str">
            <v>United States</v>
          </cell>
        </row>
        <row r="8115">
          <cell r="B8115" t="str">
            <v>Parapat</v>
          </cell>
          <cell r="C8115" t="str">
            <v>Indonesia</v>
          </cell>
        </row>
        <row r="8116">
          <cell r="B8116" t="str">
            <v>Singleton</v>
          </cell>
          <cell r="C8116" t="str">
            <v>Australia</v>
          </cell>
        </row>
        <row r="8117">
          <cell r="B8117" t="str">
            <v>Montague</v>
          </cell>
          <cell r="C8117" t="str">
            <v>United States</v>
          </cell>
        </row>
        <row r="8118">
          <cell r="B8118" t="str">
            <v>Sissano</v>
          </cell>
          <cell r="C8118" t="str">
            <v>Papua New Guinea</v>
          </cell>
        </row>
        <row r="8119">
          <cell r="B8119" t="str">
            <v>San Juan</v>
          </cell>
          <cell r="C8119" t="str">
            <v>Peru</v>
          </cell>
        </row>
        <row r="8120">
          <cell r="B8120" t="str">
            <v>San Joaquin</v>
          </cell>
          <cell r="C8120" t="str">
            <v>Bolivia</v>
          </cell>
        </row>
        <row r="8121">
          <cell r="B8121" t="str">
            <v>San Jose</v>
          </cell>
          <cell r="C8121" t="str">
            <v>United States</v>
          </cell>
        </row>
        <row r="8122">
          <cell r="B8122" t="str">
            <v>San Jose del Cabo</v>
          </cell>
          <cell r="C8122" t="str">
            <v>Mexico</v>
          </cell>
        </row>
        <row r="8123">
          <cell r="B8123" t="str">
            <v>San Jose Del Guaviar</v>
          </cell>
          <cell r="C8123" t="str">
            <v>Colombia</v>
          </cell>
        </row>
        <row r="8124">
          <cell r="B8124" t="str">
            <v>St. John Island</v>
          </cell>
          <cell r="C8124" t="str">
            <v>United States</v>
          </cell>
        </row>
        <row r="8125">
          <cell r="B8125" t="str">
            <v>San Pedro de Jagua</v>
          </cell>
          <cell r="C8125" t="str">
            <v>Colombia</v>
          </cell>
        </row>
        <row r="8126">
          <cell r="B8126" t="str">
            <v>San Juan Del Cesar</v>
          </cell>
          <cell r="C8126" t="str">
            <v>Colombia</v>
          </cell>
        </row>
        <row r="8127">
          <cell r="B8127" t="str">
            <v>San Jose</v>
          </cell>
          <cell r="C8127" t="str">
            <v>Philippines</v>
          </cell>
        </row>
        <row r="8128">
          <cell r="B8128" t="str">
            <v>Sarajevo</v>
          </cell>
          <cell r="C8128" t="str">
            <v>Bosnia and Herzegovina</v>
          </cell>
        </row>
        <row r="8129">
          <cell r="B8129" t="str">
            <v>Sao Jose Dos Campos</v>
          </cell>
          <cell r="C8129" t="str">
            <v>Brazil</v>
          </cell>
        </row>
        <row r="8130">
          <cell r="B8130" t="str">
            <v>Sao Gabriel</v>
          </cell>
          <cell r="C8130" t="str">
            <v>Brazil</v>
          </cell>
        </row>
        <row r="8131">
          <cell r="B8131" t="str">
            <v>San Juan De La M.</v>
          </cell>
          <cell r="C8131" t="str">
            <v>Dominican Republic</v>
          </cell>
        </row>
        <row r="8132">
          <cell r="B8132" t="str">
            <v>Saint Johns</v>
          </cell>
          <cell r="C8132" t="str">
            <v>United States</v>
          </cell>
        </row>
        <row r="8133">
          <cell r="B8133" t="str">
            <v>San Jose</v>
          </cell>
          <cell r="C8133" t="str">
            <v>Costa Rica</v>
          </cell>
        </row>
        <row r="8134">
          <cell r="B8134" t="str">
            <v>Sao Jose Do Rio Pret</v>
          </cell>
          <cell r="C8134" t="str">
            <v>Brazil</v>
          </cell>
        </row>
        <row r="8135">
          <cell r="B8135" t="str">
            <v>Sesheke</v>
          </cell>
          <cell r="C8135" t="str">
            <v>Zambia</v>
          </cell>
        </row>
        <row r="8136">
          <cell r="B8136" t="str">
            <v>San Juan De Uraba</v>
          </cell>
          <cell r="C8136" t="str">
            <v>Colombia</v>
          </cell>
        </row>
        <row r="8137">
          <cell r="B8137" t="str">
            <v>San Jose de Chiquitos</v>
          </cell>
          <cell r="C8137" t="str">
            <v>Bolivia</v>
          </cell>
        </row>
        <row r="8138">
          <cell r="B8138" t="str">
            <v>San Angelo</v>
          </cell>
          <cell r="C8138" t="str">
            <v>United States</v>
          </cell>
        </row>
        <row r="8139">
          <cell r="B8139" t="str">
            <v>San Juan</v>
          </cell>
          <cell r="C8139" t="str">
            <v>United States</v>
          </cell>
        </row>
        <row r="8140">
          <cell r="B8140" t="str">
            <v>San Javier</v>
          </cell>
          <cell r="C8140" t="str">
            <v>Bolivia</v>
          </cell>
        </row>
        <row r="8141">
          <cell r="B8141" t="str">
            <v>Shijiazhuang</v>
          </cell>
          <cell r="C8141" t="str">
            <v>China</v>
          </cell>
        </row>
        <row r="8142">
          <cell r="B8142" t="str">
            <v>Sarteneja</v>
          </cell>
          <cell r="C8142" t="str">
            <v>Belize</v>
          </cell>
        </row>
        <row r="8143">
          <cell r="B8143" t="str">
            <v>Seinajoki</v>
          </cell>
          <cell r="C8143" t="str">
            <v>Finland</v>
          </cell>
        </row>
        <row r="8144">
          <cell r="B8144" t="str">
            <v>Sao Jorge Island</v>
          </cell>
          <cell r="C8144" t="str">
            <v>Portugal</v>
          </cell>
        </row>
        <row r="8145">
          <cell r="B8145" t="str">
            <v>Spokane</v>
          </cell>
          <cell r="C8145" t="str">
            <v>United States</v>
          </cell>
        </row>
        <row r="8146">
          <cell r="B8146" t="str">
            <v>St. Kitts</v>
          </cell>
          <cell r="C8146" t="str">
            <v>Saint Kitts and Nevis</v>
          </cell>
        </row>
        <row r="8147">
          <cell r="B8147" t="str">
            <v>Suki</v>
          </cell>
          <cell r="C8147" t="str">
            <v>Papua New Guinea</v>
          </cell>
        </row>
        <row r="8148">
          <cell r="B8148" t="str">
            <v>Samarkand</v>
          </cell>
          <cell r="C8148" t="str">
            <v>Uzbekistan</v>
          </cell>
        </row>
        <row r="8149">
          <cell r="B8149" t="str">
            <v>Skien</v>
          </cell>
          <cell r="C8149" t="str">
            <v>Norway</v>
          </cell>
        </row>
        <row r="8150">
          <cell r="B8150" t="str">
            <v>San Antonio</v>
          </cell>
          <cell r="C8150" t="str">
            <v>United States</v>
          </cell>
        </row>
        <row r="8151">
          <cell r="B8151" t="str">
            <v>Thessaloniki</v>
          </cell>
          <cell r="C8151" t="str">
            <v>Greece</v>
          </cell>
        </row>
        <row r="8152">
          <cell r="B8152" t="str">
            <v>Surkhet</v>
          </cell>
          <cell r="C8152" t="str">
            <v>Nepal</v>
          </cell>
        </row>
        <row r="8153">
          <cell r="B8153" t="str">
            <v>Skikda</v>
          </cell>
          <cell r="C8153" t="str">
            <v>Algeria</v>
          </cell>
        </row>
        <row r="8154">
          <cell r="B8154" t="str">
            <v>Sitkinak</v>
          </cell>
          <cell r="C8154" t="str">
            <v>United States</v>
          </cell>
        </row>
        <row r="8155">
          <cell r="B8155" t="str">
            <v>Shaktoolik</v>
          </cell>
          <cell r="C8155" t="str">
            <v>United States</v>
          </cell>
        </row>
        <row r="8156">
          <cell r="B8156" t="str">
            <v>Skye</v>
          </cell>
          <cell r="C8156" t="str">
            <v>United Kingdom</v>
          </cell>
        </row>
        <row r="8157">
          <cell r="B8157" t="str">
            <v>Skeldon</v>
          </cell>
          <cell r="C8157" t="str">
            <v>Guyana</v>
          </cell>
        </row>
        <row r="8158">
          <cell r="B8158" t="str">
            <v>Stokmarknes</v>
          </cell>
          <cell r="C8158" t="str">
            <v>Norway</v>
          </cell>
        </row>
        <row r="8159">
          <cell r="B8159" t="str">
            <v>Sokoto</v>
          </cell>
          <cell r="C8159" t="str">
            <v>Nigeria</v>
          </cell>
        </row>
        <row r="8160">
          <cell r="B8160" t="str">
            <v>Skopje</v>
          </cell>
          <cell r="C8160" t="str">
            <v>Macedonia</v>
          </cell>
        </row>
        <row r="8161">
          <cell r="B8161" t="str">
            <v>Sekake</v>
          </cell>
          <cell r="C8161" t="str">
            <v>Lesotho</v>
          </cell>
        </row>
        <row r="8162">
          <cell r="B8162" t="str">
            <v>Shakiso</v>
          </cell>
          <cell r="C8162" t="str">
            <v>Ethiopia</v>
          </cell>
        </row>
        <row r="8163">
          <cell r="B8163" t="str">
            <v>Vojens</v>
          </cell>
          <cell r="C8163" t="str">
            <v>Denmark</v>
          </cell>
        </row>
        <row r="8164">
          <cell r="B8164" t="str">
            <v>Sialkot</v>
          </cell>
          <cell r="C8164" t="str">
            <v>Pakistan</v>
          </cell>
        </row>
        <row r="8165">
          <cell r="B8165" t="str">
            <v>Skiros</v>
          </cell>
          <cell r="C8165" t="str">
            <v>Greece</v>
          </cell>
        </row>
        <row r="8166">
          <cell r="B8166" t="str">
            <v>St Catherine</v>
          </cell>
          <cell r="C8166" t="str">
            <v>Egypt</v>
          </cell>
        </row>
        <row r="8167">
          <cell r="B8167" t="str">
            <v>Skwentna</v>
          </cell>
          <cell r="C8167" t="str">
            <v>United States</v>
          </cell>
        </row>
        <row r="8168">
          <cell r="B8168" t="str">
            <v>Saransk</v>
          </cell>
          <cell r="C8168" t="str">
            <v>Russian Federation</v>
          </cell>
        </row>
        <row r="8169">
          <cell r="B8169" t="str">
            <v>Sandusky</v>
          </cell>
          <cell r="C8169" t="str">
            <v>United States</v>
          </cell>
        </row>
        <row r="8170">
          <cell r="B8170" t="str">
            <v>Sukkur</v>
          </cell>
          <cell r="C8170" t="str">
            <v>Pakistan</v>
          </cell>
        </row>
        <row r="8171">
          <cell r="B8171" t="str">
            <v>Salta</v>
          </cell>
          <cell r="C8171" t="str">
            <v>Argentina</v>
          </cell>
        </row>
        <row r="8172">
          <cell r="B8172" t="str">
            <v>Storm Lake</v>
          </cell>
          <cell r="C8172" t="str">
            <v>United States</v>
          </cell>
        </row>
        <row r="8173">
          <cell r="B8173" t="str">
            <v>Salt Lake City</v>
          </cell>
          <cell r="C8173" t="str">
            <v>United States</v>
          </cell>
        </row>
        <row r="8174">
          <cell r="B8174" t="str">
            <v>Sliac</v>
          </cell>
          <cell r="C8174" t="str">
            <v>Slovakia</v>
          </cell>
        </row>
        <row r="8175">
          <cell r="B8175" t="str">
            <v>Salem</v>
          </cell>
          <cell r="C8175" t="str">
            <v>United States</v>
          </cell>
        </row>
        <row r="8176">
          <cell r="B8176" t="str">
            <v>Sulayel</v>
          </cell>
          <cell r="C8176" t="str">
            <v>Saudi Arabia</v>
          </cell>
        </row>
        <row r="8177">
          <cell r="B8177" t="str">
            <v>Siloam Springs</v>
          </cell>
          <cell r="C8177" t="str">
            <v>United States</v>
          </cell>
        </row>
        <row r="8178">
          <cell r="B8178" t="str">
            <v>Sola</v>
          </cell>
          <cell r="C8178" t="str">
            <v>Vanuatu</v>
          </cell>
        </row>
        <row r="8179">
          <cell r="B8179" t="str">
            <v>Solwezi</v>
          </cell>
          <cell r="C8179" t="str">
            <v>Zambia</v>
          </cell>
        </row>
        <row r="8180">
          <cell r="B8180" t="str">
            <v>Solomon</v>
          </cell>
          <cell r="C8180" t="str">
            <v>Australia</v>
          </cell>
        </row>
        <row r="8181">
          <cell r="B8181" t="str">
            <v>Saranac Lake</v>
          </cell>
          <cell r="C8181" t="str">
            <v>United States</v>
          </cell>
        </row>
        <row r="8182">
          <cell r="B8182" t="str">
            <v>Salalah</v>
          </cell>
          <cell r="C8182" t="str">
            <v>Oman</v>
          </cell>
        </row>
        <row r="8183">
          <cell r="B8183" t="str">
            <v>Salamanca</v>
          </cell>
          <cell r="C8183" t="str">
            <v>Spain</v>
          </cell>
        </row>
        <row r="8184">
          <cell r="B8184" t="str">
            <v>Salina</v>
          </cell>
          <cell r="C8184" t="str">
            <v>United States</v>
          </cell>
        </row>
        <row r="8185">
          <cell r="B8185" t="str">
            <v>Salem</v>
          </cell>
          <cell r="C8185" t="str">
            <v>United States</v>
          </cell>
        </row>
        <row r="8186">
          <cell r="B8186" t="str">
            <v>San Luis Potosi</v>
          </cell>
          <cell r="C8186" t="str">
            <v>Mexico</v>
          </cell>
        </row>
        <row r="8187">
          <cell r="B8187" t="str">
            <v>Sleetmute</v>
          </cell>
          <cell r="C8187" t="str">
            <v>United States</v>
          </cell>
        </row>
        <row r="8188">
          <cell r="B8188" t="str">
            <v>Sulphur Springs</v>
          </cell>
          <cell r="C8188" t="str">
            <v>United States</v>
          </cell>
        </row>
        <row r="8189">
          <cell r="B8189" t="str">
            <v>Silistra</v>
          </cell>
          <cell r="C8189" t="str">
            <v>Bulgaria</v>
          </cell>
        </row>
        <row r="8190">
          <cell r="B8190" t="str">
            <v>Salida</v>
          </cell>
          <cell r="C8190" t="str">
            <v>United States</v>
          </cell>
        </row>
        <row r="8191">
          <cell r="B8191" t="str">
            <v>St. Lucia-Castries</v>
          </cell>
          <cell r="C8191" t="str">
            <v>Saint Lucia</v>
          </cell>
        </row>
        <row r="8192">
          <cell r="B8192" t="str">
            <v>Shimla</v>
          </cell>
          <cell r="C8192" t="str">
            <v>India</v>
          </cell>
        </row>
        <row r="8193">
          <cell r="B8193" t="str">
            <v>Saltillo</v>
          </cell>
          <cell r="C8193" t="str">
            <v>Mexico</v>
          </cell>
        </row>
        <row r="8194">
          <cell r="B8194" t="str">
            <v>Salt Cay</v>
          </cell>
          <cell r="C8194" t="str">
            <v>Turks and Caicos Islands</v>
          </cell>
        </row>
        <row r="8195">
          <cell r="B8195" t="str">
            <v>Salekhard</v>
          </cell>
          <cell r="C8195" t="str">
            <v>Russian Federation</v>
          </cell>
        </row>
        <row r="8196">
          <cell r="B8196" t="str">
            <v>Sao Luiz</v>
          </cell>
          <cell r="C8196" t="str">
            <v>Brazil</v>
          </cell>
        </row>
        <row r="8197">
          <cell r="B8197" t="str">
            <v>Santa Maria</v>
          </cell>
          <cell r="C8197" t="str">
            <v>Portugal</v>
          </cell>
        </row>
        <row r="8198">
          <cell r="B8198" t="str">
            <v>Cerro El Sombrero</v>
          </cell>
          <cell r="C8198" t="str">
            <v>Chile</v>
          </cell>
        </row>
        <row r="8199">
          <cell r="B8199" t="str">
            <v>Santa Maria</v>
          </cell>
          <cell r="C8199" t="str">
            <v>Colombia</v>
          </cell>
        </row>
        <row r="8200">
          <cell r="B8200" t="str">
            <v>Fort Wayne</v>
          </cell>
          <cell r="C8200" t="str">
            <v>United States</v>
          </cell>
        </row>
        <row r="8201">
          <cell r="B8201" t="str">
            <v>Somerset</v>
          </cell>
          <cell r="C8201" t="str">
            <v>United States</v>
          </cell>
        </row>
        <row r="8202">
          <cell r="B8202" t="str">
            <v>Sacramento</v>
          </cell>
          <cell r="C8202" t="str">
            <v>United States</v>
          </cell>
        </row>
        <row r="8203">
          <cell r="B8203" t="str">
            <v>Santa Maria</v>
          </cell>
          <cell r="C8203" t="str">
            <v>Peru</v>
          </cell>
        </row>
        <row r="8204">
          <cell r="B8204" t="str">
            <v>Sapmanga</v>
          </cell>
          <cell r="C8204" t="str">
            <v>Papua New Guinea</v>
          </cell>
        </row>
        <row r="8205">
          <cell r="B8205" t="str">
            <v>Samos Island</v>
          </cell>
          <cell r="C8205" t="str">
            <v>Greece</v>
          </cell>
        </row>
        <row r="8206">
          <cell r="B8206" t="str">
            <v>Sim</v>
          </cell>
          <cell r="C8206" t="str">
            <v>Papua New Guinea</v>
          </cell>
        </row>
        <row r="8207">
          <cell r="B8207" t="str">
            <v>St. Michael</v>
          </cell>
          <cell r="C8207" t="str">
            <v>United States</v>
          </cell>
        </row>
        <row r="8208">
          <cell r="B8208" t="str">
            <v>Stella Maris, Long I</v>
          </cell>
          <cell r="C8208" t="str">
            <v>Bahamas</v>
          </cell>
        </row>
        <row r="8209">
          <cell r="B8209" t="str">
            <v>Semporna, Sabah</v>
          </cell>
          <cell r="C8209" t="str">
            <v>Malaysia</v>
          </cell>
        </row>
        <row r="8210">
          <cell r="B8210" t="str">
            <v>Salmon</v>
          </cell>
          <cell r="C8210" t="str">
            <v>United States</v>
          </cell>
        </row>
        <row r="8211">
          <cell r="B8211" t="str">
            <v>Santa Monica</v>
          </cell>
          <cell r="C8211" t="str">
            <v>United States</v>
          </cell>
        </row>
        <row r="8212">
          <cell r="B8212" t="str">
            <v>Stockholm</v>
          </cell>
          <cell r="C8212" t="str">
            <v>Papua New Guinea</v>
          </cell>
        </row>
        <row r="8213">
          <cell r="B8213" t="str">
            <v>Sampit</v>
          </cell>
          <cell r="C8213" t="str">
            <v>Indonesia</v>
          </cell>
        </row>
        <row r="8214">
          <cell r="B8214" t="str">
            <v>Santa Marta</v>
          </cell>
          <cell r="C8214" t="str">
            <v>Colombia</v>
          </cell>
        </row>
        <row r="8215">
          <cell r="B8215" t="str">
            <v>St. Marie</v>
          </cell>
          <cell r="C8215" t="str">
            <v>Madagascar</v>
          </cell>
        </row>
        <row r="8216">
          <cell r="B8216" t="str">
            <v>Sun Moon Lake</v>
          </cell>
          <cell r="C8216" t="str">
            <v>Taiwan</v>
          </cell>
        </row>
        <row r="8217">
          <cell r="B8217" t="str">
            <v>Sheep Mountain</v>
          </cell>
          <cell r="C8217" t="str">
            <v>United States</v>
          </cell>
        </row>
        <row r="8218">
          <cell r="B8218" t="str">
            <v>St. Moritz</v>
          </cell>
          <cell r="C8218" t="str">
            <v>Switzerland</v>
          </cell>
        </row>
        <row r="8219">
          <cell r="B8219" t="str">
            <v>Smara</v>
          </cell>
          <cell r="C8219" t="str">
            <v>Western Sahara</v>
          </cell>
        </row>
        <row r="8220">
          <cell r="B8220" t="str">
            <v>Santa Maria</v>
          </cell>
          <cell r="C8220" t="str">
            <v>United States</v>
          </cell>
        </row>
        <row r="8221">
          <cell r="B8221" t="str">
            <v>Simenti</v>
          </cell>
          <cell r="C8221" t="str">
            <v>Senegal</v>
          </cell>
        </row>
        <row r="8222">
          <cell r="B8222" t="str">
            <v>Stoelmanseiland</v>
          </cell>
          <cell r="C8222" t="str">
            <v>Suriname</v>
          </cell>
        </row>
        <row r="8223">
          <cell r="B8223" t="str">
            <v>Orange County</v>
          </cell>
          <cell r="C8223" t="str">
            <v>United States</v>
          </cell>
        </row>
        <row r="8224">
          <cell r="B8224" t="str">
            <v>Milikapiti</v>
          </cell>
          <cell r="C8224" t="str">
            <v>Australia</v>
          </cell>
        </row>
        <row r="8225">
          <cell r="B8225" t="str">
            <v>Salinas</v>
          </cell>
          <cell r="C8225" t="str">
            <v>Ecuador</v>
          </cell>
        </row>
        <row r="8226">
          <cell r="B8226" t="str">
            <v>Seno</v>
          </cell>
          <cell r="C8226" t="str">
            <v>Laos</v>
          </cell>
        </row>
        <row r="8227">
          <cell r="B8227" t="str">
            <v>Sao Nicolau Island</v>
          </cell>
          <cell r="C8227" t="str">
            <v>Cape Verde</v>
          </cell>
        </row>
        <row r="8228">
          <cell r="B8228" t="str">
            <v>San Felipe</v>
          </cell>
          <cell r="C8228" t="str">
            <v>Venezuela</v>
          </cell>
        </row>
        <row r="8229">
          <cell r="B8229" t="str">
            <v>San Ignacio de Velasco</v>
          </cell>
          <cell r="C8229" t="str">
            <v>Bolivia</v>
          </cell>
        </row>
        <row r="8230">
          <cell r="B8230" t="str">
            <v>Stanthorpe</v>
          </cell>
          <cell r="C8230" t="str">
            <v>Australia</v>
          </cell>
        </row>
        <row r="8231">
          <cell r="B8231" t="str">
            <v>Sinoe</v>
          </cell>
          <cell r="C8231" t="str">
            <v>Liberia</v>
          </cell>
        </row>
        <row r="8232">
          <cell r="B8232" t="str">
            <v>San Julian</v>
          </cell>
          <cell r="C8232" t="str">
            <v>Cuba</v>
          </cell>
        </row>
        <row r="8233">
          <cell r="B8233" t="str">
            <v>Snyder</v>
          </cell>
          <cell r="C8233" t="str">
            <v>United States</v>
          </cell>
        </row>
        <row r="8234">
          <cell r="B8234" t="str">
            <v>Shawnee</v>
          </cell>
          <cell r="C8234" t="str">
            <v>United States</v>
          </cell>
        </row>
        <row r="8235">
          <cell r="B8235" t="str">
            <v>San Ignacio De Moxos</v>
          </cell>
          <cell r="C8235" t="str">
            <v>Bolivia</v>
          </cell>
        </row>
        <row r="8236">
          <cell r="B8236" t="str">
            <v>Shannon</v>
          </cell>
          <cell r="C8236" t="str">
            <v>Ireland</v>
          </cell>
        </row>
        <row r="8237">
          <cell r="B8237" t="str">
            <v>Sakon Nakhon</v>
          </cell>
          <cell r="C8237" t="str">
            <v>Thailand</v>
          </cell>
        </row>
        <row r="8238">
          <cell r="B8238" t="str">
            <v>St. Paul Island</v>
          </cell>
          <cell r="C8238" t="str">
            <v>United States</v>
          </cell>
        </row>
        <row r="8239">
          <cell r="B8239" t="str">
            <v>San Quintin</v>
          </cell>
          <cell r="C8239" t="str">
            <v>Mexico</v>
          </cell>
        </row>
        <row r="8240">
          <cell r="B8240" t="str">
            <v>Saint Nazaire</v>
          </cell>
          <cell r="C8240" t="str">
            <v>France</v>
          </cell>
        </row>
        <row r="8241">
          <cell r="B8241" t="str">
            <v>Salinas</v>
          </cell>
          <cell r="C8241" t="str">
            <v>United States</v>
          </cell>
        </row>
        <row r="8242">
          <cell r="B8242" t="str">
            <v>Sabana De Torres</v>
          </cell>
          <cell r="C8242" t="str">
            <v>Colombia</v>
          </cell>
        </row>
        <row r="8243">
          <cell r="B8243" t="str">
            <v>Santa Clara</v>
          </cell>
          <cell r="C8243" t="str">
            <v>Cuba</v>
          </cell>
        </row>
        <row r="8244">
          <cell r="B8244" t="str">
            <v>Santa Elena de Uairen</v>
          </cell>
          <cell r="C8244" t="str">
            <v>Venezuela</v>
          </cell>
        </row>
        <row r="8245">
          <cell r="B8245" t="str">
            <v>Thandwe</v>
          </cell>
          <cell r="C8245" t="str">
            <v>Myanmar</v>
          </cell>
        </row>
        <row r="8246">
          <cell r="B8246" t="str">
            <v>Sabana De Mar</v>
          </cell>
          <cell r="C8246" t="str">
            <v>Dominican Republic</v>
          </cell>
        </row>
        <row r="8247">
          <cell r="B8247" t="str">
            <v>Sidney</v>
          </cell>
          <cell r="C8247" t="str">
            <v>United States</v>
          </cell>
        </row>
        <row r="8248">
          <cell r="B8248" t="str">
            <v>Santa Cruz</v>
          </cell>
          <cell r="C8248" t="str">
            <v>Brazil</v>
          </cell>
        </row>
        <row r="8249">
          <cell r="B8249" t="str">
            <v>Soc Trang</v>
          </cell>
          <cell r="C8249" t="str">
            <v>Vietnam</v>
          </cell>
        </row>
        <row r="8250">
          <cell r="B8250" t="str">
            <v>Balaton</v>
          </cell>
          <cell r="C8250" t="str">
            <v>Hungary</v>
          </cell>
        </row>
        <row r="8251">
          <cell r="B8251" t="str">
            <v>Surakarta (Solo)</v>
          </cell>
          <cell r="C8251" t="str">
            <v>Indonesia</v>
          </cell>
        </row>
        <row r="8252">
          <cell r="B8252" t="str">
            <v>Sorocaba</v>
          </cell>
          <cell r="C8252" t="str">
            <v>Brazil</v>
          </cell>
        </row>
        <row r="8253">
          <cell r="B8253" t="str">
            <v>Souanke</v>
          </cell>
          <cell r="C8253" t="str">
            <v>Congo</v>
          </cell>
        </row>
        <row r="8254">
          <cell r="B8254" t="str">
            <v>Sofia</v>
          </cell>
          <cell r="C8254" t="str">
            <v>Bulgaria</v>
          </cell>
        </row>
        <row r="8255">
          <cell r="B8255" t="str">
            <v>Sogndal</v>
          </cell>
          <cell r="C8255" t="str">
            <v>Norway</v>
          </cell>
        </row>
        <row r="8256">
          <cell r="B8256" t="str">
            <v>Solita</v>
          </cell>
          <cell r="C8256" t="str">
            <v>Colombia</v>
          </cell>
        </row>
        <row r="8257">
          <cell r="B8257" t="str">
            <v>South Molle Island</v>
          </cell>
          <cell r="C8257" t="str">
            <v>Australia</v>
          </cell>
        </row>
        <row r="8258">
          <cell r="B8258" t="str">
            <v>Sorkjosen</v>
          </cell>
          <cell r="C8258" t="str">
            <v>Norway</v>
          </cell>
        </row>
        <row r="8259">
          <cell r="B8259" t="str">
            <v>Semongkong</v>
          </cell>
          <cell r="C8259" t="str">
            <v>Lesotho</v>
          </cell>
        </row>
        <row r="8260">
          <cell r="B8260" t="str">
            <v>Solomon</v>
          </cell>
          <cell r="C8260" t="str">
            <v>United States</v>
          </cell>
        </row>
        <row r="8261">
          <cell r="B8261" t="str">
            <v>San Tome</v>
          </cell>
          <cell r="C8261" t="str">
            <v>Venezuela</v>
          </cell>
        </row>
        <row r="8262">
          <cell r="B8262" t="str">
            <v>Espiritu Santo</v>
          </cell>
          <cell r="C8262" t="str">
            <v>Vanuatu</v>
          </cell>
        </row>
        <row r="8263">
          <cell r="B8263" t="str">
            <v>Soderhamn</v>
          </cell>
          <cell r="C8263" t="str">
            <v>Sweden</v>
          </cell>
        </row>
        <row r="8264">
          <cell r="B8264" t="str">
            <v>Pinehurst</v>
          </cell>
          <cell r="C8264" t="str">
            <v>United States</v>
          </cell>
        </row>
        <row r="8265">
          <cell r="B8265" t="str">
            <v>Sorong</v>
          </cell>
          <cell r="C8265" t="str">
            <v>Indonesia</v>
          </cell>
        </row>
        <row r="8266">
          <cell r="B8266" t="str">
            <v>Al Thaurah</v>
          </cell>
          <cell r="C8266" t="str">
            <v>Syria</v>
          </cell>
        </row>
        <row r="8267">
          <cell r="B8267" t="str">
            <v>Sodankyla</v>
          </cell>
          <cell r="C8267" t="str">
            <v>Finland</v>
          </cell>
        </row>
        <row r="8268">
          <cell r="B8268" t="str">
            <v>Southampton</v>
          </cell>
          <cell r="C8268" t="str">
            <v>United Kingdom</v>
          </cell>
        </row>
        <row r="8269">
          <cell r="B8269" t="str">
            <v>Seldovia</v>
          </cell>
          <cell r="C8269" t="str">
            <v>United States</v>
          </cell>
        </row>
        <row r="8270">
          <cell r="B8270" t="str">
            <v>Show Low</v>
          </cell>
          <cell r="C8270" t="str">
            <v>United States</v>
          </cell>
        </row>
        <row r="8271">
          <cell r="B8271" t="str">
            <v>Sogamoso</v>
          </cell>
          <cell r="C8271" t="str">
            <v>Colombia</v>
          </cell>
        </row>
        <row r="8272">
          <cell r="B8272" t="str">
            <v>Stronsay</v>
          </cell>
          <cell r="C8272" t="str">
            <v>United Kingdom</v>
          </cell>
        </row>
        <row r="8273">
          <cell r="B8273" t="str">
            <v>Solenzara</v>
          </cell>
          <cell r="C8273" t="str">
            <v>France</v>
          </cell>
        </row>
        <row r="8274">
          <cell r="B8274" t="str">
            <v>Greenville/Spart</v>
          </cell>
          <cell r="C8274" t="str">
            <v>United States</v>
          </cell>
        </row>
        <row r="8275">
          <cell r="B8275" t="str">
            <v>St. Thomas-Spb</v>
          </cell>
          <cell r="C8275" t="str">
            <v>United States</v>
          </cell>
        </row>
        <row r="8276">
          <cell r="B8276" t="str">
            <v>Santa Cruz La Palma</v>
          </cell>
          <cell r="C8276" t="str">
            <v>Spain</v>
          </cell>
        </row>
        <row r="8277">
          <cell r="B8277" t="str">
            <v>Saidpur</v>
          </cell>
          <cell r="C8277" t="str">
            <v>Bangladesh</v>
          </cell>
        </row>
        <row r="8278">
          <cell r="B8278" t="str">
            <v>Sepulot, Sabah</v>
          </cell>
          <cell r="C8278" t="str">
            <v>Malaysia</v>
          </cell>
        </row>
        <row r="8279">
          <cell r="B8279" t="str">
            <v>Spearfish</v>
          </cell>
          <cell r="C8279" t="str">
            <v>United States</v>
          </cell>
        </row>
        <row r="8280">
          <cell r="B8280" t="str">
            <v>Tampa/St. Petersburg</v>
          </cell>
          <cell r="C8280" t="str">
            <v>United States</v>
          </cell>
        </row>
        <row r="8281">
          <cell r="B8281" t="str">
            <v>Sopu</v>
          </cell>
          <cell r="C8281" t="str">
            <v>Papua New Guinea</v>
          </cell>
        </row>
        <row r="8282">
          <cell r="B8282" t="str">
            <v>Springfield</v>
          </cell>
          <cell r="C8282" t="str">
            <v>United States</v>
          </cell>
        </row>
        <row r="8283">
          <cell r="B8283" t="str">
            <v>Sparta</v>
          </cell>
          <cell r="C8283" t="str">
            <v>Greece</v>
          </cell>
        </row>
        <row r="8284">
          <cell r="B8284" t="str">
            <v>Sapporo-Metro</v>
          </cell>
          <cell r="C8284" t="str">
            <v>Japan</v>
          </cell>
        </row>
        <row r="8285">
          <cell r="B8285" t="str">
            <v>Schiphol</v>
          </cell>
          <cell r="C8285" t="str">
            <v>Netherlands</v>
          </cell>
        </row>
        <row r="8286">
          <cell r="B8286" t="str">
            <v>Binsfeld, Rhineland-Palatinate</v>
          </cell>
          <cell r="C8286" t="str">
            <v>Germany</v>
          </cell>
        </row>
        <row r="8287">
          <cell r="B8287" t="str">
            <v>Saipan</v>
          </cell>
          <cell r="C8287" t="str">
            <v>United States</v>
          </cell>
        </row>
        <row r="8288">
          <cell r="B8288" t="str">
            <v>San Pablo</v>
          </cell>
          <cell r="C8288" t="str">
            <v>Spain</v>
          </cell>
        </row>
        <row r="8289">
          <cell r="B8289" t="str">
            <v>Menongue</v>
          </cell>
          <cell r="C8289" t="str">
            <v>Angola</v>
          </cell>
        </row>
        <row r="8290">
          <cell r="B8290" t="str">
            <v>San Pedro</v>
          </cell>
          <cell r="C8290" t="str">
            <v>United States</v>
          </cell>
        </row>
        <row r="8291">
          <cell r="B8291" t="str">
            <v>San Pedro</v>
          </cell>
          <cell r="C8291" t="str">
            <v>Belize</v>
          </cell>
        </row>
        <row r="8292">
          <cell r="B8292" t="str">
            <v>Wichita Falls</v>
          </cell>
          <cell r="C8292" t="str">
            <v>United States</v>
          </cell>
        </row>
        <row r="8293">
          <cell r="B8293" t="str">
            <v>Sipitang</v>
          </cell>
          <cell r="C8293" t="str">
            <v>Malaysia</v>
          </cell>
        </row>
        <row r="8294">
          <cell r="B8294" t="str">
            <v>Split</v>
          </cell>
          <cell r="C8294" t="str">
            <v>Croatia</v>
          </cell>
        </row>
        <row r="8295">
          <cell r="B8295" t="str">
            <v>Sepik Plains</v>
          </cell>
          <cell r="C8295" t="str">
            <v>Papua New Guinea</v>
          </cell>
        </row>
        <row r="8296">
          <cell r="B8296" t="str">
            <v>Spencer</v>
          </cell>
          <cell r="C8296" t="str">
            <v>United States</v>
          </cell>
        </row>
        <row r="8297">
          <cell r="B8297" t="str">
            <v>Houston</v>
          </cell>
          <cell r="C8297" t="str">
            <v>United States</v>
          </cell>
        </row>
        <row r="8298">
          <cell r="B8298" t="str">
            <v>San Pedro</v>
          </cell>
          <cell r="C8298" t="str">
            <v>Ivory Coast (Cote d'Ivoire)</v>
          </cell>
        </row>
        <row r="8299">
          <cell r="B8299" t="str">
            <v>Springdale</v>
          </cell>
          <cell r="C8299" t="str">
            <v>United States</v>
          </cell>
        </row>
        <row r="8300">
          <cell r="B8300" t="str">
            <v>Santa Ynez</v>
          </cell>
          <cell r="C8300" t="str">
            <v>United States</v>
          </cell>
        </row>
        <row r="8301">
          <cell r="B8301" t="str">
            <v>Piedras</v>
          </cell>
          <cell r="C8301" t="str">
            <v>Colombia</v>
          </cell>
        </row>
        <row r="8302">
          <cell r="B8302" t="str">
            <v>Southern Cross</v>
          </cell>
          <cell r="C8302" t="str">
            <v>Australia</v>
          </cell>
        </row>
        <row r="8303">
          <cell r="B8303" t="str">
            <v>Sinop</v>
          </cell>
          <cell r="C8303" t="str">
            <v>Turkey</v>
          </cell>
        </row>
        <row r="8304">
          <cell r="B8304" t="str">
            <v>San Luis De Palenque</v>
          </cell>
          <cell r="C8304" t="str">
            <v>Colombia</v>
          </cell>
        </row>
        <row r="8305">
          <cell r="B8305" t="str">
            <v>Solano</v>
          </cell>
          <cell r="C8305" t="str">
            <v>Colombia</v>
          </cell>
        </row>
        <row r="8306">
          <cell r="B8306" t="str">
            <v>Sintang</v>
          </cell>
          <cell r="C8306" t="str">
            <v>Indonesia</v>
          </cell>
        </row>
        <row r="8307">
          <cell r="B8307" t="str">
            <v>Son-La</v>
          </cell>
          <cell r="C8307" t="str">
            <v>Vietnam</v>
          </cell>
        </row>
        <row r="8308">
          <cell r="B8308" t="str">
            <v>Sterling/Rock Falls</v>
          </cell>
          <cell r="C8308" t="str">
            <v>United States</v>
          </cell>
        </row>
        <row r="8309">
          <cell r="B8309" t="str">
            <v>Shehdi</v>
          </cell>
          <cell r="C8309" t="str">
            <v>Ethiopia</v>
          </cell>
        </row>
        <row r="8310">
          <cell r="B8310" t="str">
            <v>Sidi Barrani</v>
          </cell>
          <cell r="C8310" t="str">
            <v>Egypt</v>
          </cell>
        </row>
        <row r="8311">
          <cell r="B8311" t="str">
            <v>San Carlos</v>
          </cell>
          <cell r="C8311" t="str">
            <v>United States</v>
          </cell>
        </row>
        <row r="8312">
          <cell r="B8312" t="str">
            <v>Sao Miguel Araguaia</v>
          </cell>
          <cell r="C8312" t="str">
            <v>Brazil</v>
          </cell>
        </row>
        <row r="8313">
          <cell r="B8313" t="str">
            <v>Sanana</v>
          </cell>
          <cell r="C8313" t="str">
            <v>Indonesia</v>
          </cell>
        </row>
        <row r="8314">
          <cell r="B8314" t="str">
            <v>Storuman</v>
          </cell>
          <cell r="C8314" t="str">
            <v>Sweden</v>
          </cell>
        </row>
        <row r="8315">
          <cell r="B8315" t="str">
            <v>Starcke</v>
          </cell>
          <cell r="C8315" t="str">
            <v>Australia</v>
          </cell>
        </row>
        <row r="8316">
          <cell r="B8316" t="str">
            <v>Siauliai</v>
          </cell>
          <cell r="C8316" t="str">
            <v>Lithuania</v>
          </cell>
        </row>
        <row r="8317">
          <cell r="B8317" t="str">
            <v>Soroako</v>
          </cell>
          <cell r="C8317" t="str">
            <v>Indonesia</v>
          </cell>
        </row>
        <row r="8318">
          <cell r="B8318" t="str">
            <v>Matthew Spain</v>
          </cell>
          <cell r="C8318" t="str">
            <v>Belize</v>
          </cell>
        </row>
        <row r="8319">
          <cell r="B8319" t="str">
            <v>Samarai Island</v>
          </cell>
          <cell r="C8319" t="str">
            <v>Papua New Guinea</v>
          </cell>
        </row>
        <row r="8320">
          <cell r="B8320" t="str">
            <v>Saposoa</v>
          </cell>
          <cell r="C8320" t="str">
            <v>Peru</v>
          </cell>
        </row>
        <row r="8321">
          <cell r="B8321" t="str">
            <v>Sequim</v>
          </cell>
          <cell r="C8321" t="str">
            <v>United States</v>
          </cell>
        </row>
        <row r="8322">
          <cell r="B8322" t="str">
            <v>Skive</v>
          </cell>
          <cell r="C8322" t="str">
            <v>Denmark</v>
          </cell>
        </row>
        <row r="8323">
          <cell r="B8323" t="str">
            <v>Sao Miguel Do Oeste</v>
          </cell>
          <cell r="C8323" t="str">
            <v>Brazil</v>
          </cell>
        </row>
        <row r="8324">
          <cell r="B8324" t="str">
            <v>Sao Lourenco Do Sul</v>
          </cell>
          <cell r="C8324" t="str">
            <v>Brazil</v>
          </cell>
        </row>
        <row r="8325">
          <cell r="B8325" t="str">
            <v>Scampton</v>
          </cell>
          <cell r="C8325" t="str">
            <v>United Kingdom</v>
          </cell>
        </row>
        <row r="8326">
          <cell r="B8326" t="str">
            <v>Santa Rosa</v>
          </cell>
          <cell r="C8326" t="str">
            <v>Brazil</v>
          </cell>
        </row>
        <row r="8327">
          <cell r="B8327" t="str">
            <v>Santa Rosa</v>
          </cell>
          <cell r="C8327" t="str">
            <v>Bolivia</v>
          </cell>
        </row>
        <row r="8328">
          <cell r="B8328" t="str">
            <v>Searcy</v>
          </cell>
          <cell r="C8328" t="str">
            <v>United States</v>
          </cell>
        </row>
        <row r="8329">
          <cell r="B8329" t="str">
            <v>San Ramon</v>
          </cell>
          <cell r="C8329" t="str">
            <v>Bolivia</v>
          </cell>
        </row>
        <row r="8330">
          <cell r="B8330" t="str">
            <v>Sucre</v>
          </cell>
          <cell r="C8330" t="str">
            <v>Bolivia</v>
          </cell>
        </row>
        <row r="8331">
          <cell r="B8331" t="str">
            <v>San Rafael</v>
          </cell>
          <cell r="C8331" t="str">
            <v>United States</v>
          </cell>
        </row>
        <row r="8332">
          <cell r="B8332" t="str">
            <v>Semarang</v>
          </cell>
          <cell r="C8332" t="str">
            <v>Indonesia</v>
          </cell>
        </row>
        <row r="8333">
          <cell r="B8333" t="str">
            <v>Sarh</v>
          </cell>
          <cell r="C8333" t="str">
            <v>Chad</v>
          </cell>
        </row>
        <row r="8334">
          <cell r="B8334" t="str">
            <v>Samarinda</v>
          </cell>
          <cell r="C8334" t="str">
            <v>Indonesia</v>
          </cell>
        </row>
        <row r="8335">
          <cell r="B8335" t="str">
            <v>San Borja</v>
          </cell>
          <cell r="C8335" t="str">
            <v>Bolivia</v>
          </cell>
        </row>
        <row r="8336">
          <cell r="B8336" t="str">
            <v>Siorapaluk</v>
          </cell>
          <cell r="C8336" t="str">
            <v>Greenland</v>
          </cell>
        </row>
        <row r="8337">
          <cell r="B8337" t="str">
            <v>Santa Rosalia</v>
          </cell>
          <cell r="C8337" t="str">
            <v>Mexico</v>
          </cell>
        </row>
        <row r="8338">
          <cell r="B8338" t="str">
            <v>Sandringham Station</v>
          </cell>
          <cell r="C8338" t="str">
            <v>Australia</v>
          </cell>
        </row>
        <row r="8339">
          <cell r="B8339" t="str">
            <v>Strahan</v>
          </cell>
          <cell r="C8339" t="str">
            <v>Australia</v>
          </cell>
        </row>
        <row r="8340">
          <cell r="B8340" t="str">
            <v>Santana Ramos</v>
          </cell>
          <cell r="C8340" t="str">
            <v>Colombia</v>
          </cell>
        </row>
        <row r="8341">
          <cell r="B8341" t="str">
            <v>Stord</v>
          </cell>
          <cell r="C8341" t="str">
            <v>Norway</v>
          </cell>
        </row>
        <row r="8342">
          <cell r="B8342" t="str">
            <v>Sarasota/Bradenton</v>
          </cell>
          <cell r="C8342" t="str">
            <v>United States</v>
          </cell>
        </row>
        <row r="8343">
          <cell r="B8343" t="str">
            <v>Stradbroke Island</v>
          </cell>
          <cell r="C8343" t="str">
            <v>Australia</v>
          </cell>
        </row>
        <row r="8344">
          <cell r="B8344" t="str">
            <v>San Marcos</v>
          </cell>
          <cell r="C8344" t="str">
            <v>Colombia</v>
          </cell>
        </row>
        <row r="8345">
          <cell r="B8345" t="str">
            <v>Soroti</v>
          </cell>
          <cell r="C8345" t="str">
            <v>Uganda</v>
          </cell>
        </row>
        <row r="8346">
          <cell r="B8346" t="str">
            <v>Santa Cruz</v>
          </cell>
          <cell r="C8346" t="str">
            <v>United States</v>
          </cell>
        </row>
        <row r="8347">
          <cell r="B8347" t="str">
            <v>Stony River</v>
          </cell>
          <cell r="C8347" t="str">
            <v>United States</v>
          </cell>
        </row>
        <row r="8348">
          <cell r="B8348" t="str">
            <v>Salisbury</v>
          </cell>
          <cell r="C8348" t="str">
            <v>United States</v>
          </cell>
        </row>
        <row r="8349">
          <cell r="B8349" t="str">
            <v>Sirte</v>
          </cell>
          <cell r="C8349" t="str">
            <v>Libya</v>
          </cell>
        </row>
        <row r="8350">
          <cell r="B8350" t="str">
            <v>Sari</v>
          </cell>
          <cell r="C8350" t="str">
            <v>Iran</v>
          </cell>
        </row>
        <row r="8351">
          <cell r="B8351" t="str">
            <v>Santa Cruz</v>
          </cell>
          <cell r="C8351" t="str">
            <v>Bolivia</v>
          </cell>
        </row>
        <row r="8352">
          <cell r="B8352" t="str">
            <v>Salvador</v>
          </cell>
          <cell r="C8352" t="str">
            <v>Brazil</v>
          </cell>
        </row>
        <row r="8353">
          <cell r="B8353" t="str">
            <v>Saint Croix Island</v>
          </cell>
          <cell r="C8353" t="str">
            <v>United States</v>
          </cell>
        </row>
        <row r="8354">
          <cell r="B8354" t="str">
            <v>Sumter</v>
          </cell>
          <cell r="C8354" t="str">
            <v>United States</v>
          </cell>
        </row>
        <row r="8355">
          <cell r="B8355" t="str">
            <v>San Felipe</v>
          </cell>
          <cell r="C8355" t="str">
            <v>Colombia</v>
          </cell>
        </row>
        <row r="8356">
          <cell r="B8356" t="str">
            <v>Solapur</v>
          </cell>
          <cell r="C8356" t="str">
            <v>India</v>
          </cell>
        </row>
        <row r="8357">
          <cell r="B8357" t="str">
            <v>San Antonio</v>
          </cell>
          <cell r="C8357" t="str">
            <v>United States</v>
          </cell>
        </row>
        <row r="8358">
          <cell r="B8358" t="str">
            <v>Malabo</v>
          </cell>
          <cell r="C8358" t="str">
            <v>Equatorial Guinea</v>
          </cell>
        </row>
        <row r="8359">
          <cell r="B8359" t="str">
            <v>Sharm el-Sheikh</v>
          </cell>
          <cell r="C8359" t="str">
            <v>Egypt</v>
          </cell>
        </row>
        <row r="8360">
          <cell r="B8360" t="str">
            <v>Brunswick</v>
          </cell>
          <cell r="C8360" t="str">
            <v>United States</v>
          </cell>
        </row>
        <row r="8361">
          <cell r="B8361" t="str">
            <v>Sandnessjoen</v>
          </cell>
          <cell r="C8361" t="str">
            <v>Norway</v>
          </cell>
        </row>
        <row r="8362">
          <cell r="B8362" t="str">
            <v>Sturt Creek</v>
          </cell>
          <cell r="C8362" t="str">
            <v>Australia</v>
          </cell>
        </row>
        <row r="8363">
          <cell r="B8363" t="str">
            <v>Santa Rosalia</v>
          </cell>
          <cell r="C8363" t="str">
            <v>Colombia</v>
          </cell>
        </row>
        <row r="8364">
          <cell r="B8364" t="str">
            <v>Sault Ste. Marie-Metro</v>
          </cell>
          <cell r="C8364" t="str">
            <v>United States</v>
          </cell>
        </row>
        <row r="8365">
          <cell r="B8365" t="str">
            <v>Seoul</v>
          </cell>
          <cell r="C8365" t="str">
            <v>South Korea</v>
          </cell>
        </row>
        <row r="8366">
          <cell r="B8366" t="str">
            <v>Sao Lourenzo</v>
          </cell>
          <cell r="C8366" t="str">
            <v>Brazil</v>
          </cell>
        </row>
        <row r="8367">
          <cell r="B8367" t="str">
            <v>Silver Planes</v>
          </cell>
          <cell r="C8367" t="str">
            <v>Australia</v>
          </cell>
        </row>
        <row r="8368">
          <cell r="B8368" t="str">
            <v>La Sarre</v>
          </cell>
          <cell r="C8368" t="str">
            <v>Canada</v>
          </cell>
        </row>
        <row r="8369">
          <cell r="B8369" t="str">
            <v>Sara</v>
          </cell>
          <cell r="C8369" t="str">
            <v>Vanuatu</v>
          </cell>
        </row>
        <row r="8370">
          <cell r="B8370" t="str">
            <v>Siassi</v>
          </cell>
          <cell r="C8370" t="str">
            <v>Papua New Guinea</v>
          </cell>
        </row>
        <row r="8371">
          <cell r="B8371" t="str">
            <v>Santa Teresita</v>
          </cell>
          <cell r="C8371" t="str">
            <v>Argentina</v>
          </cell>
        </row>
        <row r="8372">
          <cell r="B8372" t="str">
            <v>White Sulphur Springs</v>
          </cell>
          <cell r="C8372" t="str">
            <v>United States</v>
          </cell>
        </row>
        <row r="8373">
          <cell r="B8373" t="str">
            <v>Siasi</v>
          </cell>
          <cell r="C8373" t="str">
            <v>Philippines</v>
          </cell>
        </row>
        <row r="8374">
          <cell r="B8374" t="str">
            <v>Stuart Island</v>
          </cell>
          <cell r="C8374" t="str">
            <v>United States</v>
          </cell>
        </row>
        <row r="8375">
          <cell r="B8375" t="str">
            <v>Samsun</v>
          </cell>
          <cell r="C8375" t="str">
            <v>Turkey</v>
          </cell>
        </row>
        <row r="8376">
          <cell r="B8376" t="str">
            <v>M'banza Congo</v>
          </cell>
          <cell r="C8376" t="str">
            <v>Angola</v>
          </cell>
        </row>
        <row r="8377">
          <cell r="B8377" t="str">
            <v>Santos</v>
          </cell>
          <cell r="C8377" t="str">
            <v>Brazil</v>
          </cell>
        </row>
        <row r="8378">
          <cell r="B8378" t="str">
            <v>Stauning</v>
          </cell>
          <cell r="C8378" t="str">
            <v>Denmark</v>
          </cell>
        </row>
        <row r="8379">
          <cell r="B8379" t="str">
            <v>Santa Barbara Zulia</v>
          </cell>
          <cell r="C8379" t="str">
            <v>Venezuela</v>
          </cell>
        </row>
        <row r="8380">
          <cell r="B8380" t="str">
            <v>St. Cloud</v>
          </cell>
          <cell r="C8380" t="str">
            <v>United States</v>
          </cell>
        </row>
        <row r="8381">
          <cell r="B8381" t="str">
            <v>Santo Domingo</v>
          </cell>
          <cell r="C8381" t="str">
            <v>Venezuela</v>
          </cell>
        </row>
        <row r="8382">
          <cell r="B8382" t="str">
            <v>Stevens Point</v>
          </cell>
          <cell r="C8382" t="str">
            <v>United States</v>
          </cell>
        </row>
        <row r="8383">
          <cell r="B8383" t="str">
            <v>Stephens Island</v>
          </cell>
          <cell r="C8383" t="str">
            <v>Australia</v>
          </cell>
        </row>
        <row r="8384">
          <cell r="B8384" t="str">
            <v>St. George Island</v>
          </cell>
          <cell r="C8384" t="str">
            <v>United States</v>
          </cell>
        </row>
        <row r="8385">
          <cell r="B8385" t="str">
            <v>Strathmore</v>
          </cell>
          <cell r="C8385" t="str">
            <v>Australia</v>
          </cell>
        </row>
        <row r="8386">
          <cell r="B8386" t="str">
            <v>Santiago</v>
          </cell>
          <cell r="C8386" t="str">
            <v>Dominican Republic</v>
          </cell>
        </row>
        <row r="8387">
          <cell r="B8387" t="str">
            <v>Saint Joseph</v>
          </cell>
          <cell r="C8387" t="str">
            <v>United States</v>
          </cell>
        </row>
        <row r="8388">
          <cell r="B8388" t="str">
            <v>Sterling</v>
          </cell>
          <cell r="C8388" t="str">
            <v>United States</v>
          </cell>
        </row>
        <row r="8389">
          <cell r="B8389" t="str">
            <v>St. Louis</v>
          </cell>
          <cell r="C8389" t="str">
            <v>United States</v>
          </cell>
        </row>
        <row r="8390">
          <cell r="B8390" t="str">
            <v>Santarem</v>
          </cell>
          <cell r="C8390" t="str">
            <v>Brazil</v>
          </cell>
        </row>
        <row r="8391">
          <cell r="B8391" t="str">
            <v>London-Stansted</v>
          </cell>
          <cell r="C8391" t="str">
            <v>United Kingdom</v>
          </cell>
        </row>
        <row r="8392">
          <cell r="B8392" t="str">
            <v>Stockholm-Metro</v>
          </cell>
          <cell r="C8392" t="str">
            <v>Sweden</v>
          </cell>
        </row>
        <row r="8393">
          <cell r="B8393" t="str">
            <v>Minneapolis/St Paul</v>
          </cell>
          <cell r="C8393" t="str">
            <v>United States</v>
          </cell>
        </row>
        <row r="8394">
          <cell r="B8394" t="str">
            <v>Sainte Marys</v>
          </cell>
          <cell r="C8394" t="str">
            <v>United States</v>
          </cell>
        </row>
        <row r="8395">
          <cell r="B8395" t="str">
            <v>Stuttgart</v>
          </cell>
          <cell r="C8395" t="str">
            <v>Germany</v>
          </cell>
        </row>
        <row r="8396">
          <cell r="B8396" t="str">
            <v>Santa Rosa</v>
          </cell>
          <cell r="C8396" t="str">
            <v>United States</v>
          </cell>
        </row>
        <row r="8397">
          <cell r="B8397" t="str">
            <v>St. Thomas</v>
          </cell>
          <cell r="C8397" t="str">
            <v>United States</v>
          </cell>
        </row>
        <row r="8398">
          <cell r="B8398" t="str">
            <v>Santa Cruz</v>
          </cell>
          <cell r="C8398" t="str">
            <v>Belize</v>
          </cell>
        </row>
        <row r="8399">
          <cell r="B8399" t="str">
            <v>Surat</v>
          </cell>
          <cell r="C8399" t="str">
            <v>India</v>
          </cell>
        </row>
        <row r="8400">
          <cell r="B8400" t="str">
            <v>Stavropol</v>
          </cell>
          <cell r="C8400" t="str">
            <v>Russian Federation</v>
          </cell>
        </row>
        <row r="8401">
          <cell r="B8401" t="str">
            <v>Saint Croix Island</v>
          </cell>
          <cell r="C8401" t="str">
            <v>United States</v>
          </cell>
        </row>
        <row r="8402">
          <cell r="B8402" t="str">
            <v>Salto</v>
          </cell>
          <cell r="C8402" t="str">
            <v>Uruguay</v>
          </cell>
        </row>
        <row r="8403">
          <cell r="B8403" t="str">
            <v>Santa Teresinha</v>
          </cell>
          <cell r="C8403" t="str">
            <v>Brazil</v>
          </cell>
        </row>
        <row r="8404">
          <cell r="B8404" t="str">
            <v>Stuart</v>
          </cell>
          <cell r="C8404" t="str">
            <v>United States</v>
          </cell>
        </row>
        <row r="8405">
          <cell r="B8405" t="str">
            <v>Surabaya</v>
          </cell>
          <cell r="C8405" t="str">
            <v>Indonesia</v>
          </cell>
        </row>
        <row r="8406">
          <cell r="B8406" t="str">
            <v>Sundance</v>
          </cell>
          <cell r="C8406" t="str">
            <v>United States</v>
          </cell>
        </row>
        <row r="8407">
          <cell r="B8407" t="str">
            <v>Stroud</v>
          </cell>
          <cell r="C8407" t="str">
            <v>United States</v>
          </cell>
        </row>
        <row r="8408">
          <cell r="B8408" t="str">
            <v>Sturgeon Bay</v>
          </cell>
          <cell r="C8408" t="str">
            <v>United States</v>
          </cell>
        </row>
        <row r="8409">
          <cell r="B8409" t="str">
            <v>Lamezia Terme</v>
          </cell>
          <cell r="C8409" t="str">
            <v>Italy</v>
          </cell>
        </row>
        <row r="8410">
          <cell r="B8410" t="str">
            <v>Surigao</v>
          </cell>
          <cell r="C8410" t="str">
            <v>Philippines</v>
          </cell>
        </row>
        <row r="8411">
          <cell r="B8411" t="str">
            <v>Sur</v>
          </cell>
          <cell r="C8411" t="str">
            <v>Oman</v>
          </cell>
        </row>
        <row r="8412">
          <cell r="B8412" t="str">
            <v>Sukhumi</v>
          </cell>
          <cell r="C8412" t="str">
            <v>Georgia</v>
          </cell>
        </row>
        <row r="8413">
          <cell r="B8413" t="str">
            <v>Satu Mare</v>
          </cell>
          <cell r="C8413" t="str">
            <v>Romania</v>
          </cell>
        </row>
        <row r="8414">
          <cell r="B8414" t="str">
            <v>Sakkyryr</v>
          </cell>
          <cell r="C8414" t="str">
            <v>Russian Federation</v>
          </cell>
        </row>
        <row r="8415">
          <cell r="B8415" t="str">
            <v>Sui</v>
          </cell>
          <cell r="C8415" t="str">
            <v>Pakistan</v>
          </cell>
        </row>
        <row r="8416">
          <cell r="B8416" t="str">
            <v>Sumter</v>
          </cell>
          <cell r="C8416" t="str">
            <v>United States</v>
          </cell>
        </row>
        <row r="8417">
          <cell r="B8417" t="str">
            <v>Sun Valley</v>
          </cell>
          <cell r="C8417" t="str">
            <v>United States</v>
          </cell>
        </row>
        <row r="8418">
          <cell r="B8418" t="str">
            <v>Sun River</v>
          </cell>
          <cell r="C8418" t="str">
            <v>United States</v>
          </cell>
        </row>
        <row r="8419">
          <cell r="B8419" t="str">
            <v>Sumenep</v>
          </cell>
          <cell r="C8419" t="str">
            <v>Indonesia</v>
          </cell>
        </row>
        <row r="8420">
          <cell r="B8420" t="str">
            <v>Sucua</v>
          </cell>
          <cell r="C8420" t="str">
            <v>Ecuador</v>
          </cell>
        </row>
        <row r="8421">
          <cell r="B8421" t="str">
            <v>Summer Beaver</v>
          </cell>
          <cell r="C8421" t="str">
            <v>Canada</v>
          </cell>
        </row>
        <row r="8422">
          <cell r="B8422" t="str">
            <v>St. Louis</v>
          </cell>
          <cell r="C8422" t="str">
            <v>United States</v>
          </cell>
        </row>
        <row r="8423">
          <cell r="B8423" t="str">
            <v>Sumbawanga</v>
          </cell>
          <cell r="C8423" t="str">
            <v>Tanzania</v>
          </cell>
        </row>
        <row r="8424">
          <cell r="B8424" t="str">
            <v>Fairfield</v>
          </cell>
          <cell r="C8424" t="str">
            <v>United States</v>
          </cell>
        </row>
        <row r="8425">
          <cell r="B8425" t="str">
            <v>Suva</v>
          </cell>
          <cell r="C8425" t="str">
            <v>Fiji</v>
          </cell>
        </row>
        <row r="8426">
          <cell r="B8426" t="str">
            <v>Superior</v>
          </cell>
          <cell r="C8426" t="str">
            <v>United States</v>
          </cell>
        </row>
        <row r="8427">
          <cell r="B8427" t="str">
            <v>Sioux City</v>
          </cell>
          <cell r="C8427" t="str">
            <v>United States</v>
          </cell>
        </row>
        <row r="8428">
          <cell r="B8428" t="str">
            <v>Suntar</v>
          </cell>
          <cell r="C8428" t="str">
            <v>Russian Federation</v>
          </cell>
        </row>
        <row r="8429">
          <cell r="B8429" t="str">
            <v>Suria</v>
          </cell>
          <cell r="C8429" t="str">
            <v>Papua New Guinea</v>
          </cell>
        </row>
        <row r="8430">
          <cell r="B8430" t="str">
            <v>Savoonga</v>
          </cell>
          <cell r="C8430" t="str">
            <v>United States</v>
          </cell>
        </row>
        <row r="8431">
          <cell r="B8431" t="str">
            <v>Sambava</v>
          </cell>
          <cell r="C8431" t="str">
            <v>Madagascar</v>
          </cell>
        </row>
        <row r="8432">
          <cell r="B8432" t="str">
            <v>Silver City</v>
          </cell>
          <cell r="C8432" t="str">
            <v>United States</v>
          </cell>
        </row>
        <row r="8433">
          <cell r="B8433" t="str">
            <v>St. Vincent</v>
          </cell>
          <cell r="C8433" t="str">
            <v>Saint Vincent and Grenadines</v>
          </cell>
        </row>
        <row r="8434">
          <cell r="B8434" t="str">
            <v>Susanville</v>
          </cell>
          <cell r="C8434" t="str">
            <v>United States</v>
          </cell>
        </row>
        <row r="8435">
          <cell r="B8435" t="str">
            <v>Save</v>
          </cell>
          <cell r="C8435" t="str">
            <v>Benin</v>
          </cell>
        </row>
        <row r="8436">
          <cell r="B8436" t="str">
            <v>Stavanger</v>
          </cell>
          <cell r="C8436" t="str">
            <v>Norway</v>
          </cell>
        </row>
        <row r="8437">
          <cell r="B8437" t="str">
            <v>Statesville</v>
          </cell>
          <cell r="C8437" t="str">
            <v>United States</v>
          </cell>
        </row>
        <row r="8438">
          <cell r="B8438" t="str">
            <v>San Vincente Del Caguan</v>
          </cell>
          <cell r="C8438" t="str">
            <v>Colombia</v>
          </cell>
        </row>
        <row r="8439">
          <cell r="B8439" t="str">
            <v>Svolvaer</v>
          </cell>
          <cell r="C8439" t="str">
            <v>Norway</v>
          </cell>
        </row>
        <row r="8440">
          <cell r="B8440" t="str">
            <v>Silver Creek</v>
          </cell>
          <cell r="C8440" t="str">
            <v>Belize</v>
          </cell>
        </row>
        <row r="8441">
          <cell r="B8441" t="str">
            <v>Savonlinna</v>
          </cell>
          <cell r="C8441" t="str">
            <v>Finland</v>
          </cell>
        </row>
        <row r="8442">
          <cell r="B8442" t="str">
            <v>Saint Pauls</v>
          </cell>
          <cell r="C8442" t="str">
            <v>Australia</v>
          </cell>
        </row>
        <row r="8443">
          <cell r="B8443" t="str">
            <v>Savannah</v>
          </cell>
          <cell r="C8443" t="str">
            <v>United States</v>
          </cell>
        </row>
        <row r="8444">
          <cell r="B8444" t="str">
            <v>Moscow-Sheremetyevo</v>
          </cell>
          <cell r="C8444" t="str">
            <v>Russian Federation</v>
          </cell>
        </row>
        <row r="8445">
          <cell r="B8445" t="str">
            <v>Kuito</v>
          </cell>
          <cell r="C8445" t="str">
            <v>Angola</v>
          </cell>
        </row>
        <row r="8446">
          <cell r="B8446" t="str">
            <v>Sevilla</v>
          </cell>
          <cell r="C8446" t="str">
            <v>Spain</v>
          </cell>
        </row>
        <row r="8447">
          <cell r="B8447" t="str">
            <v>Savissivik</v>
          </cell>
          <cell r="C8447" t="str">
            <v>Greenland</v>
          </cell>
        </row>
        <row r="8448">
          <cell r="B8448" t="str">
            <v>Stevens Village</v>
          </cell>
          <cell r="C8448" t="str">
            <v>United States</v>
          </cell>
        </row>
        <row r="8449">
          <cell r="B8449" t="str">
            <v>Savuti</v>
          </cell>
          <cell r="C8449" t="str">
            <v>Botswana</v>
          </cell>
        </row>
        <row r="8450">
          <cell r="B8450" t="str">
            <v>Savusavu</v>
          </cell>
          <cell r="C8450" t="str">
            <v>Fiji</v>
          </cell>
        </row>
        <row r="8451">
          <cell r="B8451" t="str">
            <v>San Salvador de Paul</v>
          </cell>
          <cell r="C8451" t="str">
            <v>Venezuela</v>
          </cell>
        </row>
        <row r="8452">
          <cell r="B8452" t="str">
            <v>Sparrevohn</v>
          </cell>
          <cell r="C8452" t="str">
            <v>United States</v>
          </cell>
        </row>
        <row r="8453">
          <cell r="B8453" t="str">
            <v>Yekaterinburg</v>
          </cell>
          <cell r="C8453" t="str">
            <v>Russian Federation</v>
          </cell>
        </row>
        <row r="8454">
          <cell r="B8454" t="str">
            <v>Savo Island</v>
          </cell>
          <cell r="C8454" t="str">
            <v>Solomon Islands</v>
          </cell>
        </row>
        <row r="8455">
          <cell r="B8455" t="str">
            <v>San Antonio Tachira</v>
          </cell>
          <cell r="C8455" t="str">
            <v>Venezuela</v>
          </cell>
        </row>
        <row r="8456">
          <cell r="B8456" t="str">
            <v>Shantou</v>
          </cell>
          <cell r="C8456" t="str">
            <v>China</v>
          </cell>
        </row>
        <row r="8457">
          <cell r="B8457" t="str">
            <v>Shaw River</v>
          </cell>
          <cell r="C8457" t="str">
            <v>Australia</v>
          </cell>
        </row>
        <row r="8458">
          <cell r="B8458" t="str">
            <v>Stawell</v>
          </cell>
          <cell r="C8458" t="str">
            <v>Australia</v>
          </cell>
        </row>
        <row r="8459">
          <cell r="B8459" t="str">
            <v>Seward</v>
          </cell>
          <cell r="C8459" t="str">
            <v>United States</v>
          </cell>
        </row>
        <row r="8460">
          <cell r="B8460" t="str">
            <v>Siwea</v>
          </cell>
          <cell r="C8460" t="str">
            <v>Papua New Guinea</v>
          </cell>
        </row>
        <row r="8461">
          <cell r="B8461" t="str">
            <v>Newburgh</v>
          </cell>
          <cell r="C8461" t="str">
            <v>United States</v>
          </cell>
        </row>
        <row r="8462">
          <cell r="B8462" t="str">
            <v>Satwag</v>
          </cell>
          <cell r="C8462" t="str">
            <v>Papua New Guinea</v>
          </cell>
        </row>
        <row r="8463">
          <cell r="B8463" t="str">
            <v>Swan Hill</v>
          </cell>
          <cell r="C8463" t="str">
            <v>Australia</v>
          </cell>
        </row>
        <row r="8464">
          <cell r="B8464" t="str">
            <v>South West Bay</v>
          </cell>
          <cell r="C8464" t="str">
            <v>Vanuatu</v>
          </cell>
        </row>
        <row r="8465">
          <cell r="B8465" t="str">
            <v>Milan</v>
          </cell>
          <cell r="C8465" t="str">
            <v>Italy</v>
          </cell>
        </row>
        <row r="8466">
          <cell r="B8466" t="str">
            <v>Spanish Wells</v>
          </cell>
          <cell r="C8466" t="str">
            <v>Bahamas</v>
          </cell>
        </row>
        <row r="8467">
          <cell r="B8467" t="str">
            <v>Suia-Missu</v>
          </cell>
          <cell r="C8467" t="str">
            <v>Brazil</v>
          </cell>
        </row>
        <row r="8468">
          <cell r="B8468" t="str">
            <v>Sahiwal</v>
          </cell>
          <cell r="C8468" t="str">
            <v>Pakistan</v>
          </cell>
        </row>
        <row r="8469">
          <cell r="B8469" t="str">
            <v>Stillwater</v>
          </cell>
          <cell r="C8469" t="str">
            <v>United States</v>
          </cell>
        </row>
        <row r="8470">
          <cell r="B8470" t="str">
            <v>Swakopmund</v>
          </cell>
          <cell r="C8470" t="str">
            <v>Namibia</v>
          </cell>
        </row>
        <row r="8471">
          <cell r="B8471" t="str">
            <v>Sumbawa Island</v>
          </cell>
          <cell r="C8471" t="str">
            <v>Indonesia</v>
          </cell>
        </row>
        <row r="8472">
          <cell r="B8472" t="str">
            <v>Silur</v>
          </cell>
          <cell r="C8472" t="str">
            <v>Papua New Guinea</v>
          </cell>
        </row>
        <row r="8473">
          <cell r="B8473" t="str">
            <v>Swansea</v>
          </cell>
          <cell r="C8473" t="str">
            <v>United Kingdom</v>
          </cell>
        </row>
        <row r="8474">
          <cell r="B8474" t="str">
            <v>Strezhevoy</v>
          </cell>
          <cell r="C8474" t="str">
            <v>Russian Federation</v>
          </cell>
        </row>
        <row r="8475">
          <cell r="B8475" t="str">
            <v>Suwon</v>
          </cell>
          <cell r="C8475" t="str">
            <v>South Korea</v>
          </cell>
        </row>
        <row r="8476">
          <cell r="B8476" t="str">
            <v>Evensk</v>
          </cell>
          <cell r="C8476" t="str">
            <v>Russian Federation</v>
          </cell>
        </row>
        <row r="8477">
          <cell r="B8477" t="str">
            <v>Sweetwater</v>
          </cell>
          <cell r="C8477" t="str">
            <v>United States</v>
          </cell>
        </row>
        <row r="8478">
          <cell r="B8478" t="str">
            <v>Shakawe</v>
          </cell>
          <cell r="C8478" t="str">
            <v>Botswana</v>
          </cell>
        </row>
        <row r="8479">
          <cell r="B8479" t="str">
            <v>Sitiawan</v>
          </cell>
          <cell r="C8479" t="str">
            <v>Malaysia</v>
          </cell>
        </row>
        <row r="8480">
          <cell r="B8480" t="str">
            <v>Sydney</v>
          </cell>
          <cell r="C8480" t="str">
            <v>Australia</v>
          </cell>
        </row>
        <row r="8481">
          <cell r="B8481" t="str">
            <v>Sialum</v>
          </cell>
          <cell r="C8481" t="str">
            <v>Papua New Guinea</v>
          </cell>
        </row>
        <row r="8482">
          <cell r="B8482" t="str">
            <v>Strasbourg</v>
          </cell>
          <cell r="C8482" t="str">
            <v>France</v>
          </cell>
        </row>
        <row r="8483">
          <cell r="B8483" t="str">
            <v>Catalina Island</v>
          </cell>
          <cell r="C8483" t="str">
            <v>United States</v>
          </cell>
        </row>
        <row r="8484">
          <cell r="B8484" t="str">
            <v>Sophia Antipolis</v>
          </cell>
          <cell r="C8484" t="str">
            <v>France</v>
          </cell>
        </row>
        <row r="8485">
          <cell r="B8485" t="str">
            <v>Sale</v>
          </cell>
          <cell r="C8485" t="str">
            <v>Australia</v>
          </cell>
        </row>
        <row r="8486">
          <cell r="B8486" t="str">
            <v>Berlin-Schoenefeld</v>
          </cell>
          <cell r="C8486" t="str">
            <v>Germany</v>
          </cell>
        </row>
        <row r="8487">
          <cell r="B8487" t="str">
            <v>Senanga</v>
          </cell>
          <cell r="C8487" t="str">
            <v>Zambia</v>
          </cell>
        </row>
        <row r="8488">
          <cell r="B8488" t="str">
            <v>Sehulea</v>
          </cell>
          <cell r="C8488" t="str">
            <v>Papua New Guinea</v>
          </cell>
        </row>
        <row r="8489">
          <cell r="B8489" t="str">
            <v>Sirri Island, Iran</v>
          </cell>
          <cell r="C8489" t="str">
            <v>Iran</v>
          </cell>
        </row>
        <row r="8490">
          <cell r="B8490" t="str">
            <v>Shanshan</v>
          </cell>
          <cell r="C8490" t="str">
            <v>China</v>
          </cell>
        </row>
        <row r="8491">
          <cell r="B8491" t="str">
            <v>Saumlaki</v>
          </cell>
          <cell r="C8491" t="str">
            <v>Indonesia</v>
          </cell>
        </row>
        <row r="8492">
          <cell r="B8492" t="str">
            <v>Sligo</v>
          </cell>
          <cell r="C8492" t="str">
            <v>Ireland</v>
          </cell>
        </row>
        <row r="8493">
          <cell r="B8493" t="str">
            <v>St. Maarten</v>
          </cell>
          <cell r="C8493" t="str">
            <v>Sint Maarten</v>
          </cell>
        </row>
        <row r="8494">
          <cell r="B8494" t="str">
            <v>Sua Pan</v>
          </cell>
          <cell r="C8494" t="str">
            <v>Botswana</v>
          </cell>
        </row>
        <row r="8495">
          <cell r="B8495" t="str">
            <v>Sao Felix Araguaia</v>
          </cell>
          <cell r="C8495" t="str">
            <v>Brazil</v>
          </cell>
        </row>
        <row r="8496">
          <cell r="B8496" t="str">
            <v>Sheldon Point</v>
          </cell>
          <cell r="C8496" t="str">
            <v>United States</v>
          </cell>
        </row>
        <row r="8497">
          <cell r="B8497" t="str">
            <v>Soldotna</v>
          </cell>
          <cell r="C8497" t="str">
            <v>United States</v>
          </cell>
        </row>
        <row r="8498">
          <cell r="B8498" t="str">
            <v>Srinagar</v>
          </cell>
          <cell r="C8498" t="str">
            <v>India</v>
          </cell>
        </row>
        <row r="8499">
          <cell r="B8499" t="str">
            <v>Sahabat</v>
          </cell>
          <cell r="C8499" t="str">
            <v>Malaysia</v>
          </cell>
        </row>
        <row r="8500">
          <cell r="B8500" t="str">
            <v>Taman Negara</v>
          </cell>
          <cell r="C8500" t="str">
            <v>Malaysia</v>
          </cell>
        </row>
        <row r="8501">
          <cell r="B8501" t="str">
            <v>Soddu</v>
          </cell>
          <cell r="C8501" t="str">
            <v>Ethiopia</v>
          </cell>
        </row>
        <row r="8502">
          <cell r="B8502" t="str">
            <v>Salem</v>
          </cell>
          <cell r="C8502" t="str">
            <v>India</v>
          </cell>
        </row>
        <row r="8503">
          <cell r="B8503" t="str">
            <v>Sauren</v>
          </cell>
          <cell r="C8503" t="str">
            <v>Papua New Guinea</v>
          </cell>
        </row>
        <row r="8504">
          <cell r="B8504" t="str">
            <v>Sao Felix Do Xingu</v>
          </cell>
          <cell r="C8504" t="str">
            <v>Brazil</v>
          </cell>
        </row>
        <row r="8505">
          <cell r="B8505" t="str">
            <v>Sidney</v>
          </cell>
          <cell r="C8505" t="str">
            <v>United States</v>
          </cell>
        </row>
        <row r="8506">
          <cell r="B8506" t="str">
            <v>Siirt</v>
          </cell>
          <cell r="C8506" t="str">
            <v>Turkey</v>
          </cell>
        </row>
        <row r="8507">
          <cell r="B8507" t="str">
            <v>Shemya Is.</v>
          </cell>
          <cell r="C8507" t="str">
            <v>United States</v>
          </cell>
        </row>
        <row r="8508">
          <cell r="B8508" t="str">
            <v>Seal Bay</v>
          </cell>
          <cell r="C8508" t="str">
            <v>United States</v>
          </cell>
        </row>
        <row r="8509">
          <cell r="B8509" t="str">
            <v>Shiringayoc</v>
          </cell>
          <cell r="C8509" t="str">
            <v>Peru</v>
          </cell>
        </row>
        <row r="8510">
          <cell r="B8510" t="str">
            <v>Sydney</v>
          </cell>
          <cell r="C8510" t="str">
            <v>Australia</v>
          </cell>
        </row>
        <row r="8511">
          <cell r="B8511" t="str">
            <v>Sa'Dah</v>
          </cell>
          <cell r="C8511" t="str">
            <v>Yemen</v>
          </cell>
        </row>
        <row r="8512">
          <cell r="B8512" t="str">
            <v>Gabriola Island</v>
          </cell>
          <cell r="C8512" t="str">
            <v>Canada</v>
          </cell>
        </row>
        <row r="8513">
          <cell r="B8513" t="str">
            <v>Svalbard</v>
          </cell>
          <cell r="C8513" t="str">
            <v>Norway</v>
          </cell>
        </row>
        <row r="8514">
          <cell r="B8514" t="str">
            <v>Syangboche</v>
          </cell>
          <cell r="C8514" t="str">
            <v>Nepal</v>
          </cell>
        </row>
        <row r="8515">
          <cell r="B8515" t="str">
            <v>Shelbyville</v>
          </cell>
          <cell r="C8515" t="str">
            <v>United States</v>
          </cell>
        </row>
        <row r="8516">
          <cell r="B8516" t="str">
            <v>Sirjan</v>
          </cell>
          <cell r="C8516" t="str">
            <v>Iran</v>
          </cell>
        </row>
        <row r="8517">
          <cell r="B8517" t="str">
            <v>Stykkisholmur</v>
          </cell>
          <cell r="C8517" t="str">
            <v>Iceland</v>
          </cell>
        </row>
        <row r="8518">
          <cell r="B8518" t="str">
            <v>San Miguel</v>
          </cell>
          <cell r="C8518" t="str">
            <v>United States</v>
          </cell>
        </row>
        <row r="8519">
          <cell r="B8519" t="str">
            <v>Simao</v>
          </cell>
          <cell r="C8519" t="str">
            <v>China</v>
          </cell>
        </row>
        <row r="8520">
          <cell r="B8520" t="str">
            <v>Stanton</v>
          </cell>
          <cell r="C8520" t="str">
            <v>United States</v>
          </cell>
        </row>
        <row r="8521">
          <cell r="B8521" t="str">
            <v>Shonai</v>
          </cell>
          <cell r="C8521" t="str">
            <v>Japan</v>
          </cell>
        </row>
        <row r="8522">
          <cell r="B8522" t="str">
            <v>Santiago</v>
          </cell>
          <cell r="C8522" t="str">
            <v>Panama</v>
          </cell>
        </row>
        <row r="8523">
          <cell r="B8523" t="str">
            <v>San Jose</v>
          </cell>
          <cell r="C8523" t="str">
            <v>Costa Rica</v>
          </cell>
        </row>
        <row r="8524">
          <cell r="B8524" t="str">
            <v>Syracuse</v>
          </cell>
          <cell r="C8524" t="str">
            <v>United States</v>
          </cell>
        </row>
        <row r="8525">
          <cell r="B8525" t="str">
            <v>Saskylakh</v>
          </cell>
          <cell r="C8525" t="str">
            <v>Russian Federation</v>
          </cell>
        </row>
        <row r="8526">
          <cell r="B8526" t="str">
            <v>Saint-Yan</v>
          </cell>
          <cell r="C8526" t="str">
            <v>France</v>
          </cell>
        </row>
        <row r="8527">
          <cell r="B8527" t="str">
            <v>Warraber Island</v>
          </cell>
          <cell r="C8527" t="str">
            <v>Australia</v>
          </cell>
        </row>
        <row r="8528">
          <cell r="B8528" t="str">
            <v>Sylvester</v>
          </cell>
          <cell r="C8528" t="str">
            <v>United States</v>
          </cell>
        </row>
        <row r="8529">
          <cell r="B8529" t="str">
            <v>Sehwen</v>
          </cell>
          <cell r="C8529" t="str">
            <v>Pakistan</v>
          </cell>
        </row>
        <row r="8530">
          <cell r="B8530" t="str">
            <v>Sanya</v>
          </cell>
          <cell r="C8530" t="str">
            <v>China</v>
          </cell>
        </row>
        <row r="8531">
          <cell r="B8531" t="str">
            <v>Stornoway</v>
          </cell>
          <cell r="C8531" t="str">
            <v>United Kingdom</v>
          </cell>
        </row>
        <row r="8532">
          <cell r="B8532" t="str">
            <v>Shiraz</v>
          </cell>
          <cell r="C8532" t="str">
            <v>Iran</v>
          </cell>
        </row>
        <row r="8533">
          <cell r="B8533" t="str">
            <v>Soyo</v>
          </cell>
          <cell r="C8533" t="str">
            <v>Angola</v>
          </cell>
        </row>
        <row r="8534">
          <cell r="B8534" t="str">
            <v>Kuala Lumpur</v>
          </cell>
          <cell r="C8534" t="str">
            <v>Malaysia</v>
          </cell>
        </row>
        <row r="8535">
          <cell r="B8535" t="str">
            <v>Santa Cruz</v>
          </cell>
          <cell r="C8535" t="str">
            <v>Costa Rica</v>
          </cell>
        </row>
        <row r="8536">
          <cell r="B8536" t="str">
            <v>Sheffield</v>
          </cell>
          <cell r="C8536" t="str">
            <v>United Kingdom</v>
          </cell>
        </row>
        <row r="8537">
          <cell r="B8537" t="str">
            <v>Semera</v>
          </cell>
          <cell r="C8537" t="str">
            <v>Ethiopia</v>
          </cell>
        </row>
        <row r="8538">
          <cell r="B8538" t="str">
            <v>Samsun</v>
          </cell>
          <cell r="C8538" t="str">
            <v>Turkey</v>
          </cell>
        </row>
        <row r="8539">
          <cell r="B8539" t="str">
            <v>Salzburg</v>
          </cell>
          <cell r="C8539" t="str">
            <v>Austria</v>
          </cell>
        </row>
        <row r="8540">
          <cell r="B8540" t="str">
            <v>Senipah</v>
          </cell>
          <cell r="C8540" t="str">
            <v>Indonesia</v>
          </cell>
        </row>
        <row r="8541">
          <cell r="B8541" t="str">
            <v>Zaysan</v>
          </cell>
          <cell r="C8541" t="str">
            <v>Kazakhstan</v>
          </cell>
        </row>
        <row r="8542">
          <cell r="B8542" t="str">
            <v>Siguanea</v>
          </cell>
          <cell r="C8542" t="str">
            <v>Cuba</v>
          </cell>
        </row>
        <row r="8543">
          <cell r="B8543" t="str">
            <v>Skukuza</v>
          </cell>
          <cell r="C8543" t="str">
            <v>South Africa</v>
          </cell>
        </row>
        <row r="8544">
          <cell r="B8544" t="str">
            <v>Warrensburg</v>
          </cell>
          <cell r="C8544" t="str">
            <v>United States</v>
          </cell>
        </row>
        <row r="8545">
          <cell r="B8545" t="str">
            <v>Sesriem</v>
          </cell>
          <cell r="C8545" t="str">
            <v>Namibia</v>
          </cell>
        </row>
        <row r="8546">
          <cell r="B8546" t="str">
            <v>Santa Barbara</v>
          </cell>
          <cell r="C8546" t="str">
            <v>United States</v>
          </cell>
        </row>
        <row r="8547">
          <cell r="B8547" t="str">
            <v>Shanzhou</v>
          </cell>
          <cell r="C8547" t="str">
            <v>China</v>
          </cell>
        </row>
        <row r="8548">
          <cell r="B8548" t="str">
            <v>Santa Paula</v>
          </cell>
          <cell r="C8548" t="str">
            <v>United States</v>
          </cell>
        </row>
        <row r="8549">
          <cell r="B8549" t="str">
            <v>Saenz Pena</v>
          </cell>
          <cell r="C8549" t="str">
            <v>Argentina</v>
          </cell>
        </row>
        <row r="8550">
          <cell r="B8550" t="str">
            <v>Stara Zagora</v>
          </cell>
          <cell r="C8550" t="str">
            <v>Bulgaria</v>
          </cell>
        </row>
        <row r="8551">
          <cell r="B8551" t="str">
            <v>Stewart Island</v>
          </cell>
          <cell r="C8551" t="str">
            <v>New Zealand</v>
          </cell>
        </row>
        <row r="8552">
          <cell r="B8552" t="str">
            <v>San Cristobal De Las Casas</v>
          </cell>
          <cell r="C8552" t="str">
            <v>Mexico</v>
          </cell>
        </row>
        <row r="8553">
          <cell r="B8553" t="str">
            <v>Segou</v>
          </cell>
          <cell r="C8553" t="str">
            <v>Mali</v>
          </cell>
        </row>
        <row r="8554">
          <cell r="B8554" t="str">
            <v>Suzhou</v>
          </cell>
          <cell r="C8554" t="str">
            <v>China</v>
          </cell>
        </row>
        <row r="8555">
          <cell r="B8555" t="str">
            <v>Schwerin</v>
          </cell>
          <cell r="C8555" t="str">
            <v>Germany</v>
          </cell>
        </row>
        <row r="8556">
          <cell r="B8556" t="str">
            <v>Shenzhen</v>
          </cell>
          <cell r="C8556" t="str">
            <v>China</v>
          </cell>
        </row>
        <row r="8557">
          <cell r="B8557" t="str">
            <v>Szymany</v>
          </cell>
          <cell r="C8557" t="str">
            <v>Poland</v>
          </cell>
        </row>
        <row r="8558">
          <cell r="B8558" t="str">
            <v>Szczecin</v>
          </cell>
          <cell r="C8558" t="str">
            <v>Poland</v>
          </cell>
        </row>
        <row r="8559">
          <cell r="B8559" t="str">
            <v>Tarapaina</v>
          </cell>
          <cell r="C8559" t="str">
            <v>Solomon Islands</v>
          </cell>
        </row>
        <row r="8560">
          <cell r="B8560" t="str">
            <v>Tobago</v>
          </cell>
          <cell r="C8560" t="str">
            <v>Trinidad and Tobago</v>
          </cell>
        </row>
        <row r="8561">
          <cell r="B8561" t="str">
            <v>Tacloban</v>
          </cell>
          <cell r="C8561" t="str">
            <v>Philippines</v>
          </cell>
        </row>
        <row r="8562">
          <cell r="B8562" t="str">
            <v>Trinidad</v>
          </cell>
          <cell r="C8562" t="str">
            <v>United States</v>
          </cell>
        </row>
        <row r="8563">
          <cell r="B8563" t="str">
            <v>Daegu</v>
          </cell>
          <cell r="C8563" t="str">
            <v>South Korea</v>
          </cell>
        </row>
        <row r="8564">
          <cell r="B8564" t="str">
            <v>Oran</v>
          </cell>
          <cell r="C8564" t="str">
            <v>Algeria</v>
          </cell>
        </row>
        <row r="8565">
          <cell r="B8565" t="str">
            <v>Tagbilaran</v>
          </cell>
          <cell r="C8565" t="str">
            <v>Philippines</v>
          </cell>
        </row>
        <row r="8566">
          <cell r="B8566" t="str">
            <v>Tanna Island</v>
          </cell>
          <cell r="C8566" t="str">
            <v>Vanuatu</v>
          </cell>
        </row>
        <row r="8567">
          <cell r="B8567" t="str">
            <v>Taiz</v>
          </cell>
          <cell r="C8567" t="str">
            <v>Yemen</v>
          </cell>
        </row>
        <row r="8568">
          <cell r="B8568" t="str">
            <v>Tadji</v>
          </cell>
          <cell r="C8568" t="str">
            <v>Papua New Guinea</v>
          </cell>
        </row>
        <row r="8569">
          <cell r="B8569" t="str">
            <v>Takamatsu</v>
          </cell>
          <cell r="C8569" t="str">
            <v>Japan</v>
          </cell>
        </row>
        <row r="8570">
          <cell r="B8570" t="str">
            <v>Tanana</v>
          </cell>
          <cell r="C8570" t="str">
            <v>United States</v>
          </cell>
        </row>
        <row r="8571">
          <cell r="B8571" t="str">
            <v>Tampico</v>
          </cell>
          <cell r="C8571" t="str">
            <v>Mexico</v>
          </cell>
        </row>
        <row r="8572">
          <cell r="B8572" t="str">
            <v>Tangalooma</v>
          </cell>
          <cell r="C8572" t="str">
            <v>Australia</v>
          </cell>
        </row>
        <row r="8573">
          <cell r="B8573" t="str">
            <v>Qingdao</v>
          </cell>
          <cell r="C8573" t="str">
            <v>China</v>
          </cell>
        </row>
        <row r="8574">
          <cell r="B8574" t="str">
            <v>Tapachula</v>
          </cell>
          <cell r="C8574" t="str">
            <v>Mexico</v>
          </cell>
        </row>
        <row r="8575">
          <cell r="B8575" t="str">
            <v>Tarcoola</v>
          </cell>
          <cell r="C8575" t="str">
            <v>Australia</v>
          </cell>
        </row>
        <row r="8576">
          <cell r="B8576" t="str">
            <v>Taranto</v>
          </cell>
          <cell r="C8576" t="str">
            <v>Italy</v>
          </cell>
        </row>
        <row r="8577">
          <cell r="B8577" t="str">
            <v>Tashkent</v>
          </cell>
          <cell r="C8577" t="str">
            <v>Uzbekistan</v>
          </cell>
        </row>
        <row r="8578">
          <cell r="B8578" t="str">
            <v>Tatry/Poprad</v>
          </cell>
          <cell r="C8578" t="str">
            <v>Slovakia</v>
          </cell>
        </row>
        <row r="8579">
          <cell r="B8579" t="str">
            <v>Tauramena</v>
          </cell>
          <cell r="C8579" t="str">
            <v>Colombia</v>
          </cell>
        </row>
        <row r="8580">
          <cell r="B8580" t="str">
            <v>Ta'u Island</v>
          </cell>
          <cell r="C8580" t="str">
            <v>United States</v>
          </cell>
        </row>
        <row r="8581">
          <cell r="B8581" t="str">
            <v>Tacuarembo</v>
          </cell>
          <cell r="C8581" t="str">
            <v>Uruguay</v>
          </cell>
        </row>
        <row r="8582">
          <cell r="B8582" t="str">
            <v>Taliabu</v>
          </cell>
          <cell r="C8582" t="str">
            <v>Indonesia</v>
          </cell>
        </row>
        <row r="8583">
          <cell r="B8583" t="str">
            <v>Tartu</v>
          </cell>
          <cell r="C8583" t="str">
            <v>Estonia</v>
          </cell>
        </row>
        <row r="8584">
          <cell r="B8584" t="str">
            <v>Dashoguz</v>
          </cell>
          <cell r="C8584" t="str">
            <v>Turkmenistan</v>
          </cell>
        </row>
        <row r="8585">
          <cell r="B8585" t="str">
            <v>Tabibuga</v>
          </cell>
          <cell r="C8585" t="str">
            <v>Papua New Guinea</v>
          </cell>
        </row>
        <row r="8586">
          <cell r="B8586" t="str">
            <v>Tuy Hoa</v>
          </cell>
          <cell r="C8586" t="str">
            <v>Vietnam</v>
          </cell>
        </row>
        <row r="8587">
          <cell r="B8587" t="str">
            <v>Tuba City</v>
          </cell>
          <cell r="C8587" t="str">
            <v>United States</v>
          </cell>
        </row>
        <row r="8588">
          <cell r="B8588" t="str">
            <v>Timbiqui</v>
          </cell>
          <cell r="C8588" t="str">
            <v>Colombia</v>
          </cell>
        </row>
        <row r="8589">
          <cell r="B8589" t="str">
            <v>Timbunke</v>
          </cell>
          <cell r="C8589" t="str">
            <v>Papua New Guinea</v>
          </cell>
        </row>
        <row r="8590">
          <cell r="B8590" t="str">
            <v>Tabiteuea</v>
          </cell>
          <cell r="C8590" t="str">
            <v>Kiribati</v>
          </cell>
        </row>
        <row r="8591">
          <cell r="B8591" t="str">
            <v>Tabubil</v>
          </cell>
          <cell r="C8591" t="str">
            <v>Papua New Guinea</v>
          </cell>
        </row>
        <row r="8592">
          <cell r="B8592" t="str">
            <v>Tablas Island</v>
          </cell>
          <cell r="C8592" t="str">
            <v>Philippines</v>
          </cell>
        </row>
        <row r="8593">
          <cell r="B8593" t="str">
            <v>The Bight</v>
          </cell>
          <cell r="C8593" t="str">
            <v>Bahamas</v>
          </cell>
        </row>
        <row r="8594">
          <cell r="B8594" t="str">
            <v>Tabarka</v>
          </cell>
          <cell r="C8594" t="str">
            <v>Tunisia</v>
          </cell>
        </row>
        <row r="8595">
          <cell r="B8595" t="str">
            <v>Timber Creek</v>
          </cell>
          <cell r="C8595" t="str">
            <v>Australia</v>
          </cell>
        </row>
        <row r="8596">
          <cell r="B8596" t="str">
            <v>Tablelands</v>
          </cell>
          <cell r="C8596" t="str">
            <v>Australia</v>
          </cell>
        </row>
        <row r="8597">
          <cell r="B8597" t="str">
            <v>Tumbang Samba</v>
          </cell>
          <cell r="C8597" t="str">
            <v>Indonesia</v>
          </cell>
        </row>
        <row r="8598">
          <cell r="B8598" t="str">
            <v>Ft. Leonard Wood</v>
          </cell>
          <cell r="C8598" t="str">
            <v>United States</v>
          </cell>
        </row>
        <row r="8599">
          <cell r="B8599" t="str">
            <v>Tabora</v>
          </cell>
          <cell r="C8599" t="str">
            <v>Tanzania</v>
          </cell>
        </row>
        <row r="8600">
          <cell r="B8600" t="str">
            <v>Tumbes</v>
          </cell>
          <cell r="C8600" t="str">
            <v>Peru</v>
          </cell>
        </row>
        <row r="8601">
          <cell r="B8601" t="str">
            <v>Tarabo</v>
          </cell>
          <cell r="C8601" t="str">
            <v>Papua New Guinea</v>
          </cell>
        </row>
        <row r="8602">
          <cell r="B8602" t="str">
            <v>Statesboro</v>
          </cell>
          <cell r="C8602" t="str">
            <v>United States</v>
          </cell>
        </row>
        <row r="8603">
          <cell r="B8603" t="str">
            <v>Tbilisi</v>
          </cell>
          <cell r="C8603" t="str">
            <v>Georgia</v>
          </cell>
        </row>
        <row r="8604">
          <cell r="B8604" t="str">
            <v>Tabatinga</v>
          </cell>
          <cell r="C8604" t="str">
            <v>Brazil</v>
          </cell>
        </row>
        <row r="8605">
          <cell r="B8605" t="str">
            <v>Tongatapu, Tonga Isl</v>
          </cell>
          <cell r="C8605" t="str">
            <v>Tonga</v>
          </cell>
        </row>
        <row r="8606">
          <cell r="B8606" t="str">
            <v>Tabal Island</v>
          </cell>
          <cell r="C8606" t="str">
            <v>Marshall Islands</v>
          </cell>
        </row>
        <row r="8607">
          <cell r="B8607" t="str">
            <v>Tambov</v>
          </cell>
          <cell r="C8607" t="str">
            <v>Russian Federation</v>
          </cell>
        </row>
        <row r="8608">
          <cell r="B8608" t="str">
            <v>Taabo</v>
          </cell>
          <cell r="C8608" t="str">
            <v>Ivory Coast (Cote d'Ivoire)</v>
          </cell>
        </row>
        <row r="8609">
          <cell r="B8609" t="str">
            <v>Tshabong</v>
          </cell>
          <cell r="C8609" t="str">
            <v>Botswana</v>
          </cell>
        </row>
        <row r="8610">
          <cell r="B8610" t="str">
            <v>Tabriz</v>
          </cell>
          <cell r="C8610" t="str">
            <v>Iran</v>
          </cell>
        </row>
        <row r="8611">
          <cell r="B8611" t="str">
            <v>Tennant Creek</v>
          </cell>
          <cell r="C8611" t="str">
            <v>Australia</v>
          </cell>
        </row>
        <row r="8612">
          <cell r="B8612" t="str">
            <v>Treasure Cay</v>
          </cell>
          <cell r="C8612" t="str">
            <v>Bahamas</v>
          </cell>
        </row>
        <row r="8613">
          <cell r="B8613" t="str">
            <v>Tucumcari</v>
          </cell>
          <cell r="C8613" t="str">
            <v>United States</v>
          </cell>
        </row>
        <row r="8614">
          <cell r="B8614" t="str">
            <v>Tarapaca</v>
          </cell>
          <cell r="C8614" t="str">
            <v>Colombia</v>
          </cell>
        </row>
        <row r="8615">
          <cell r="B8615" t="str">
            <v>Tulcea</v>
          </cell>
          <cell r="C8615" t="str">
            <v>Romania</v>
          </cell>
        </row>
        <row r="8616">
          <cell r="B8616" t="str">
            <v>Tocoa</v>
          </cell>
          <cell r="C8616" t="str">
            <v>Honduras</v>
          </cell>
        </row>
        <row r="8617">
          <cell r="B8617" t="str">
            <v>Tacheng</v>
          </cell>
          <cell r="C8617" t="str">
            <v>China</v>
          </cell>
        </row>
        <row r="8618">
          <cell r="B8618" t="str">
            <v>Tchibanga</v>
          </cell>
          <cell r="C8618" t="str">
            <v>Gabon</v>
          </cell>
        </row>
        <row r="8619">
          <cell r="B8619" t="str">
            <v>Tenerife Norte</v>
          </cell>
          <cell r="C8619" t="str">
            <v>Spain, Canary Islands</v>
          </cell>
        </row>
        <row r="8620">
          <cell r="B8620" t="str">
            <v>Torembi</v>
          </cell>
          <cell r="C8620" t="str">
            <v>Papua New Guinea</v>
          </cell>
        </row>
        <row r="8621">
          <cell r="B8621" t="str">
            <v>Tinboli</v>
          </cell>
          <cell r="C8621" t="str">
            <v>Papua New Guinea</v>
          </cell>
        </row>
        <row r="8622">
          <cell r="B8622" t="str">
            <v>Tuscaloosa</v>
          </cell>
          <cell r="C8622" t="str">
            <v>United States</v>
          </cell>
        </row>
        <row r="8623">
          <cell r="B8623" t="str">
            <v>Tacoma</v>
          </cell>
          <cell r="C8623" t="str">
            <v>United States</v>
          </cell>
        </row>
        <row r="8624">
          <cell r="B8624" t="str">
            <v>Tehuacan</v>
          </cell>
          <cell r="C8624" t="str">
            <v>Mexico</v>
          </cell>
        </row>
        <row r="8625">
          <cell r="B8625" t="str">
            <v>Tumaco</v>
          </cell>
          <cell r="C8625" t="str">
            <v>Colombia</v>
          </cell>
        </row>
        <row r="8626">
          <cell r="B8626" t="str">
            <v>Taba</v>
          </cell>
          <cell r="C8626" t="str">
            <v>Egypt</v>
          </cell>
        </row>
        <row r="8627">
          <cell r="B8627" t="str">
            <v>Tacna</v>
          </cell>
          <cell r="C8627" t="str">
            <v>Peru</v>
          </cell>
        </row>
        <row r="8628">
          <cell r="B8628" t="str">
            <v>Tuticorin</v>
          </cell>
          <cell r="C8628" t="str">
            <v>India</v>
          </cell>
        </row>
        <row r="8629">
          <cell r="B8629" t="str">
            <v>Truth Or Consequences</v>
          </cell>
          <cell r="C8629" t="str">
            <v>United States</v>
          </cell>
        </row>
        <row r="8630">
          <cell r="B8630" t="str">
            <v>Takotna</v>
          </cell>
          <cell r="C8630" t="str">
            <v>United States</v>
          </cell>
        </row>
        <row r="8631">
          <cell r="B8631" t="str">
            <v>Thaba Nchu</v>
          </cell>
          <cell r="C8631" t="str">
            <v>South Africa</v>
          </cell>
        </row>
        <row r="8632">
          <cell r="B8632" t="str">
            <v>Tres Cruces</v>
          </cell>
          <cell r="C8632" t="str">
            <v>Uruguay</v>
          </cell>
        </row>
        <row r="8633">
          <cell r="B8633" t="str">
            <v>Tocumwal</v>
          </cell>
          <cell r="C8633" t="str">
            <v>Australia</v>
          </cell>
        </row>
        <row r="8634">
          <cell r="B8634" t="str">
            <v>Tabas</v>
          </cell>
          <cell r="C8634" t="str">
            <v>Iran</v>
          </cell>
        </row>
        <row r="8635">
          <cell r="B8635" t="str">
            <v>Terrace Bay</v>
          </cell>
          <cell r="C8635" t="str">
            <v>Namibia</v>
          </cell>
        </row>
        <row r="8636">
          <cell r="B8636" t="str">
            <v>Teng Chong</v>
          </cell>
          <cell r="C8636" t="str">
            <v>China</v>
          </cell>
        </row>
        <row r="8637">
          <cell r="B8637" t="str">
            <v>Trinidad</v>
          </cell>
          <cell r="C8637" t="str">
            <v>Colombia</v>
          </cell>
        </row>
        <row r="8638">
          <cell r="B8638" t="str">
            <v>Tetabedi</v>
          </cell>
          <cell r="C8638" t="str">
            <v>Papua New Guinea</v>
          </cell>
        </row>
        <row r="8639">
          <cell r="B8639" t="str">
            <v>Trinidad</v>
          </cell>
          <cell r="C8639" t="str">
            <v>Bolivia</v>
          </cell>
        </row>
        <row r="8640">
          <cell r="B8640" t="str">
            <v>Tandag</v>
          </cell>
          <cell r="C8640" t="str">
            <v>Philippines</v>
          </cell>
        </row>
        <row r="8641">
          <cell r="B8641" t="str">
            <v>Tadjoura</v>
          </cell>
          <cell r="C8641" t="str">
            <v>Djibouti</v>
          </cell>
        </row>
        <row r="8642">
          <cell r="B8642" t="str">
            <v>Taldykorgan</v>
          </cell>
          <cell r="C8642" t="str">
            <v>Kazakhstan</v>
          </cell>
        </row>
        <row r="8643">
          <cell r="B8643" t="str">
            <v>Tandil</v>
          </cell>
          <cell r="C8643" t="str">
            <v>Argentina</v>
          </cell>
        </row>
        <row r="8644">
          <cell r="B8644" t="str">
            <v>Theda Station</v>
          </cell>
          <cell r="C8644" t="str">
            <v>Australia</v>
          </cell>
        </row>
        <row r="8645">
          <cell r="B8645" t="str">
            <v>Toledo</v>
          </cell>
          <cell r="C8645" t="str">
            <v>United States</v>
          </cell>
        </row>
        <row r="8646">
          <cell r="B8646" t="str">
            <v>Trompeteros</v>
          </cell>
          <cell r="C8646" t="str">
            <v>Peru</v>
          </cell>
        </row>
        <row r="8647">
          <cell r="B8647" t="str">
            <v>Theodore</v>
          </cell>
          <cell r="C8647" t="str">
            <v>Australia</v>
          </cell>
        </row>
        <row r="8648">
          <cell r="B8648" t="str">
            <v>Sasereme</v>
          </cell>
          <cell r="C8648" t="str">
            <v>Papua New Guinea</v>
          </cell>
        </row>
        <row r="8649">
          <cell r="B8649" t="str">
            <v>Tanda Tula</v>
          </cell>
          <cell r="C8649" t="str">
            <v>South Africa</v>
          </cell>
        </row>
        <row r="8650">
          <cell r="B8650" t="str">
            <v>Tanandava</v>
          </cell>
          <cell r="C8650" t="str">
            <v>Madagascar</v>
          </cell>
        </row>
        <row r="8651">
          <cell r="B8651" t="str">
            <v>Amarillo - Tradewind</v>
          </cell>
          <cell r="C8651" t="str">
            <v>United States</v>
          </cell>
        </row>
        <row r="8652">
          <cell r="B8652" t="str">
            <v>Trat</v>
          </cell>
          <cell r="C8652" t="str">
            <v>Thailand</v>
          </cell>
        </row>
        <row r="8653">
          <cell r="B8653" t="str">
            <v>Toledo</v>
          </cell>
          <cell r="C8653" t="str">
            <v>United States</v>
          </cell>
        </row>
        <row r="8654">
          <cell r="B8654" t="str">
            <v>Tela</v>
          </cell>
          <cell r="C8654" t="str">
            <v>Honduras</v>
          </cell>
        </row>
        <row r="8655">
          <cell r="B8655" t="str">
            <v>Teterboro</v>
          </cell>
          <cell r="C8655" t="str">
            <v>United States</v>
          </cell>
        </row>
        <row r="8656">
          <cell r="B8656" t="str">
            <v>Telemaco Borba</v>
          </cell>
          <cell r="C8656" t="str">
            <v>Brazil</v>
          </cell>
        </row>
        <row r="8657">
          <cell r="B8657" t="str">
            <v>Thisted</v>
          </cell>
          <cell r="C8657" t="str">
            <v>Denmark</v>
          </cell>
        </row>
        <row r="8658">
          <cell r="B8658" t="str">
            <v>Tbessa</v>
          </cell>
          <cell r="C8658" t="str">
            <v>Algeria</v>
          </cell>
        </row>
        <row r="8659">
          <cell r="B8659" t="str">
            <v>Telfer</v>
          </cell>
          <cell r="C8659" t="str">
            <v>Australia</v>
          </cell>
        </row>
        <row r="8660">
          <cell r="B8660" t="str">
            <v>Tenkodogo</v>
          </cell>
          <cell r="C8660" t="str">
            <v>Burkina Faso</v>
          </cell>
        </row>
        <row r="8661">
          <cell r="B8661" t="str">
            <v>Tetlin</v>
          </cell>
          <cell r="C8661" t="str">
            <v>United States</v>
          </cell>
        </row>
        <row r="8662">
          <cell r="B8662" t="str">
            <v>Tezu</v>
          </cell>
          <cell r="C8662" t="str">
            <v>India</v>
          </cell>
        </row>
        <row r="8663">
          <cell r="B8663" t="str">
            <v>Teruel</v>
          </cell>
          <cell r="C8663" t="str">
            <v>Spain</v>
          </cell>
        </row>
        <row r="8664">
          <cell r="B8664" t="str">
            <v>Tatitlek</v>
          </cell>
          <cell r="C8664" t="str">
            <v>United States</v>
          </cell>
        </row>
        <row r="8665">
          <cell r="B8665" t="str">
            <v>Telupid</v>
          </cell>
          <cell r="C8665" t="str">
            <v>Malaysia</v>
          </cell>
        </row>
        <row r="8666">
          <cell r="B8666" t="str">
            <v>Temora</v>
          </cell>
          <cell r="C8666" t="str">
            <v>Australia</v>
          </cell>
        </row>
        <row r="8667">
          <cell r="B8667" t="str">
            <v>Tongren</v>
          </cell>
          <cell r="C8667" t="str">
            <v>China</v>
          </cell>
        </row>
        <row r="8668">
          <cell r="B8668" t="str">
            <v>Terapo</v>
          </cell>
          <cell r="C8668" t="str">
            <v>Papua New Guinea</v>
          </cell>
        </row>
        <row r="8669">
          <cell r="B8669" t="str">
            <v>Teptep</v>
          </cell>
          <cell r="C8669" t="str">
            <v>Papua New Guinea</v>
          </cell>
        </row>
        <row r="8670">
          <cell r="B8670" t="str">
            <v>Tekirdag</v>
          </cell>
          <cell r="C8670" t="str">
            <v>Turkey</v>
          </cell>
        </row>
        <row r="8671">
          <cell r="B8671" t="str">
            <v>Terceira</v>
          </cell>
          <cell r="C8671" t="str">
            <v>Portugal</v>
          </cell>
        </row>
        <row r="8672">
          <cell r="B8672" t="str">
            <v>Tessenei</v>
          </cell>
          <cell r="C8672" t="str">
            <v>Eritrea</v>
          </cell>
        </row>
        <row r="8673">
          <cell r="B8673" t="str">
            <v>Tete</v>
          </cell>
          <cell r="C8673" t="str">
            <v>Mozambique</v>
          </cell>
        </row>
        <row r="8674">
          <cell r="B8674" t="str">
            <v>Te Anau</v>
          </cell>
          <cell r="C8674" t="str">
            <v>New Zealand</v>
          </cell>
        </row>
        <row r="8675">
          <cell r="B8675" t="str">
            <v>Tohid</v>
          </cell>
          <cell r="C8675" t="str">
            <v>Iran</v>
          </cell>
        </row>
        <row r="8676">
          <cell r="B8676" t="str">
            <v>Telluride</v>
          </cell>
          <cell r="C8676" t="str">
            <v>United States</v>
          </cell>
        </row>
        <row r="8677">
          <cell r="B8677" t="str">
            <v>Thingeyri</v>
          </cell>
          <cell r="C8677" t="str">
            <v>Iceland</v>
          </cell>
        </row>
        <row r="8678">
          <cell r="B8678" t="str">
            <v>Tezpur</v>
          </cell>
          <cell r="C8678" t="str">
            <v>India</v>
          </cell>
        </row>
        <row r="8679">
          <cell r="B8679" t="str">
            <v>Tifalmin</v>
          </cell>
          <cell r="C8679" t="str">
            <v>Papua New Guinea</v>
          </cell>
        </row>
        <row r="8680">
          <cell r="B8680" t="str">
            <v>Tifalmin</v>
          </cell>
          <cell r="C8680" t="str">
            <v>Papua New Guinea</v>
          </cell>
        </row>
        <row r="8681">
          <cell r="B8681" t="str">
            <v>Taormina</v>
          </cell>
          <cell r="C8681" t="str">
            <v>Italy</v>
          </cell>
        </row>
        <row r="8682">
          <cell r="B8682" t="str">
            <v>Tefe</v>
          </cell>
          <cell r="C8682" t="str">
            <v>Brazil</v>
          </cell>
        </row>
        <row r="8683">
          <cell r="B8683" t="str">
            <v>Tufi</v>
          </cell>
          <cell r="C8683" t="str">
            <v>Papua New Guinea</v>
          </cell>
        </row>
        <row r="8684">
          <cell r="B8684" t="str">
            <v>Teofilo Otoni</v>
          </cell>
          <cell r="C8684" t="str">
            <v>Brazil</v>
          </cell>
        </row>
        <row r="8685">
          <cell r="B8685" t="str">
            <v>Telefomin</v>
          </cell>
          <cell r="C8685" t="str">
            <v>Papua New Guinea</v>
          </cell>
        </row>
        <row r="8686">
          <cell r="B8686" t="str">
            <v>Tenerife-N Losrodeo</v>
          </cell>
          <cell r="C8686" t="str">
            <v>Spain, Canary Islands</v>
          </cell>
        </row>
        <row r="8687">
          <cell r="B8687" t="str">
            <v>Ramadan City</v>
          </cell>
          <cell r="C8687" t="str">
            <v>Egypt</v>
          </cell>
        </row>
        <row r="8688">
          <cell r="B8688" t="str">
            <v>Tenerife-Reinasofia</v>
          </cell>
          <cell r="C8688" t="str">
            <v>Spain, Canary Islands</v>
          </cell>
        </row>
        <row r="8689">
          <cell r="B8689" t="str">
            <v>Taftan</v>
          </cell>
          <cell r="C8689" t="str">
            <v>Pakistan</v>
          </cell>
        </row>
        <row r="8690">
          <cell r="B8690" t="str">
            <v>Tarfaya</v>
          </cell>
          <cell r="C8690" t="str">
            <v>Morocco</v>
          </cell>
        </row>
        <row r="8691">
          <cell r="B8691" t="str">
            <v>Singapore</v>
          </cell>
          <cell r="C8691" t="str">
            <v>Singapore</v>
          </cell>
        </row>
        <row r="8692">
          <cell r="B8692" t="str">
            <v>Rizal</v>
          </cell>
          <cell r="C8692" t="str">
            <v>Philippines</v>
          </cell>
        </row>
        <row r="8693">
          <cell r="B8693" t="str">
            <v>Tanjung Manis</v>
          </cell>
          <cell r="C8693" t="str">
            <v>Malaysia</v>
          </cell>
        </row>
        <row r="8694">
          <cell r="B8694" t="str">
            <v>Podgorica</v>
          </cell>
          <cell r="C8694" t="str">
            <v>Montenegro</v>
          </cell>
        </row>
        <row r="8695">
          <cell r="B8695" t="str">
            <v>Tuskegee</v>
          </cell>
          <cell r="C8695" t="str">
            <v>United States</v>
          </cell>
        </row>
        <row r="8696">
          <cell r="B8696" t="str">
            <v>Tignes</v>
          </cell>
          <cell r="C8696" t="str">
            <v>France</v>
          </cell>
        </row>
        <row r="8697">
          <cell r="B8697" t="str">
            <v>Kuala Terengganu</v>
          </cell>
          <cell r="C8697" t="str">
            <v>Malaysia</v>
          </cell>
        </row>
        <row r="8698">
          <cell r="B8698" t="str">
            <v>Tongoa</v>
          </cell>
          <cell r="C8698" t="str">
            <v>Vanuatu</v>
          </cell>
        </row>
        <row r="8699">
          <cell r="B8699" t="str">
            <v>Tingo Maria</v>
          </cell>
          <cell r="C8699" t="str">
            <v>Peru</v>
          </cell>
        </row>
        <row r="8700">
          <cell r="B8700" t="str">
            <v>Tiga, Loyalty Island</v>
          </cell>
          <cell r="C8700" t="str">
            <v>New Caledonia</v>
          </cell>
        </row>
        <row r="8701">
          <cell r="B8701" t="str">
            <v>Taganrog</v>
          </cell>
          <cell r="C8701" t="str">
            <v>Russian Federation</v>
          </cell>
        </row>
        <row r="8702">
          <cell r="B8702" t="str">
            <v>Tagula</v>
          </cell>
          <cell r="C8702" t="str">
            <v>Papua New Guinea</v>
          </cell>
        </row>
        <row r="8703">
          <cell r="B8703" t="str">
            <v>Tirgu Mures</v>
          </cell>
          <cell r="C8703" t="str">
            <v>Romania</v>
          </cell>
        </row>
        <row r="8704">
          <cell r="B8704" t="str">
            <v>Traralgon</v>
          </cell>
          <cell r="C8704" t="str">
            <v>Australia</v>
          </cell>
        </row>
        <row r="8705">
          <cell r="B8705" t="str">
            <v>Tongliao</v>
          </cell>
          <cell r="C8705" t="str">
            <v>China</v>
          </cell>
        </row>
        <row r="8706">
          <cell r="B8706" t="str">
            <v>Bor</v>
          </cell>
          <cell r="C8706" t="str">
            <v>Russian Federation</v>
          </cell>
        </row>
        <row r="8707">
          <cell r="B8707" t="str">
            <v>Tangara da Serra</v>
          </cell>
          <cell r="C8707" t="str">
            <v>Brazil</v>
          </cell>
        </row>
        <row r="8708">
          <cell r="B8708" t="str">
            <v>Touggourt</v>
          </cell>
          <cell r="C8708" t="str">
            <v>Algeria</v>
          </cell>
        </row>
        <row r="8709">
          <cell r="B8709" t="str">
            <v>Chokwe</v>
          </cell>
          <cell r="C8709" t="str">
            <v>Mozambique</v>
          </cell>
        </row>
        <row r="8710">
          <cell r="B8710" t="str">
            <v>Tanga</v>
          </cell>
          <cell r="C8710" t="str">
            <v>Tanzania</v>
          </cell>
        </row>
        <row r="8711">
          <cell r="B8711" t="str">
            <v>Tegucigalpa</v>
          </cell>
          <cell r="C8711" t="str">
            <v>Honduras</v>
          </cell>
        </row>
        <row r="8712">
          <cell r="B8712" t="str">
            <v>Targovishte</v>
          </cell>
          <cell r="C8712" t="str">
            <v>Bulgaria</v>
          </cell>
        </row>
        <row r="8713">
          <cell r="B8713" t="str">
            <v>Tingrela</v>
          </cell>
          <cell r="C8713" t="str">
            <v>Ivory Coast (Cote d'Ivoire)</v>
          </cell>
        </row>
        <row r="8714">
          <cell r="B8714" t="str">
            <v>Tuxtla Gutierrez</v>
          </cell>
          <cell r="C8714" t="str">
            <v>Mexico</v>
          </cell>
        </row>
        <row r="8715">
          <cell r="B8715" t="str">
            <v>Tullahoma</v>
          </cell>
          <cell r="C8715" t="str">
            <v>United States</v>
          </cell>
        </row>
        <row r="8716">
          <cell r="B8716" t="str">
            <v>Thaba-Tseka</v>
          </cell>
          <cell r="C8716" t="str">
            <v>Lesotho</v>
          </cell>
        </row>
        <row r="8717">
          <cell r="B8717" t="str">
            <v>Tchien</v>
          </cell>
          <cell r="C8717" t="str">
            <v>Liberia</v>
          </cell>
        </row>
        <row r="8718">
          <cell r="B8718" t="str">
            <v>Thanh Hoe</v>
          </cell>
          <cell r="C8718" t="str">
            <v>Vietnam</v>
          </cell>
        </row>
        <row r="8719">
          <cell r="B8719" t="str">
            <v>Teresina</v>
          </cell>
          <cell r="C8719" t="str">
            <v>Brazil</v>
          </cell>
        </row>
        <row r="8720">
          <cell r="B8720" t="str">
            <v>Berlin-Tempelhof</v>
          </cell>
          <cell r="C8720" t="str">
            <v>Germany</v>
          </cell>
        </row>
        <row r="8721">
          <cell r="B8721" t="str">
            <v>Thangool</v>
          </cell>
          <cell r="C8721" t="str">
            <v>Australia</v>
          </cell>
        </row>
        <row r="8722">
          <cell r="B8722" t="str">
            <v>Taharoa</v>
          </cell>
          <cell r="C8722" t="str">
            <v>New Zealand</v>
          </cell>
        </row>
        <row r="8723">
          <cell r="B8723" t="str">
            <v>Tichit</v>
          </cell>
          <cell r="C8723" t="str">
            <v>Mauritania</v>
          </cell>
        </row>
        <row r="8724">
          <cell r="B8724" t="str">
            <v>Taishan</v>
          </cell>
          <cell r="C8724" t="str">
            <v>China</v>
          </cell>
        </row>
        <row r="8725">
          <cell r="B8725" t="str">
            <v>Thakhek</v>
          </cell>
          <cell r="C8725" t="str">
            <v>Laos</v>
          </cell>
        </row>
        <row r="8726">
          <cell r="B8726" t="str">
            <v>Tachilek</v>
          </cell>
          <cell r="C8726" t="str">
            <v>Myanmar</v>
          </cell>
        </row>
        <row r="8727">
          <cell r="B8727" t="str">
            <v>Thompson Falls</v>
          </cell>
          <cell r="C8727" t="str">
            <v>United States</v>
          </cell>
        </row>
        <row r="8728">
          <cell r="B8728" t="str">
            <v>Trollhattan</v>
          </cell>
          <cell r="C8728" t="str">
            <v>Sweden</v>
          </cell>
        </row>
        <row r="8729">
          <cell r="B8729" t="str">
            <v>Thorshofn</v>
          </cell>
          <cell r="C8729" t="str">
            <v>Iceland</v>
          </cell>
        </row>
        <row r="8730">
          <cell r="B8730" t="str">
            <v>Thermopolis</v>
          </cell>
          <cell r="C8730" t="str">
            <v>United States</v>
          </cell>
        </row>
        <row r="8731">
          <cell r="B8731" t="str">
            <v>Tianshui</v>
          </cell>
          <cell r="C8731" t="str">
            <v>China</v>
          </cell>
        </row>
        <row r="8732">
          <cell r="B8732" t="str">
            <v>Tehran</v>
          </cell>
          <cell r="C8732" t="str">
            <v>Iran</v>
          </cell>
        </row>
        <row r="8733">
          <cell r="B8733" t="str">
            <v>Sukhothai</v>
          </cell>
          <cell r="C8733" t="str">
            <v>Thailand</v>
          </cell>
        </row>
        <row r="8734">
          <cell r="B8734" t="str">
            <v>Tamchaket</v>
          </cell>
          <cell r="C8734" t="str">
            <v>Mauritania</v>
          </cell>
        </row>
        <row r="8735">
          <cell r="B8735" t="str">
            <v>Pituffik</v>
          </cell>
          <cell r="C8735" t="str">
            <v>Greenland</v>
          </cell>
        </row>
        <row r="8736">
          <cell r="B8736" t="str">
            <v>York</v>
          </cell>
          <cell r="C8736" t="str">
            <v>United States</v>
          </cell>
        </row>
        <row r="8737">
          <cell r="B8737" t="str">
            <v>Trincomalee</v>
          </cell>
          <cell r="C8737" t="str">
            <v>Sri Lanka</v>
          </cell>
        </row>
        <row r="8738">
          <cell r="B8738" t="str">
            <v>Turukhansk</v>
          </cell>
          <cell r="C8738" t="str">
            <v>Russian Federation</v>
          </cell>
        </row>
        <row r="8739">
          <cell r="B8739" t="str">
            <v>Thohoyandou</v>
          </cell>
          <cell r="C8739" t="str">
            <v>South Africa</v>
          </cell>
        </row>
        <row r="8740">
          <cell r="B8740" t="str">
            <v>Tahoua</v>
          </cell>
          <cell r="C8740" t="str">
            <v>Niger</v>
          </cell>
        </row>
        <row r="8741">
          <cell r="B8741" t="str">
            <v>Tirana</v>
          </cell>
          <cell r="C8741" t="str">
            <v>Albania</v>
          </cell>
        </row>
        <row r="8742">
          <cell r="B8742" t="str">
            <v>Tibu</v>
          </cell>
          <cell r="C8742" t="str">
            <v>Colombia</v>
          </cell>
        </row>
        <row r="8743">
          <cell r="B8743" t="str">
            <v>Tinak</v>
          </cell>
          <cell r="C8743" t="str">
            <v>Marshall Islands</v>
          </cell>
        </row>
        <row r="8744">
          <cell r="B8744" t="str">
            <v>Tiaret</v>
          </cell>
          <cell r="C8744" t="str">
            <v>Algeria</v>
          </cell>
        </row>
        <row r="8745">
          <cell r="B8745" t="str">
            <v>Tippi</v>
          </cell>
          <cell r="C8745" t="str">
            <v>Ethiopia</v>
          </cell>
        </row>
        <row r="8746">
          <cell r="B8746" t="str">
            <v>Taif</v>
          </cell>
          <cell r="C8746" t="str">
            <v>Saudi Arabia</v>
          </cell>
        </row>
        <row r="8747">
          <cell r="B8747" t="str">
            <v>Tingwon</v>
          </cell>
          <cell r="C8747" t="str">
            <v>Papua New Guinea</v>
          </cell>
        </row>
        <row r="8748">
          <cell r="B8748" t="str">
            <v>Tikehau</v>
          </cell>
          <cell r="C8748" t="str">
            <v>French Polynesia</v>
          </cell>
        </row>
        <row r="8749">
          <cell r="B8749" t="str">
            <v>Tarin Kot</v>
          </cell>
          <cell r="C8749" t="str">
            <v>Afghanistan</v>
          </cell>
        </row>
        <row r="8750">
          <cell r="B8750" t="str">
            <v>Tijuana</v>
          </cell>
          <cell r="C8750" t="str">
            <v>Mexico</v>
          </cell>
        </row>
        <row r="8751">
          <cell r="B8751" t="str">
            <v>Oklahoma City</v>
          </cell>
          <cell r="C8751" t="str">
            <v>United States</v>
          </cell>
        </row>
        <row r="8752">
          <cell r="B8752" t="str">
            <v>Inverlake</v>
          </cell>
          <cell r="C8752" t="str">
            <v>Canada</v>
          </cell>
        </row>
        <row r="8753">
          <cell r="B8753" t="str">
            <v>Tembagapura/Timika</v>
          </cell>
          <cell r="C8753" t="str">
            <v>Indonesia</v>
          </cell>
        </row>
        <row r="8754">
          <cell r="B8754" t="str">
            <v>Tindouf</v>
          </cell>
          <cell r="C8754" t="str">
            <v>Algeria</v>
          </cell>
        </row>
        <row r="8755">
          <cell r="B8755" t="str">
            <v>Tilin</v>
          </cell>
          <cell r="C8755" t="str">
            <v>Myanmar</v>
          </cell>
        </row>
        <row r="8756">
          <cell r="B8756" t="str">
            <v>Tripoli</v>
          </cell>
          <cell r="C8756" t="str">
            <v>Libya</v>
          </cell>
        </row>
        <row r="8757">
          <cell r="B8757" t="str">
            <v>Tinian</v>
          </cell>
          <cell r="C8757" t="str">
            <v>United States</v>
          </cell>
        </row>
        <row r="8758">
          <cell r="B8758" t="str">
            <v>Tirupati</v>
          </cell>
          <cell r="C8758" t="str">
            <v>India</v>
          </cell>
        </row>
        <row r="8759">
          <cell r="B8759" t="str">
            <v>Thursday Island</v>
          </cell>
          <cell r="C8759" t="str">
            <v>Australia</v>
          </cell>
        </row>
        <row r="8760">
          <cell r="B8760" t="str">
            <v>Timaru</v>
          </cell>
          <cell r="C8760" t="str">
            <v>New Zealand</v>
          </cell>
        </row>
        <row r="8761">
          <cell r="B8761" t="str">
            <v>Tivat</v>
          </cell>
          <cell r="C8761" t="str">
            <v>Montenegro</v>
          </cell>
        </row>
        <row r="8762">
          <cell r="B8762" t="str">
            <v>Tacoma</v>
          </cell>
          <cell r="C8762" t="str">
            <v>United States</v>
          </cell>
        </row>
        <row r="8763">
          <cell r="B8763" t="str">
            <v>Titusville</v>
          </cell>
          <cell r="C8763" t="str">
            <v>United States</v>
          </cell>
        </row>
        <row r="8764">
          <cell r="B8764" t="str">
            <v>Tidjikja</v>
          </cell>
          <cell r="C8764" t="str">
            <v>Mauritania</v>
          </cell>
        </row>
        <row r="8765">
          <cell r="B8765" t="str">
            <v>Tari</v>
          </cell>
          <cell r="C8765" t="str">
            <v>Papua New Guinea</v>
          </cell>
        </row>
        <row r="8766">
          <cell r="B8766" t="str">
            <v>Tarija</v>
          </cell>
          <cell r="C8766" t="str">
            <v>Bolivia</v>
          </cell>
        </row>
        <row r="8767">
          <cell r="B8767" t="str">
            <v>Tanjung Balai</v>
          </cell>
          <cell r="C8767" t="str">
            <v>Indonesia</v>
          </cell>
        </row>
        <row r="8768">
          <cell r="B8768" t="str">
            <v>Ticantiqui</v>
          </cell>
          <cell r="C8768" t="str">
            <v>Panama</v>
          </cell>
        </row>
        <row r="8769">
          <cell r="B8769" t="str">
            <v>Tanjung Warukin</v>
          </cell>
          <cell r="C8769" t="str">
            <v>Indonesia</v>
          </cell>
        </row>
        <row r="8770">
          <cell r="B8770" t="str">
            <v>Toyooka</v>
          </cell>
          <cell r="C8770" t="str">
            <v>Japan</v>
          </cell>
        </row>
        <row r="8771">
          <cell r="B8771" t="str">
            <v>Trujillo</v>
          </cell>
          <cell r="C8771" t="str">
            <v>Honduras</v>
          </cell>
        </row>
        <row r="8772">
          <cell r="B8772" t="str">
            <v>Tainjin</v>
          </cell>
          <cell r="C8772" t="str">
            <v>China</v>
          </cell>
        </row>
        <row r="8773">
          <cell r="B8773" t="str">
            <v>Tokat</v>
          </cell>
          <cell r="C8773" t="str">
            <v>Turkey</v>
          </cell>
        </row>
        <row r="8774">
          <cell r="B8774" t="str">
            <v>Tres Lagoas</v>
          </cell>
          <cell r="C8774" t="str">
            <v>Brazil</v>
          </cell>
        </row>
        <row r="8775">
          <cell r="B8775" t="str">
            <v>Tyumen</v>
          </cell>
          <cell r="C8775" t="str">
            <v>Russian Federation</v>
          </cell>
        </row>
        <row r="8776">
          <cell r="B8776" t="str">
            <v>Takume</v>
          </cell>
          <cell r="C8776" t="str">
            <v>French Polynesia</v>
          </cell>
        </row>
        <row r="8777">
          <cell r="B8777" t="str">
            <v>Tanjung Pandan</v>
          </cell>
          <cell r="C8777" t="str">
            <v>Indonesia</v>
          </cell>
        </row>
        <row r="8778">
          <cell r="B8778" t="str">
            <v>Tanjung Selor</v>
          </cell>
          <cell r="C8778" t="str">
            <v>Indonesia</v>
          </cell>
        </row>
        <row r="8779">
          <cell r="B8779" t="str">
            <v>Kulob</v>
          </cell>
          <cell r="C8779" t="str">
            <v>Tajikistan</v>
          </cell>
        </row>
        <row r="8780">
          <cell r="B8780" t="str">
            <v>Thanjavur</v>
          </cell>
          <cell r="C8780" t="str">
            <v>India</v>
          </cell>
        </row>
        <row r="8781">
          <cell r="B8781" t="str">
            <v>Talkeetna</v>
          </cell>
          <cell r="C8781" t="str">
            <v>United States</v>
          </cell>
        </row>
        <row r="8782">
          <cell r="B8782" t="str">
            <v>Tekadu</v>
          </cell>
          <cell r="C8782" t="str">
            <v>Papua New Guinea</v>
          </cell>
        </row>
        <row r="8783">
          <cell r="B8783" t="str">
            <v>Tiko</v>
          </cell>
          <cell r="C8783" t="str">
            <v>Cameroon</v>
          </cell>
        </row>
        <row r="8784">
          <cell r="B8784" t="str">
            <v>Takoradi</v>
          </cell>
          <cell r="C8784" t="str">
            <v>Ghana</v>
          </cell>
        </row>
        <row r="8785">
          <cell r="B8785" t="str">
            <v>Tenakee</v>
          </cell>
          <cell r="C8785" t="str">
            <v>United States</v>
          </cell>
        </row>
        <row r="8786">
          <cell r="B8786" t="str">
            <v>Truckee</v>
          </cell>
          <cell r="C8786" t="str">
            <v>United States</v>
          </cell>
        </row>
        <row r="8787">
          <cell r="B8787" t="str">
            <v>Bandar Lampung</v>
          </cell>
          <cell r="C8787" t="str">
            <v>Indonesia</v>
          </cell>
        </row>
        <row r="8788">
          <cell r="B8788" t="str">
            <v>Takhli</v>
          </cell>
          <cell r="C8788" t="str">
            <v>Thailand</v>
          </cell>
        </row>
        <row r="8789">
          <cell r="B8789" t="str">
            <v>Tokeen</v>
          </cell>
          <cell r="C8789" t="str">
            <v>United States</v>
          </cell>
        </row>
        <row r="8790">
          <cell r="B8790" t="str">
            <v>Tok</v>
          </cell>
          <cell r="C8790" t="str">
            <v>United States</v>
          </cell>
        </row>
        <row r="8791">
          <cell r="B8791" t="str">
            <v>Chuuk</v>
          </cell>
          <cell r="C8791" t="str">
            <v>Micronesia</v>
          </cell>
        </row>
        <row r="8792">
          <cell r="B8792" t="str">
            <v>Taku Lodge</v>
          </cell>
          <cell r="C8792" t="str">
            <v>United States</v>
          </cell>
        </row>
        <row r="8793">
          <cell r="B8793" t="str">
            <v>Tikal</v>
          </cell>
          <cell r="C8793" t="str">
            <v>Guatemala</v>
          </cell>
        </row>
        <row r="8794">
          <cell r="B8794" t="str">
            <v>Tokuno Shima</v>
          </cell>
          <cell r="C8794" t="str">
            <v>Japan</v>
          </cell>
        </row>
        <row r="8795">
          <cell r="B8795" t="str">
            <v>Tlokoeng</v>
          </cell>
          <cell r="C8795" t="str">
            <v>Lesotho</v>
          </cell>
        </row>
        <row r="8796">
          <cell r="B8796" t="str">
            <v>Takapoto</v>
          </cell>
          <cell r="C8796" t="str">
            <v>French Polynesia</v>
          </cell>
        </row>
        <row r="8797">
          <cell r="B8797" t="str">
            <v>Kigoma</v>
          </cell>
          <cell r="C8797" t="str">
            <v>Tanzania</v>
          </cell>
        </row>
        <row r="8798">
          <cell r="B8798" t="str">
            <v>Thakurgaon</v>
          </cell>
          <cell r="C8798" t="str">
            <v>Bangladesh</v>
          </cell>
        </row>
        <row r="8799">
          <cell r="B8799" t="str">
            <v>Tokushima</v>
          </cell>
          <cell r="C8799" t="str">
            <v>Japan</v>
          </cell>
        </row>
        <row r="8800">
          <cell r="B8800" t="str">
            <v>Tak</v>
          </cell>
          <cell r="C8800" t="str">
            <v>Thailand</v>
          </cell>
        </row>
        <row r="8801">
          <cell r="B8801" t="str">
            <v>Turku</v>
          </cell>
          <cell r="C8801" t="str">
            <v>Finland</v>
          </cell>
        </row>
        <row r="8802">
          <cell r="B8802" t="str">
            <v>Tatakoto</v>
          </cell>
          <cell r="C8802" t="str">
            <v>French Polynesia</v>
          </cell>
        </row>
        <row r="8803">
          <cell r="B8803" t="str">
            <v>Tekin</v>
          </cell>
          <cell r="C8803" t="str">
            <v>Papua New Guinea</v>
          </cell>
        </row>
        <row r="8804">
          <cell r="B8804" t="str">
            <v>Takaroa</v>
          </cell>
          <cell r="C8804" t="str">
            <v>French Polynesia</v>
          </cell>
        </row>
        <row r="8805">
          <cell r="B8805" t="str">
            <v>Turkey Creek</v>
          </cell>
          <cell r="C8805" t="str">
            <v>Australia</v>
          </cell>
        </row>
        <row r="8806">
          <cell r="B8806" t="str">
            <v>Tokoroa</v>
          </cell>
          <cell r="C8806" t="str">
            <v>New Zealand</v>
          </cell>
        </row>
        <row r="8807">
          <cell r="B8807" t="str">
            <v>Teller</v>
          </cell>
          <cell r="C8807" t="str">
            <v>United States</v>
          </cell>
        </row>
        <row r="8808">
          <cell r="B8808" t="str">
            <v>Tarbela Dam</v>
          </cell>
          <cell r="C8808" t="str">
            <v>Pakistan</v>
          </cell>
        </row>
        <row r="8809">
          <cell r="B8809" t="str">
            <v>Toluca</v>
          </cell>
          <cell r="C8809" t="str">
            <v>Mexico</v>
          </cell>
        </row>
        <row r="8810">
          <cell r="B8810" t="str">
            <v>Tuli Lodge</v>
          </cell>
          <cell r="C8810" t="str">
            <v>Botswana</v>
          </cell>
        </row>
        <row r="8811">
          <cell r="B8811" t="str">
            <v>Toliara</v>
          </cell>
          <cell r="C8811" t="str">
            <v>Madagascar</v>
          </cell>
        </row>
        <row r="8812">
          <cell r="B8812" t="str">
            <v>Telida</v>
          </cell>
          <cell r="C8812" t="str">
            <v>United States</v>
          </cell>
        </row>
        <row r="8813">
          <cell r="B8813" t="str">
            <v>Tulaghi</v>
          </cell>
          <cell r="C8813" t="str">
            <v>Solomon Islands</v>
          </cell>
        </row>
        <row r="8814">
          <cell r="B8814" t="str">
            <v>Tallahassee</v>
          </cell>
          <cell r="C8814" t="str">
            <v>United States</v>
          </cell>
        </row>
        <row r="8815">
          <cell r="B8815" t="str">
            <v>Tolitoli</v>
          </cell>
          <cell r="C8815" t="str">
            <v>Indonesia</v>
          </cell>
        </row>
        <row r="8816">
          <cell r="B8816" t="str">
            <v>Tatalina</v>
          </cell>
          <cell r="C8816" t="str">
            <v>United States</v>
          </cell>
        </row>
        <row r="8817">
          <cell r="B8817" t="str">
            <v>Talakan</v>
          </cell>
          <cell r="C8817" t="str">
            <v>Russian Federation</v>
          </cell>
        </row>
        <row r="8818">
          <cell r="B8818" t="str">
            <v>Tallinn</v>
          </cell>
          <cell r="C8818" t="str">
            <v>Estonia</v>
          </cell>
        </row>
        <row r="8819">
          <cell r="B8819" t="str">
            <v>Tlemcen</v>
          </cell>
          <cell r="C8819" t="str">
            <v>Algeria</v>
          </cell>
        </row>
        <row r="8820">
          <cell r="B8820" t="str">
            <v>Toulon/Hyeres</v>
          </cell>
          <cell r="C8820" t="str">
            <v>France</v>
          </cell>
        </row>
        <row r="8821">
          <cell r="B8821" t="str">
            <v>Tol</v>
          </cell>
          <cell r="C8821" t="str">
            <v>Papua New Guinea</v>
          </cell>
        </row>
        <row r="8822">
          <cell r="B8822" t="str">
            <v>Tumolbil</v>
          </cell>
          <cell r="C8822" t="str">
            <v>Papua New Guinea</v>
          </cell>
        </row>
        <row r="8823">
          <cell r="B8823" t="str">
            <v>Turpan</v>
          </cell>
          <cell r="C8823" t="str">
            <v>China</v>
          </cell>
        </row>
        <row r="8824">
          <cell r="B8824" t="str">
            <v>Tulare</v>
          </cell>
          <cell r="C8824" t="str">
            <v>United States</v>
          </cell>
        </row>
        <row r="8825">
          <cell r="B8825" t="str">
            <v>Toulouse</v>
          </cell>
          <cell r="C8825" t="str">
            <v>France</v>
          </cell>
        </row>
        <row r="8826">
          <cell r="B8826" t="str">
            <v>Tuluksak</v>
          </cell>
          <cell r="C8826" t="str">
            <v>United States</v>
          </cell>
        </row>
        <row r="8827">
          <cell r="B8827" t="str">
            <v>Tolu</v>
          </cell>
          <cell r="C8827" t="str">
            <v>Colombia</v>
          </cell>
        </row>
        <row r="8828">
          <cell r="B8828" t="str">
            <v>Tel Aviv-Yafo</v>
          </cell>
          <cell r="C8828" t="str">
            <v>Israel</v>
          </cell>
        </row>
        <row r="8829">
          <cell r="B8829" t="str">
            <v>Talasea</v>
          </cell>
          <cell r="C8829" t="str">
            <v>Papua New Guinea</v>
          </cell>
        </row>
        <row r="8830">
          <cell r="B8830" t="str">
            <v>Talca</v>
          </cell>
          <cell r="C8830" t="str">
            <v>Chile</v>
          </cell>
        </row>
        <row r="8831">
          <cell r="B8831" t="str">
            <v>Plastun</v>
          </cell>
          <cell r="C8831" t="str">
            <v>Russian Federation</v>
          </cell>
        </row>
        <row r="8832">
          <cell r="B8832" t="str">
            <v>Catalao</v>
          </cell>
          <cell r="C8832" t="str">
            <v>Brazil</v>
          </cell>
        </row>
        <row r="8833">
          <cell r="B8833" t="str">
            <v>Tifton</v>
          </cell>
          <cell r="C8833" t="str">
            <v>United States</v>
          </cell>
        </row>
        <row r="8834">
          <cell r="B8834" t="str">
            <v>Miami</v>
          </cell>
          <cell r="C8834" t="str">
            <v>United States</v>
          </cell>
        </row>
        <row r="8835">
          <cell r="B8835" t="str">
            <v>Tambolaka</v>
          </cell>
          <cell r="C8835" t="str">
            <v>Indonesia</v>
          </cell>
        </row>
        <row r="8836">
          <cell r="B8836" t="str">
            <v>Timbedra</v>
          </cell>
          <cell r="C8836" t="str">
            <v>Mauritania</v>
          </cell>
        </row>
        <row r="8837">
          <cell r="B8837" t="str">
            <v>Tame</v>
          </cell>
          <cell r="C8837" t="str">
            <v>Colombia</v>
          </cell>
        </row>
        <row r="8838">
          <cell r="B8838" t="str">
            <v>Thimarafushi</v>
          </cell>
          <cell r="C8838" t="str">
            <v>Maldives</v>
          </cell>
        </row>
        <row r="8839">
          <cell r="B8839" t="str">
            <v>Tomanggong</v>
          </cell>
          <cell r="C8839" t="str">
            <v>Malaysia</v>
          </cell>
        </row>
        <row r="8840">
          <cell r="B8840" t="str">
            <v>Tanahmerah</v>
          </cell>
          <cell r="C8840" t="str">
            <v>Indonesia</v>
          </cell>
        </row>
        <row r="8841">
          <cell r="B8841" t="str">
            <v>Tumlingtar</v>
          </cell>
          <cell r="C8841" t="str">
            <v>Nepal</v>
          </cell>
        </row>
        <row r="8842">
          <cell r="B8842" t="str">
            <v>Termez</v>
          </cell>
          <cell r="C8842" t="str">
            <v>Uzbekistan</v>
          </cell>
        </row>
        <row r="8843">
          <cell r="B8843" t="str">
            <v>Tam Ky</v>
          </cell>
          <cell r="C8843" t="str">
            <v>Vietnam</v>
          </cell>
        </row>
        <row r="8844">
          <cell r="B8844" t="str">
            <v>Tamale</v>
          </cell>
          <cell r="C8844" t="str">
            <v>Ghana</v>
          </cell>
        </row>
        <row r="8845">
          <cell r="B8845" t="str">
            <v>Toamasina</v>
          </cell>
          <cell r="C8845" t="str">
            <v>Madagascar</v>
          </cell>
        </row>
        <row r="8846">
          <cell r="B8846" t="str">
            <v>Tamana</v>
          </cell>
          <cell r="C8846" t="str">
            <v>Kiribati</v>
          </cell>
        </row>
        <row r="8847">
          <cell r="B8847" t="str">
            <v>Tumeremo</v>
          </cell>
          <cell r="C8847" t="str">
            <v>Venezuela</v>
          </cell>
        </row>
        <row r="8848">
          <cell r="B8848" t="str">
            <v>Tampere</v>
          </cell>
          <cell r="C8848" t="str">
            <v>Finland</v>
          </cell>
        </row>
        <row r="8849">
          <cell r="B8849" t="str">
            <v>Tambao</v>
          </cell>
          <cell r="C8849" t="str">
            <v>Burkina Faso</v>
          </cell>
        </row>
        <row r="8850">
          <cell r="B8850" t="str">
            <v>Tamanrasset</v>
          </cell>
          <cell r="C8850" t="str">
            <v>Algeria</v>
          </cell>
        </row>
        <row r="8851">
          <cell r="B8851" t="str">
            <v>Sao Tome</v>
          </cell>
          <cell r="C8851" t="str">
            <v>Sao Tome and Principe</v>
          </cell>
        </row>
        <row r="8852">
          <cell r="B8852" t="str">
            <v>Trombetas</v>
          </cell>
          <cell r="C8852" t="str">
            <v>Brazil</v>
          </cell>
        </row>
        <row r="8853">
          <cell r="B8853" t="str">
            <v>Tambor</v>
          </cell>
          <cell r="C8853" t="str">
            <v>Costa Rica</v>
          </cell>
        </row>
        <row r="8854">
          <cell r="B8854" t="str">
            <v>Tianmen</v>
          </cell>
          <cell r="C8854" t="str">
            <v>China</v>
          </cell>
        </row>
        <row r="8855">
          <cell r="B8855" t="str">
            <v>Tamworth</v>
          </cell>
          <cell r="C8855" t="str">
            <v>Australia</v>
          </cell>
        </row>
        <row r="8856">
          <cell r="B8856" t="str">
            <v>Timimoun</v>
          </cell>
          <cell r="C8856" t="str">
            <v>Algeria</v>
          </cell>
        </row>
        <row r="8857">
          <cell r="B8857" t="str">
            <v>Tiom</v>
          </cell>
          <cell r="C8857" t="str">
            <v>Indonesia</v>
          </cell>
        </row>
        <row r="8858">
          <cell r="B8858" t="str">
            <v>Thames</v>
          </cell>
          <cell r="C8858" t="str">
            <v>New Zealand</v>
          </cell>
        </row>
        <row r="8859">
          <cell r="B8859" t="str">
            <v>Jinan</v>
          </cell>
          <cell r="C8859" t="str">
            <v>China</v>
          </cell>
        </row>
        <row r="8860">
          <cell r="B8860" t="str">
            <v>Tanahgrogot</v>
          </cell>
          <cell r="C8860" t="str">
            <v>Indonesia</v>
          </cell>
        </row>
        <row r="8861">
          <cell r="B8861" t="str">
            <v>Tin City</v>
          </cell>
          <cell r="C8861" t="str">
            <v>United States</v>
          </cell>
        </row>
        <row r="8862">
          <cell r="B8862" t="str">
            <v>Trinidad</v>
          </cell>
          <cell r="C8862" t="str">
            <v>Cuba</v>
          </cell>
        </row>
        <row r="8863">
          <cell r="B8863" t="str">
            <v>Tanegashima</v>
          </cell>
          <cell r="C8863" t="str">
            <v>Japan</v>
          </cell>
        </row>
        <row r="8864">
          <cell r="B8864" t="str">
            <v>Toussus-Le-Noble</v>
          </cell>
          <cell r="C8864" t="str">
            <v>France</v>
          </cell>
        </row>
        <row r="8865">
          <cell r="B8865" t="str">
            <v>Tangier</v>
          </cell>
          <cell r="C8865" t="str">
            <v>Morocco</v>
          </cell>
        </row>
        <row r="8866">
          <cell r="B8866" t="str">
            <v>Tonghua</v>
          </cell>
          <cell r="C8866" t="str">
            <v>China</v>
          </cell>
        </row>
        <row r="8867">
          <cell r="B8867" t="str">
            <v>Satna</v>
          </cell>
          <cell r="C8867" t="str">
            <v>India</v>
          </cell>
        </row>
        <row r="8868">
          <cell r="B8868" t="str">
            <v>Tanjung Pinang</v>
          </cell>
          <cell r="C8868" t="str">
            <v>Indonesia</v>
          </cell>
        </row>
        <row r="8869">
          <cell r="B8869" t="str">
            <v>Tununak</v>
          </cell>
          <cell r="C8869" t="str">
            <v>United States</v>
          </cell>
        </row>
        <row r="8870">
          <cell r="B8870" t="str">
            <v>Ternopil</v>
          </cell>
          <cell r="C8870" t="str">
            <v>Ukraine</v>
          </cell>
        </row>
        <row r="8871">
          <cell r="B8871" t="str">
            <v>Teniente R. Marsh</v>
          </cell>
          <cell r="C8871" t="str">
            <v>Antarctica</v>
          </cell>
        </row>
        <row r="8872">
          <cell r="B8872" t="str">
            <v>Tainan</v>
          </cell>
          <cell r="C8872" t="str">
            <v>Taiwan</v>
          </cell>
        </row>
        <row r="8873">
          <cell r="B8873" t="str">
            <v>Tamarindo</v>
          </cell>
          <cell r="C8873" t="str">
            <v>Costa Rica</v>
          </cell>
        </row>
        <row r="8874">
          <cell r="B8874" t="str">
            <v>Twentynine Palms</v>
          </cell>
          <cell r="C8874" t="str">
            <v>United States</v>
          </cell>
        </row>
        <row r="8875">
          <cell r="B8875" t="str">
            <v>Teraina</v>
          </cell>
          <cell r="C8875" t="str">
            <v>Kiribati</v>
          </cell>
        </row>
        <row r="8876">
          <cell r="B8876" t="str">
            <v>Antananarivo</v>
          </cell>
          <cell r="C8876" t="str">
            <v>Madagascar</v>
          </cell>
        </row>
        <row r="8877">
          <cell r="B8877" t="str">
            <v>Tungsten</v>
          </cell>
          <cell r="C8877" t="str">
            <v>Canada</v>
          </cell>
        </row>
        <row r="8878">
          <cell r="B8878" t="str">
            <v>Miami</v>
          </cell>
          <cell r="C8878" t="str">
            <v>United States</v>
          </cell>
        </row>
        <row r="8879">
          <cell r="B8879" t="str">
            <v>Newton</v>
          </cell>
          <cell r="C8879" t="str">
            <v>United States</v>
          </cell>
        </row>
        <row r="8880">
          <cell r="B8880" t="str">
            <v>Tabuaeran</v>
          </cell>
          <cell r="C8880" t="str">
            <v>Kiribati</v>
          </cell>
        </row>
        <row r="8881">
          <cell r="B8881" t="str">
            <v>Tena</v>
          </cell>
          <cell r="C8881" t="str">
            <v>Ecuador</v>
          </cell>
        </row>
        <row r="8882">
          <cell r="B8882" t="str">
            <v>Stung Treng</v>
          </cell>
          <cell r="C8882" t="str">
            <v>Cambodia</v>
          </cell>
        </row>
        <row r="8883">
          <cell r="B8883" t="str">
            <v>Tosontsengel</v>
          </cell>
          <cell r="C8883" t="str">
            <v>Mongolia</v>
          </cell>
        </row>
        <row r="8884">
          <cell r="B8884" t="str">
            <v>Torrance</v>
          </cell>
          <cell r="C8884" t="str">
            <v>United States</v>
          </cell>
        </row>
        <row r="8885">
          <cell r="B8885" t="str">
            <v>Tobruk</v>
          </cell>
          <cell r="C8885" t="str">
            <v>Libya</v>
          </cell>
        </row>
        <row r="8886">
          <cell r="B8886" t="str">
            <v>Toccoa</v>
          </cell>
          <cell r="C8886" t="str">
            <v>United States</v>
          </cell>
        </row>
        <row r="8887">
          <cell r="B8887" t="str">
            <v>Tioman Island</v>
          </cell>
          <cell r="C8887" t="str">
            <v>Malaysia</v>
          </cell>
        </row>
        <row r="8888">
          <cell r="B8888" t="str">
            <v>Tozeur</v>
          </cell>
          <cell r="C8888" t="str">
            <v>Tunisia</v>
          </cell>
        </row>
        <row r="8889">
          <cell r="B8889" t="str">
            <v>Tomsk</v>
          </cell>
          <cell r="C8889" t="str">
            <v>Russian Federation</v>
          </cell>
        </row>
        <row r="8890">
          <cell r="B8890" t="str">
            <v>Togiak</v>
          </cell>
          <cell r="C8890" t="str">
            <v>United States</v>
          </cell>
        </row>
        <row r="8891">
          <cell r="B8891" t="str">
            <v>Torres</v>
          </cell>
          <cell r="C8891" t="str">
            <v>Vanuatu</v>
          </cell>
        </row>
        <row r="8892">
          <cell r="B8892" t="str">
            <v>Troy</v>
          </cell>
          <cell r="C8892" t="str">
            <v>United States</v>
          </cell>
        </row>
        <row r="8893">
          <cell r="B8893" t="str">
            <v>Madrid</v>
          </cell>
          <cell r="C8893" t="str">
            <v>Spain</v>
          </cell>
        </row>
        <row r="8894">
          <cell r="B8894" t="str">
            <v>Torokina</v>
          </cell>
          <cell r="C8894" t="str">
            <v>Papua New Guinea</v>
          </cell>
        </row>
        <row r="8895">
          <cell r="B8895" t="str">
            <v>Toledo</v>
          </cell>
          <cell r="C8895" t="str">
            <v>United States</v>
          </cell>
        </row>
        <row r="8896">
          <cell r="B8896" t="str">
            <v>Tombouctou</v>
          </cell>
          <cell r="C8896" t="str">
            <v>Mali</v>
          </cell>
        </row>
        <row r="8897">
          <cell r="B8897" t="str">
            <v>Tonu</v>
          </cell>
          <cell r="C8897" t="str">
            <v>Papua New Guinea</v>
          </cell>
        </row>
        <row r="8898">
          <cell r="B8898" t="str">
            <v>San Vito</v>
          </cell>
          <cell r="C8898" t="str">
            <v>Costa Rica</v>
          </cell>
        </row>
        <row r="8899">
          <cell r="B8899" t="str">
            <v>Topeka</v>
          </cell>
          <cell r="C8899" t="str">
            <v>United States</v>
          </cell>
        </row>
        <row r="8900">
          <cell r="B8900" t="str">
            <v>Tocopilla</v>
          </cell>
          <cell r="C8900" t="str">
            <v>Chile</v>
          </cell>
        </row>
        <row r="8901">
          <cell r="B8901" t="str">
            <v>Torrington</v>
          </cell>
          <cell r="C8901" t="str">
            <v>United States</v>
          </cell>
        </row>
        <row r="8902">
          <cell r="B8902" t="str">
            <v>Tromso</v>
          </cell>
          <cell r="C8902" t="str">
            <v>Norway</v>
          </cell>
        </row>
        <row r="8903">
          <cell r="B8903" t="str">
            <v>Totness</v>
          </cell>
          <cell r="C8903" t="str">
            <v>Suriname</v>
          </cell>
        </row>
        <row r="8904">
          <cell r="B8904" t="str">
            <v>Touho</v>
          </cell>
          <cell r="C8904" t="str">
            <v>New Caledonia</v>
          </cell>
        </row>
        <row r="8905">
          <cell r="B8905" t="str">
            <v>Tortola-Westend Sp</v>
          </cell>
          <cell r="C8905" t="str">
            <v>British Virgin Islands</v>
          </cell>
        </row>
        <row r="8906">
          <cell r="B8906" t="str">
            <v>Toledo</v>
          </cell>
          <cell r="C8906" t="str">
            <v>Brazil</v>
          </cell>
        </row>
        <row r="8907">
          <cell r="B8907" t="str">
            <v>Tobolsk</v>
          </cell>
          <cell r="C8907" t="str">
            <v>Russian Federation</v>
          </cell>
        </row>
        <row r="8908">
          <cell r="B8908" t="str">
            <v>Toyama</v>
          </cell>
          <cell r="C8908" t="str">
            <v>Japan</v>
          </cell>
        </row>
        <row r="8909">
          <cell r="B8909" t="str">
            <v>Touba</v>
          </cell>
          <cell r="C8909" t="str">
            <v>Ivory Coast (Cote d'Ivoire)</v>
          </cell>
        </row>
        <row r="8910">
          <cell r="B8910" t="str">
            <v>Tampa</v>
          </cell>
          <cell r="C8910" t="str">
            <v>United States</v>
          </cell>
        </row>
        <row r="8911">
          <cell r="B8911" t="str">
            <v>Bristol</v>
          </cell>
          <cell r="C8911" t="str">
            <v>United Kingdom</v>
          </cell>
        </row>
        <row r="8912">
          <cell r="B8912" t="str">
            <v>Tarapoa</v>
          </cell>
          <cell r="C8912" t="str">
            <v>Ecuador</v>
          </cell>
        </row>
        <row r="8913">
          <cell r="B8913" t="str">
            <v>Taipei</v>
          </cell>
          <cell r="C8913" t="str">
            <v>Taiwan</v>
          </cell>
        </row>
        <row r="8914">
          <cell r="B8914" t="str">
            <v>Tampa</v>
          </cell>
          <cell r="C8914" t="str">
            <v>United States</v>
          </cell>
        </row>
        <row r="8915">
          <cell r="B8915" t="str">
            <v>Taiping</v>
          </cell>
          <cell r="C8915" t="str">
            <v>Malaysia</v>
          </cell>
        </row>
        <row r="8916">
          <cell r="B8916" t="str">
            <v>Tonopah</v>
          </cell>
          <cell r="C8916" t="str">
            <v>United States</v>
          </cell>
        </row>
        <row r="8917">
          <cell r="B8917" t="str">
            <v>Tapini</v>
          </cell>
          <cell r="C8917" t="str">
            <v>Papua New Guinea</v>
          </cell>
        </row>
        <row r="8918">
          <cell r="B8918" t="str">
            <v>Taplejung</v>
          </cell>
          <cell r="C8918" t="str">
            <v>Nepal</v>
          </cell>
        </row>
        <row r="8919">
          <cell r="B8919" t="str">
            <v>Tapaktuan</v>
          </cell>
          <cell r="C8919" t="str">
            <v>Indonesia</v>
          </cell>
        </row>
        <row r="8920">
          <cell r="B8920" t="str">
            <v>Temple</v>
          </cell>
          <cell r="C8920" t="str">
            <v>United States</v>
          </cell>
        </row>
        <row r="8921">
          <cell r="B8921" t="str">
            <v>Tiputini</v>
          </cell>
          <cell r="C8921" t="str">
            <v>Ecuador</v>
          </cell>
        </row>
        <row r="8922">
          <cell r="B8922" t="str">
            <v>Tanalian Point</v>
          </cell>
          <cell r="C8922" t="str">
            <v>United States</v>
          </cell>
        </row>
        <row r="8923">
          <cell r="B8923" t="str">
            <v>Tarapoto</v>
          </cell>
          <cell r="C8923" t="str">
            <v>Peru</v>
          </cell>
        </row>
        <row r="8924">
          <cell r="B8924" t="str">
            <v>Tepic</v>
          </cell>
          <cell r="C8924" t="str">
            <v>Mexico</v>
          </cell>
        </row>
        <row r="8925">
          <cell r="B8925" t="str">
            <v>Tom Price</v>
          </cell>
          <cell r="C8925" t="str">
            <v>Australia</v>
          </cell>
        </row>
        <row r="8926">
          <cell r="B8926" t="str">
            <v>Trapani</v>
          </cell>
          <cell r="C8926" t="str">
            <v>Italy</v>
          </cell>
        </row>
        <row r="8927">
          <cell r="B8927" t="str">
            <v>Tapeta</v>
          </cell>
          <cell r="C8927" t="str">
            <v>Liberia</v>
          </cell>
        </row>
        <row r="8928">
          <cell r="B8928" t="str">
            <v>Tikapur</v>
          </cell>
          <cell r="C8928" t="str">
            <v>Nepal</v>
          </cell>
        </row>
        <row r="8929">
          <cell r="B8929" t="str">
            <v>Tupai</v>
          </cell>
          <cell r="C8929" t="str">
            <v>French Polynesia</v>
          </cell>
        </row>
        <row r="8930">
          <cell r="B8930" t="str">
            <v>Turin</v>
          </cell>
          <cell r="C8930" t="str">
            <v>Italy</v>
          </cell>
        </row>
        <row r="8931">
          <cell r="B8931" t="str">
            <v>Tasiussaq</v>
          </cell>
          <cell r="C8931" t="str">
            <v>Greenland</v>
          </cell>
        </row>
        <row r="8932">
          <cell r="B8932" t="str">
            <v>Al Anbar</v>
          </cell>
          <cell r="C8932" t="str">
            <v>Iraq</v>
          </cell>
        </row>
        <row r="8933">
          <cell r="B8933" t="str">
            <v>Tiniteqilaaq</v>
          </cell>
          <cell r="C8933" t="str">
            <v>Greenland</v>
          </cell>
        </row>
        <row r="8934">
          <cell r="B8934" t="str">
            <v>Tarko-Sale</v>
          </cell>
          <cell r="C8934" t="str">
            <v>Russian Federation</v>
          </cell>
        </row>
        <row r="8935">
          <cell r="B8935" t="str">
            <v>Taloqan</v>
          </cell>
          <cell r="C8935" t="str">
            <v>Afghanistan</v>
          </cell>
        </row>
        <row r="8936">
          <cell r="B8936" t="str">
            <v>Trepell</v>
          </cell>
          <cell r="C8936" t="str">
            <v>Australia</v>
          </cell>
        </row>
        <row r="8937">
          <cell r="B8937" t="str">
            <v>San Domino Island</v>
          </cell>
          <cell r="C8937" t="str">
            <v>Italy</v>
          </cell>
        </row>
        <row r="8938">
          <cell r="B8938" t="str">
            <v>Tres Esquinas</v>
          </cell>
          <cell r="C8938" t="str">
            <v>Colombia</v>
          </cell>
        </row>
        <row r="8939">
          <cell r="B8939" t="str">
            <v>Tarama</v>
          </cell>
          <cell r="C8939" t="str">
            <v>Japan</v>
          </cell>
        </row>
        <row r="8940">
          <cell r="B8940" t="str">
            <v>Turbo</v>
          </cell>
          <cell r="C8940" t="str">
            <v>Colombia</v>
          </cell>
        </row>
        <row r="8941">
          <cell r="B8941" t="str">
            <v>Torreon</v>
          </cell>
          <cell r="C8941" t="str">
            <v>Mexico</v>
          </cell>
        </row>
        <row r="8942">
          <cell r="B8942" t="str">
            <v>Trondheim</v>
          </cell>
          <cell r="C8942" t="str">
            <v>Norway</v>
          </cell>
        </row>
        <row r="8943">
          <cell r="B8943" t="str">
            <v>Tiree Island</v>
          </cell>
          <cell r="C8943" t="str">
            <v>United Kingdom</v>
          </cell>
        </row>
        <row r="8944">
          <cell r="B8944" t="str">
            <v>Sandefjord</v>
          </cell>
          <cell r="C8944" t="str">
            <v>Norway</v>
          </cell>
        </row>
        <row r="8945">
          <cell r="B8945" t="str">
            <v>Tauranga</v>
          </cell>
          <cell r="C8945" t="str">
            <v>New Zealand</v>
          </cell>
        </row>
        <row r="8946">
          <cell r="B8946" t="str">
            <v>Trona</v>
          </cell>
          <cell r="C8946" t="str">
            <v>United States</v>
          </cell>
        </row>
        <row r="8947">
          <cell r="B8947" t="str">
            <v>Tri-Cities</v>
          </cell>
          <cell r="C8947" t="str">
            <v>United States</v>
          </cell>
        </row>
        <row r="8948">
          <cell r="B8948" t="str">
            <v>Tarakbits</v>
          </cell>
          <cell r="C8948" t="str">
            <v>Papua New Guinea</v>
          </cell>
        </row>
        <row r="8949">
          <cell r="B8949" t="str">
            <v>Tarakan</v>
          </cell>
          <cell r="C8949" t="str">
            <v>Indonesia</v>
          </cell>
        </row>
        <row r="8950">
          <cell r="B8950" t="str">
            <v>Terrell</v>
          </cell>
          <cell r="C8950" t="str">
            <v>United States</v>
          </cell>
        </row>
        <row r="8951">
          <cell r="B8951" t="str">
            <v>Thermal</v>
          </cell>
          <cell r="C8951" t="str">
            <v>United States</v>
          </cell>
        </row>
        <row r="8952">
          <cell r="B8952" t="str">
            <v>Turin</v>
          </cell>
          <cell r="C8952" t="str">
            <v>Italy</v>
          </cell>
        </row>
        <row r="8953">
          <cell r="B8953" t="str">
            <v>Taree</v>
          </cell>
          <cell r="C8953" t="str">
            <v>Australia</v>
          </cell>
        </row>
        <row r="8954">
          <cell r="B8954" t="str">
            <v>Tree Point</v>
          </cell>
          <cell r="C8954" t="str">
            <v>United States</v>
          </cell>
        </row>
        <row r="8955">
          <cell r="B8955" t="str">
            <v>Tarauaca</v>
          </cell>
          <cell r="C8955" t="str">
            <v>Brazil</v>
          </cell>
        </row>
        <row r="8956">
          <cell r="B8956" t="str">
            <v>Trincomalee</v>
          </cell>
          <cell r="C8956" t="str">
            <v>Sri Lanka</v>
          </cell>
        </row>
        <row r="8957">
          <cell r="B8957" t="str">
            <v>Trieste</v>
          </cell>
          <cell r="C8957" t="str">
            <v>Italy</v>
          </cell>
        </row>
        <row r="8958">
          <cell r="B8958" t="str">
            <v>Tremonton</v>
          </cell>
          <cell r="C8958" t="str">
            <v>United States</v>
          </cell>
        </row>
        <row r="8959">
          <cell r="B8959" t="str">
            <v>Trujillo</v>
          </cell>
          <cell r="C8959" t="str">
            <v>Peru</v>
          </cell>
        </row>
        <row r="8960">
          <cell r="B8960" t="str">
            <v>Thiruvananthapuram</v>
          </cell>
          <cell r="C8960" t="str">
            <v>India</v>
          </cell>
        </row>
        <row r="8961">
          <cell r="B8961" t="str">
            <v>Tarawa</v>
          </cell>
          <cell r="C8961" t="str">
            <v>Kiribati</v>
          </cell>
        </row>
        <row r="8962">
          <cell r="B8962" t="str">
            <v>Trenton</v>
          </cell>
          <cell r="C8962" t="str">
            <v>United States</v>
          </cell>
        </row>
        <row r="8963">
          <cell r="B8963" t="str">
            <v>Tororo</v>
          </cell>
          <cell r="C8963" t="str">
            <v>Uganda</v>
          </cell>
        </row>
        <row r="8964">
          <cell r="B8964" t="str">
            <v>Tiruchchirappalli</v>
          </cell>
          <cell r="C8964" t="str">
            <v>India</v>
          </cell>
        </row>
        <row r="8965">
          <cell r="B8965" t="str">
            <v>Taipei-Songshan</v>
          </cell>
          <cell r="C8965" t="str">
            <v>Taiwan</v>
          </cell>
        </row>
        <row r="8966">
          <cell r="B8966" t="str">
            <v>Tsumeb</v>
          </cell>
          <cell r="C8966" t="str">
            <v>Namibia</v>
          </cell>
        </row>
        <row r="8967">
          <cell r="B8967" t="str">
            <v>Taisha</v>
          </cell>
          <cell r="C8967" t="str">
            <v>Ecuador</v>
          </cell>
        </row>
        <row r="8968">
          <cell r="B8968" t="str">
            <v>Tshipise</v>
          </cell>
          <cell r="C8968" t="str">
            <v>South Africa</v>
          </cell>
        </row>
        <row r="8969">
          <cell r="B8969" t="str">
            <v>Astana</v>
          </cell>
          <cell r="C8969" t="str">
            <v>Kazakhstan</v>
          </cell>
        </row>
        <row r="8970">
          <cell r="B8970" t="str">
            <v>Venice-Treviso</v>
          </cell>
          <cell r="C8970" t="str">
            <v>Italy</v>
          </cell>
        </row>
        <row r="8971">
          <cell r="B8971" t="str">
            <v>Tanacross</v>
          </cell>
          <cell r="C8971" t="str">
            <v>United States</v>
          </cell>
        </row>
        <row r="8972">
          <cell r="B8972" t="str">
            <v>Tshikapa</v>
          </cell>
          <cell r="C8972" t="str">
            <v>Democratic Republic of the Congo</v>
          </cell>
        </row>
        <row r="8973">
          <cell r="B8973" t="str">
            <v>Tsile Tsile</v>
          </cell>
          <cell r="C8973" t="str">
            <v>Papua New Guinea</v>
          </cell>
        </row>
        <row r="8974">
          <cell r="B8974" t="str">
            <v>Tsushima</v>
          </cell>
          <cell r="C8974" t="str">
            <v>Japan</v>
          </cell>
        </row>
        <row r="8975">
          <cell r="B8975" t="str">
            <v>Taskul</v>
          </cell>
          <cell r="C8975" t="str">
            <v>Papua New Guinea</v>
          </cell>
        </row>
        <row r="8976">
          <cell r="B8976" t="str">
            <v>Tamuin</v>
          </cell>
          <cell r="C8976" t="str">
            <v>Mexico</v>
          </cell>
        </row>
        <row r="8977">
          <cell r="B8977" t="str">
            <v>Taos</v>
          </cell>
          <cell r="C8977" t="str">
            <v>United States</v>
          </cell>
        </row>
        <row r="8978">
          <cell r="B8978" t="str">
            <v>Tianjin</v>
          </cell>
          <cell r="C8978" t="str">
            <v>China</v>
          </cell>
        </row>
        <row r="8979">
          <cell r="B8979" t="str">
            <v>Isles of Scilly</v>
          </cell>
          <cell r="C8979" t="str">
            <v>United Kingdom</v>
          </cell>
        </row>
        <row r="8980">
          <cell r="B8980" t="str">
            <v>Tehachapi</v>
          </cell>
          <cell r="C8980" t="str">
            <v>United States</v>
          </cell>
        </row>
        <row r="8981">
          <cell r="B8981" t="str">
            <v>Torres</v>
          </cell>
          <cell r="C8981" t="str">
            <v>Brazil</v>
          </cell>
        </row>
        <row r="8982">
          <cell r="B8982" t="str">
            <v>Timisoara</v>
          </cell>
          <cell r="C8982" t="str">
            <v>Romania</v>
          </cell>
        </row>
        <row r="8983">
          <cell r="B8983" t="str">
            <v>New York</v>
          </cell>
          <cell r="C8983" t="str">
            <v>United States</v>
          </cell>
        </row>
        <row r="8984">
          <cell r="B8984" t="str">
            <v>Trang</v>
          </cell>
          <cell r="C8984" t="str">
            <v>Thailand</v>
          </cell>
        </row>
        <row r="8985">
          <cell r="B8985" t="str">
            <v>Tabiteuea South</v>
          </cell>
          <cell r="C8985" t="str">
            <v>Kiribati</v>
          </cell>
        </row>
        <row r="8986">
          <cell r="B8986" t="str">
            <v>Townsville</v>
          </cell>
          <cell r="C8986" t="str">
            <v>Australia</v>
          </cell>
        </row>
        <row r="8987">
          <cell r="B8987" t="str">
            <v>Tsewi</v>
          </cell>
          <cell r="C8987" t="str">
            <v>Papua New Guinea</v>
          </cell>
        </row>
        <row r="8988">
          <cell r="B8988" t="str">
            <v>Tanjung Santan</v>
          </cell>
          <cell r="C8988" t="str">
            <v>Indonesia</v>
          </cell>
        </row>
        <row r="8989">
          <cell r="B8989" t="str">
            <v>Tasikmalaya</v>
          </cell>
          <cell r="C8989" t="str">
            <v>Indonesia</v>
          </cell>
        </row>
        <row r="8990">
          <cell r="B8990" t="str">
            <v>Tsetserleg</v>
          </cell>
          <cell r="C8990" t="str">
            <v>Mongolia</v>
          </cell>
        </row>
        <row r="8991">
          <cell r="B8991" t="str">
            <v>Tan Tan</v>
          </cell>
          <cell r="C8991" t="str">
            <v>Morocco</v>
          </cell>
        </row>
        <row r="8992">
          <cell r="B8992" t="str">
            <v>Tortoli</v>
          </cell>
          <cell r="C8992" t="str">
            <v>Italy</v>
          </cell>
        </row>
        <row r="8993">
          <cell r="B8993" t="str">
            <v>Taltal</v>
          </cell>
          <cell r="C8993" t="str">
            <v>Chile</v>
          </cell>
        </row>
        <row r="8994">
          <cell r="B8994" t="str">
            <v>Troutdale</v>
          </cell>
          <cell r="C8994" t="str">
            <v>United States</v>
          </cell>
        </row>
        <row r="8995">
          <cell r="B8995" t="str">
            <v>Ternate</v>
          </cell>
          <cell r="C8995" t="str">
            <v>Indonesia</v>
          </cell>
        </row>
        <row r="8996">
          <cell r="B8996" t="str">
            <v>Tartagal</v>
          </cell>
          <cell r="C8996" t="str">
            <v>Argentina</v>
          </cell>
        </row>
        <row r="8997">
          <cell r="B8997" t="str">
            <v>Thumrait</v>
          </cell>
          <cell r="C8997" t="str">
            <v>Oman</v>
          </cell>
        </row>
        <row r="8998">
          <cell r="B8998" t="str">
            <v>Tetiaroa</v>
          </cell>
          <cell r="C8998" t="str">
            <v>French Polynesia</v>
          </cell>
        </row>
        <row r="8999">
          <cell r="B8999" t="str">
            <v>Tottori</v>
          </cell>
          <cell r="C8999" t="str">
            <v>Japan</v>
          </cell>
        </row>
        <row r="9000">
          <cell r="B9000" t="str">
            <v>Tottenham</v>
          </cell>
          <cell r="C9000" t="str">
            <v>United Kingdom</v>
          </cell>
        </row>
        <row r="9001">
          <cell r="B9001" t="str">
            <v>Nanuya Levu</v>
          </cell>
          <cell r="C9001" t="str">
            <v>Fiji</v>
          </cell>
        </row>
        <row r="9002">
          <cell r="B9002" t="str">
            <v>Tablon de Tamara</v>
          </cell>
          <cell r="C9002" t="str">
            <v>Colombia</v>
          </cell>
        </row>
        <row r="9003">
          <cell r="B9003" t="str">
            <v>Trenton</v>
          </cell>
          <cell r="C9003" t="str">
            <v>United States</v>
          </cell>
        </row>
        <row r="9004">
          <cell r="B9004" t="str">
            <v>Britton</v>
          </cell>
          <cell r="C9004" t="str">
            <v>United States</v>
          </cell>
        </row>
        <row r="9005">
          <cell r="B9005" t="str">
            <v>Tortuguero</v>
          </cell>
          <cell r="C9005" t="str">
            <v>Costa Rica</v>
          </cell>
        </row>
        <row r="9006">
          <cell r="B9006" t="str">
            <v>Tana Toraja</v>
          </cell>
          <cell r="C9006" t="str">
            <v>Indonesia</v>
          </cell>
        </row>
        <row r="9007">
          <cell r="B9007" t="str">
            <v>Tsaratanana</v>
          </cell>
          <cell r="C9007" t="str">
            <v>Madagascar</v>
          </cell>
        </row>
        <row r="9008">
          <cell r="B9008" t="str">
            <v>Taitung</v>
          </cell>
          <cell r="C9008" t="str">
            <v>Taiwan</v>
          </cell>
        </row>
        <row r="9009">
          <cell r="B9009" t="str">
            <v>Tetuan</v>
          </cell>
          <cell r="C9009" t="str">
            <v>Morocco</v>
          </cell>
        </row>
        <row r="9010">
          <cell r="B9010" t="str">
            <v>Tieling</v>
          </cell>
          <cell r="C9010" t="str">
            <v>China</v>
          </cell>
        </row>
        <row r="9011">
          <cell r="B9011" t="str">
            <v>Tissamaharama</v>
          </cell>
          <cell r="C9011" t="str">
            <v>Sri Lanka</v>
          </cell>
        </row>
        <row r="9012">
          <cell r="B9012" t="str">
            <v>Truscott-Mungalalu</v>
          </cell>
          <cell r="C9012" t="str">
            <v>Australia</v>
          </cell>
        </row>
        <row r="9013">
          <cell r="B9013" t="str">
            <v>Zhengzhou</v>
          </cell>
          <cell r="C9013" t="str">
            <v>China</v>
          </cell>
        </row>
        <row r="9014">
          <cell r="B9014" t="str">
            <v>Tulcan</v>
          </cell>
          <cell r="C9014" t="str">
            <v>Ecuador</v>
          </cell>
        </row>
        <row r="9015">
          <cell r="B9015" t="str">
            <v>Tubuai</v>
          </cell>
          <cell r="C9015" t="str">
            <v>French Polynesia</v>
          </cell>
        </row>
        <row r="9016">
          <cell r="B9016" t="str">
            <v>Tucuman</v>
          </cell>
          <cell r="C9016" t="str">
            <v>Argentina</v>
          </cell>
        </row>
        <row r="9017">
          <cell r="B9017" t="str">
            <v>Tambacounda</v>
          </cell>
          <cell r="C9017" t="str">
            <v>Senegal</v>
          </cell>
        </row>
        <row r="9018">
          <cell r="B9018" t="str">
            <v>Tupile</v>
          </cell>
          <cell r="C9018" t="str">
            <v>Panama</v>
          </cell>
        </row>
        <row r="9019">
          <cell r="B9019" t="str">
            <v>Tours</v>
          </cell>
          <cell r="C9019" t="str">
            <v>France</v>
          </cell>
        </row>
        <row r="9020">
          <cell r="B9020" t="str">
            <v>Tuguegarao</v>
          </cell>
          <cell r="C9020" t="str">
            <v>Philippines</v>
          </cell>
        </row>
        <row r="9021">
          <cell r="B9021" t="str">
            <v>Tullahoma</v>
          </cell>
          <cell r="C9021" t="str">
            <v>United States</v>
          </cell>
        </row>
        <row r="9022">
          <cell r="B9022" t="str">
            <v>Turaif</v>
          </cell>
          <cell r="C9022" t="str">
            <v>Saudi Arabia</v>
          </cell>
        </row>
        <row r="9023">
          <cell r="B9023" t="str">
            <v>Tum</v>
          </cell>
          <cell r="C9023" t="str">
            <v>Ethiopia</v>
          </cell>
        </row>
        <row r="9024">
          <cell r="B9024" t="str">
            <v>Turbat</v>
          </cell>
          <cell r="C9024" t="str">
            <v>Pakistan</v>
          </cell>
        </row>
        <row r="9025">
          <cell r="B9025" t="str">
            <v>Tulsa</v>
          </cell>
          <cell r="C9025" t="str">
            <v>United States</v>
          </cell>
        </row>
        <row r="9026">
          <cell r="B9026" t="str">
            <v>Tumut</v>
          </cell>
          <cell r="C9026" t="str">
            <v>Australia</v>
          </cell>
        </row>
        <row r="9027">
          <cell r="B9027" t="str">
            <v>Tunis</v>
          </cell>
          <cell r="C9027" t="str">
            <v>Tunisia</v>
          </cell>
        </row>
        <row r="9028">
          <cell r="B9028" t="str">
            <v>Taupo</v>
          </cell>
          <cell r="C9028" t="str">
            <v>New Zealand</v>
          </cell>
        </row>
        <row r="9029">
          <cell r="B9029" t="str">
            <v>Tupelo</v>
          </cell>
          <cell r="C9029" t="str">
            <v>United States</v>
          </cell>
        </row>
        <row r="9030">
          <cell r="B9030" t="str">
            <v>Tougan</v>
          </cell>
          <cell r="C9030" t="str">
            <v>Burkina Faso</v>
          </cell>
        </row>
        <row r="9031">
          <cell r="B9031" t="str">
            <v>Tucurui</v>
          </cell>
          <cell r="C9031" t="str">
            <v>Brazil</v>
          </cell>
        </row>
        <row r="9032">
          <cell r="B9032" t="str">
            <v>Tucson</v>
          </cell>
          <cell r="C9032" t="str">
            <v>United States</v>
          </cell>
        </row>
        <row r="9033">
          <cell r="B9033" t="str">
            <v>Tauta</v>
          </cell>
          <cell r="C9033" t="str">
            <v>Papua New Guinea</v>
          </cell>
        </row>
        <row r="9034">
          <cell r="B9034" t="str">
            <v>Tabuk</v>
          </cell>
          <cell r="C9034" t="str">
            <v>Saudi Arabia</v>
          </cell>
        </row>
        <row r="9035">
          <cell r="B9035" t="str">
            <v>Tucupita</v>
          </cell>
          <cell r="C9035" t="str">
            <v>Venezuela</v>
          </cell>
        </row>
        <row r="9036">
          <cell r="B9036" t="str">
            <v>Tubuala</v>
          </cell>
          <cell r="C9036" t="str">
            <v>Panama</v>
          </cell>
        </row>
        <row r="9037">
          <cell r="B9037" t="str">
            <v>Tumbler Ridge</v>
          </cell>
          <cell r="C9037" t="str">
            <v>Canada</v>
          </cell>
        </row>
        <row r="9038">
          <cell r="B9038" t="str">
            <v>Tulum</v>
          </cell>
          <cell r="C9038" t="str">
            <v>Mexico</v>
          </cell>
        </row>
        <row r="9039">
          <cell r="B9039" t="str">
            <v>Tucuma</v>
          </cell>
          <cell r="C9039" t="str">
            <v>Brazil</v>
          </cell>
        </row>
        <row r="9040">
          <cell r="B9040" t="str">
            <v>Morafenobe</v>
          </cell>
          <cell r="C9040" t="str">
            <v>Madagascar</v>
          </cell>
        </row>
        <row r="9041">
          <cell r="B9041" t="str">
            <v>Traverse City</v>
          </cell>
          <cell r="C9041" t="str">
            <v>United States</v>
          </cell>
        </row>
        <row r="9042">
          <cell r="B9042" t="str">
            <v>Thief River Falls</v>
          </cell>
          <cell r="C9042" t="str">
            <v>United States</v>
          </cell>
        </row>
        <row r="9043">
          <cell r="B9043" t="str">
            <v>Thomasville</v>
          </cell>
          <cell r="C9043" t="str">
            <v>United States</v>
          </cell>
        </row>
        <row r="9044">
          <cell r="B9044" t="str">
            <v>Lake Tahoe</v>
          </cell>
          <cell r="C9044" t="str">
            <v>United States</v>
          </cell>
        </row>
        <row r="9045">
          <cell r="B9045" t="str">
            <v>Tangshan</v>
          </cell>
          <cell r="C9045" t="str">
            <v>China</v>
          </cell>
        </row>
        <row r="9046">
          <cell r="B9046" t="str">
            <v>Taveuni Island</v>
          </cell>
          <cell r="C9046" t="str">
            <v>Fiji</v>
          </cell>
        </row>
        <row r="9047">
          <cell r="B9047" t="str">
            <v>Tongxiang</v>
          </cell>
          <cell r="C9047" t="str">
            <v>China</v>
          </cell>
        </row>
        <row r="9048">
          <cell r="B9048" t="str">
            <v>Dawei</v>
          </cell>
          <cell r="C9048" t="str">
            <v>Myanmar</v>
          </cell>
        </row>
        <row r="9049">
          <cell r="B9049" t="str">
            <v>Twin Hills</v>
          </cell>
          <cell r="C9049" t="str">
            <v>United States</v>
          </cell>
        </row>
        <row r="9050">
          <cell r="B9050" t="str">
            <v>Toowoomba</v>
          </cell>
          <cell r="C9050" t="str">
            <v>Australia</v>
          </cell>
        </row>
        <row r="9051">
          <cell r="B9051" t="str">
            <v>Port Townsend</v>
          </cell>
          <cell r="C9051" t="str">
            <v>United States</v>
          </cell>
        </row>
        <row r="9052">
          <cell r="B9052" t="str">
            <v>Taylor</v>
          </cell>
          <cell r="C9052" t="str">
            <v>United States</v>
          </cell>
        </row>
        <row r="9053">
          <cell r="B9053" t="str">
            <v>Twin Falls</v>
          </cell>
          <cell r="C9053" t="str">
            <v>United States</v>
          </cell>
        </row>
        <row r="9054">
          <cell r="B9054" t="str">
            <v>Catalina Island</v>
          </cell>
          <cell r="C9054" t="str">
            <v>United States</v>
          </cell>
        </row>
        <row r="9055">
          <cell r="B9055" t="str">
            <v>Tewantin</v>
          </cell>
          <cell r="C9055" t="str">
            <v>Australia</v>
          </cell>
        </row>
        <row r="9056">
          <cell r="B9056" t="str">
            <v>Port Townsend</v>
          </cell>
          <cell r="C9056" t="str">
            <v>United States</v>
          </cell>
        </row>
        <row r="9057">
          <cell r="B9057" t="str">
            <v>Torwood</v>
          </cell>
          <cell r="C9057" t="str">
            <v>Australia</v>
          </cell>
        </row>
        <row r="9058">
          <cell r="B9058" t="str">
            <v>Tawi Tawi Island</v>
          </cell>
          <cell r="C9058" t="str">
            <v>Philippines</v>
          </cell>
        </row>
        <row r="9059">
          <cell r="B9059" t="str">
            <v>Tawau, Sabah</v>
          </cell>
          <cell r="C9059" t="str">
            <v>Malaysia</v>
          </cell>
        </row>
        <row r="9060">
          <cell r="B9060" t="str">
            <v>Tawa</v>
          </cell>
          <cell r="C9060" t="str">
            <v>Papua New Guinea</v>
          </cell>
        </row>
        <row r="9061">
          <cell r="B9061" t="str">
            <v>Mount Cook</v>
          </cell>
          <cell r="C9061" t="str">
            <v>New Zealand</v>
          </cell>
        </row>
        <row r="9062">
          <cell r="B9062" t="str">
            <v>Teixeira De Freitas</v>
          </cell>
          <cell r="C9062" t="str">
            <v>Brazil</v>
          </cell>
        </row>
        <row r="9063">
          <cell r="B9063" t="str">
            <v>Taichung</v>
          </cell>
          <cell r="C9063" t="str">
            <v>Taiwan</v>
          </cell>
        </row>
        <row r="9064">
          <cell r="B9064" t="str">
            <v>Texarkana</v>
          </cell>
          <cell r="C9064" t="str">
            <v>United States</v>
          </cell>
        </row>
        <row r="9065">
          <cell r="B9065" t="str">
            <v>Berlin-Tegel</v>
          </cell>
          <cell r="C9065" t="str">
            <v>Germany</v>
          </cell>
        </row>
        <row r="9066">
          <cell r="B9066" t="str">
            <v>Teminabuan</v>
          </cell>
          <cell r="C9066" t="str">
            <v>Indonesia</v>
          </cell>
        </row>
        <row r="9067">
          <cell r="B9067" t="str">
            <v>Huangshan</v>
          </cell>
          <cell r="C9067" t="str">
            <v>China</v>
          </cell>
        </row>
        <row r="9068">
          <cell r="B9068" t="str">
            <v>Tanbar</v>
          </cell>
          <cell r="C9068" t="str">
            <v>Australia</v>
          </cell>
        </row>
        <row r="9069">
          <cell r="B9069" t="str">
            <v>Tabou</v>
          </cell>
          <cell r="C9069" t="str">
            <v>Ivory Coast (Cote d'Ivoire)</v>
          </cell>
        </row>
        <row r="9070">
          <cell r="B9070" t="str">
            <v>Tula</v>
          </cell>
          <cell r="C9070" t="str">
            <v>Russian Federation</v>
          </cell>
        </row>
        <row r="9071">
          <cell r="B9071" t="str">
            <v>Tibooburra</v>
          </cell>
          <cell r="C9071" t="str">
            <v>Australia</v>
          </cell>
        </row>
        <row r="9072">
          <cell r="B9072" t="str">
            <v>Tynda</v>
          </cell>
          <cell r="C9072" t="str">
            <v>Russian Federation</v>
          </cell>
        </row>
        <row r="9073">
          <cell r="B9073" t="str">
            <v>Tyonek</v>
          </cell>
          <cell r="C9073" t="str">
            <v>United States</v>
          </cell>
        </row>
        <row r="9074">
          <cell r="B9074" t="str">
            <v>Torsby</v>
          </cell>
          <cell r="C9074" t="str">
            <v>Sweden</v>
          </cell>
        </row>
        <row r="9075">
          <cell r="B9075" t="str">
            <v>Thylungra</v>
          </cell>
          <cell r="C9075" t="str">
            <v>Australia</v>
          </cell>
        </row>
        <row r="9076">
          <cell r="B9076" t="str">
            <v>Talara</v>
          </cell>
          <cell r="C9076" t="str">
            <v>Peru</v>
          </cell>
        </row>
        <row r="9077">
          <cell r="B9077" t="str">
            <v>Staniel Cay</v>
          </cell>
          <cell r="C9077" t="str">
            <v>Bahamas</v>
          </cell>
        </row>
        <row r="9078">
          <cell r="B9078" t="str">
            <v>Taiyuan</v>
          </cell>
          <cell r="C9078" t="str">
            <v>China</v>
          </cell>
        </row>
        <row r="9079">
          <cell r="B9079" t="str">
            <v>Tokyo-Metro</v>
          </cell>
          <cell r="C9079" t="str">
            <v>Japan</v>
          </cell>
        </row>
        <row r="9080">
          <cell r="B9080" t="str">
            <v>Tobermorey</v>
          </cell>
          <cell r="C9080" t="str">
            <v>Australia</v>
          </cell>
        </row>
        <row r="9081">
          <cell r="B9081" t="str">
            <v>Tyler</v>
          </cell>
          <cell r="C9081" t="str">
            <v>United States</v>
          </cell>
        </row>
        <row r="9082">
          <cell r="B9082" t="str">
            <v>Knoxville</v>
          </cell>
          <cell r="C9082" t="str">
            <v>United States</v>
          </cell>
        </row>
        <row r="9083">
          <cell r="B9083" t="str">
            <v>Treinta-y-Tres</v>
          </cell>
          <cell r="C9083" t="str">
            <v>Uruguay</v>
          </cell>
        </row>
        <row r="9084">
          <cell r="B9084" t="str">
            <v>Taylor</v>
          </cell>
          <cell r="C9084" t="str">
            <v>United States</v>
          </cell>
        </row>
        <row r="9085">
          <cell r="B9085" t="str">
            <v>Belize City-Municipa</v>
          </cell>
          <cell r="C9085" t="str">
            <v>Belize</v>
          </cell>
        </row>
        <row r="9086">
          <cell r="B9086" t="str">
            <v>Caro</v>
          </cell>
          <cell r="C9086" t="str">
            <v>United States</v>
          </cell>
        </row>
        <row r="9087">
          <cell r="B9087" t="str">
            <v>Tuzla</v>
          </cell>
          <cell r="C9087" t="str">
            <v>Bosnia and Herzegovina</v>
          </cell>
        </row>
        <row r="9088">
          <cell r="B9088" t="str">
            <v>Tizimin</v>
          </cell>
          <cell r="C9088" t="str">
            <v>Mexico</v>
          </cell>
        </row>
        <row r="9089">
          <cell r="B9089" t="str">
            <v>South Andros</v>
          </cell>
          <cell r="C9089" t="str">
            <v>Bahamas</v>
          </cell>
        </row>
        <row r="9090">
          <cell r="B9090" t="str">
            <v>Ankisatra</v>
          </cell>
          <cell r="C9090" t="str">
            <v>Madagascar</v>
          </cell>
        </row>
        <row r="9091">
          <cell r="B9091" t="str">
            <v>Trabzon</v>
          </cell>
          <cell r="C9091" t="str">
            <v>Turkey</v>
          </cell>
        </row>
        <row r="9092">
          <cell r="B9092" t="str">
            <v>Adana</v>
          </cell>
          <cell r="C9092" t="str">
            <v>Turkey</v>
          </cell>
        </row>
        <row r="9093">
          <cell r="B9093" t="str">
            <v>San Luis Rio Colorado</v>
          </cell>
          <cell r="C9093" t="str">
            <v>Mexico</v>
          </cell>
        </row>
        <row r="9094">
          <cell r="B9094" t="str">
            <v>Mount Aue</v>
          </cell>
          <cell r="C9094" t="str">
            <v>Papua New Guinea</v>
          </cell>
        </row>
        <row r="9095">
          <cell r="B9095" t="str">
            <v>Ua Huka</v>
          </cell>
          <cell r="C9095" t="str">
            <v>French Polynesia</v>
          </cell>
        </row>
        <row r="9096">
          <cell r="B9096" t="str">
            <v>Suai</v>
          </cell>
          <cell r="C9096" t="str">
            <v>East Timor</v>
          </cell>
        </row>
        <row r="9097">
          <cell r="B9097" t="str">
            <v>Narsarsuaq</v>
          </cell>
          <cell r="C9097" t="str">
            <v>Greenland</v>
          </cell>
        </row>
        <row r="9098">
          <cell r="B9098" t="str">
            <v>Luau</v>
          </cell>
          <cell r="C9098" t="str">
            <v>Angola</v>
          </cell>
        </row>
        <row r="9099">
          <cell r="B9099" t="str">
            <v>Guam</v>
          </cell>
          <cell r="C9099" t="str">
            <v>United States</v>
          </cell>
        </row>
        <row r="9100">
          <cell r="B9100" t="str">
            <v>Ua Pou</v>
          </cell>
          <cell r="C9100" t="str">
            <v>French Polynesia</v>
          </cell>
        </row>
        <row r="9101">
          <cell r="B9101" t="str">
            <v>San Juan</v>
          </cell>
          <cell r="C9101" t="str">
            <v>Argentina</v>
          </cell>
        </row>
        <row r="9102">
          <cell r="B9102" t="str">
            <v>Bouarfa</v>
          </cell>
          <cell r="C9102" t="str">
            <v>Morocco</v>
          </cell>
        </row>
        <row r="9103">
          <cell r="B9103" t="str">
            <v>Samburu</v>
          </cell>
          <cell r="C9103" t="str">
            <v>Kenya</v>
          </cell>
        </row>
        <row r="9104">
          <cell r="B9104" t="str">
            <v>Uaxactun</v>
          </cell>
          <cell r="C9104" t="str">
            <v>Guatemala</v>
          </cell>
        </row>
        <row r="9105">
          <cell r="B9105" t="str">
            <v>Uberaba</v>
          </cell>
          <cell r="C9105" t="str">
            <v>Brazil</v>
          </cell>
        </row>
        <row r="9106">
          <cell r="B9106" t="str">
            <v>Mabuiag Island</v>
          </cell>
          <cell r="C9106" t="str">
            <v>Australia</v>
          </cell>
        </row>
        <row r="9107">
          <cell r="B9107" t="str">
            <v>Buin</v>
          </cell>
          <cell r="C9107" t="str">
            <v>Papua New Guinea</v>
          </cell>
        </row>
        <row r="9108">
          <cell r="B9108" t="str">
            <v>Ube</v>
          </cell>
          <cell r="C9108" t="str">
            <v>Japan</v>
          </cell>
        </row>
        <row r="9109">
          <cell r="B9109" t="str">
            <v>Ubon Ratchathani</v>
          </cell>
          <cell r="C9109" t="str">
            <v>Thailand</v>
          </cell>
        </row>
        <row r="9110">
          <cell r="B9110" t="str">
            <v>Ubrub, Irian Jaya</v>
          </cell>
          <cell r="C9110" t="str">
            <v>Indonesia</v>
          </cell>
        </row>
        <row r="9111">
          <cell r="B9111" t="str">
            <v>Columbus</v>
          </cell>
          <cell r="C9111" t="str">
            <v>United States</v>
          </cell>
        </row>
        <row r="9112">
          <cell r="B9112" t="str">
            <v>Ubatuba</v>
          </cell>
          <cell r="C9112" t="str">
            <v>Brazil</v>
          </cell>
        </row>
        <row r="9113">
          <cell r="B9113" t="str">
            <v>Kalumburu</v>
          </cell>
          <cell r="C9113" t="str">
            <v>Australia</v>
          </cell>
        </row>
        <row r="9114">
          <cell r="B9114" t="str">
            <v>Utica</v>
          </cell>
          <cell r="C9114" t="str">
            <v>United States</v>
          </cell>
        </row>
        <row r="9115">
          <cell r="B9115" t="str">
            <v>Yucca Flat</v>
          </cell>
          <cell r="C9115" t="str">
            <v>United States</v>
          </cell>
        </row>
        <row r="9116">
          <cell r="B9116" t="str">
            <v>Eunice</v>
          </cell>
          <cell r="C9116" t="str">
            <v>United States</v>
          </cell>
        </row>
        <row r="9117">
          <cell r="B9117" t="str">
            <v>Lutsk</v>
          </cell>
          <cell r="C9117" t="str">
            <v>Ukraine</v>
          </cell>
        </row>
        <row r="9118">
          <cell r="B9118" t="str">
            <v>Buchanan</v>
          </cell>
          <cell r="C9118" t="str">
            <v>Liberia</v>
          </cell>
        </row>
        <row r="9119">
          <cell r="B9119" t="str">
            <v>Ukhta</v>
          </cell>
          <cell r="C9119" t="str">
            <v>Russian Federation</v>
          </cell>
        </row>
        <row r="9120">
          <cell r="B9120" t="str">
            <v>Union City</v>
          </cell>
          <cell r="C9120" t="str">
            <v>United States</v>
          </cell>
        </row>
        <row r="9121">
          <cell r="B9121" t="str">
            <v>Undara</v>
          </cell>
          <cell r="C9121" t="str">
            <v>Australia</v>
          </cell>
        </row>
        <row r="9122">
          <cell r="B9122" t="str">
            <v>Palm Springs</v>
          </cell>
          <cell r="C9122" t="str">
            <v>United States</v>
          </cell>
        </row>
        <row r="9123">
          <cell r="B9123" t="str">
            <v>Uden</v>
          </cell>
          <cell r="C9123" t="str">
            <v>Netherlands</v>
          </cell>
        </row>
        <row r="9124">
          <cell r="B9124" t="str">
            <v>Uberlandia</v>
          </cell>
          <cell r="C9124" t="str">
            <v>Brazil</v>
          </cell>
        </row>
        <row r="9125">
          <cell r="B9125" t="str">
            <v>Uzhhorod</v>
          </cell>
          <cell r="C9125" t="str">
            <v>Ukraine</v>
          </cell>
        </row>
        <row r="9126">
          <cell r="B9126" t="str">
            <v>Udine</v>
          </cell>
          <cell r="C9126" t="str">
            <v>Italy</v>
          </cell>
        </row>
        <row r="9127">
          <cell r="B9127" t="str">
            <v>Udomxay</v>
          </cell>
          <cell r="C9127" t="str">
            <v>Laos</v>
          </cell>
        </row>
        <row r="9128">
          <cell r="B9128" t="str">
            <v>Udaipur</v>
          </cell>
          <cell r="C9128" t="str">
            <v>India</v>
          </cell>
        </row>
        <row r="9129">
          <cell r="B9129" t="str">
            <v>Queenstown</v>
          </cell>
          <cell r="C9129" t="str">
            <v>Australia</v>
          </cell>
        </row>
        <row r="9130">
          <cell r="B9130" t="str">
            <v>Quelimane</v>
          </cell>
          <cell r="C9130" t="str">
            <v>Mozambique</v>
          </cell>
        </row>
        <row r="9131">
          <cell r="B9131" t="str">
            <v>Urengoy</v>
          </cell>
          <cell r="C9131" t="str">
            <v>Russian Federation</v>
          </cell>
        </row>
        <row r="9132">
          <cell r="B9132" t="str">
            <v>Kume Jima</v>
          </cell>
          <cell r="C9132" t="str">
            <v>Japan</v>
          </cell>
        </row>
        <row r="9133">
          <cell r="B9133" t="str">
            <v>Puertollano</v>
          </cell>
          <cell r="C9133" t="str">
            <v>Spain</v>
          </cell>
        </row>
        <row r="9134">
          <cell r="B9134" t="str">
            <v>Waukesha</v>
          </cell>
          <cell r="C9134" t="str">
            <v>United States</v>
          </cell>
        </row>
        <row r="9135">
          <cell r="B9135" t="str">
            <v>Quetta</v>
          </cell>
          <cell r="C9135" t="str">
            <v>Pakistan</v>
          </cell>
        </row>
        <row r="9136">
          <cell r="B9136" t="str">
            <v>Ufa</v>
          </cell>
          <cell r="C9136" t="str">
            <v>Russian Federation</v>
          </cell>
        </row>
        <row r="9137">
          <cell r="B9137" t="str">
            <v>Bulgan</v>
          </cell>
          <cell r="C9137" t="str">
            <v>Mongolia</v>
          </cell>
        </row>
        <row r="9138">
          <cell r="B9138" t="str">
            <v>Pilot Point</v>
          </cell>
          <cell r="C9138" t="str">
            <v>United States</v>
          </cell>
        </row>
        <row r="9139">
          <cell r="B9139" t="str">
            <v>Urgench</v>
          </cell>
          <cell r="C9139" t="str">
            <v>Uzbekistan</v>
          </cell>
        </row>
        <row r="9140">
          <cell r="B9140" t="str">
            <v>Uganik</v>
          </cell>
          <cell r="C9140" t="str">
            <v>United States</v>
          </cell>
        </row>
        <row r="9141">
          <cell r="B9141" t="str">
            <v>Waukegan</v>
          </cell>
          <cell r="C9141" t="str">
            <v>United States</v>
          </cell>
        </row>
        <row r="9142">
          <cell r="B9142" t="str">
            <v>Uige</v>
          </cell>
          <cell r="C9142" t="str">
            <v>Angola</v>
          </cell>
        </row>
        <row r="9143">
          <cell r="B9143" t="str">
            <v>Burgos</v>
          </cell>
          <cell r="C9143" t="str">
            <v>Spain</v>
          </cell>
        </row>
        <row r="9144">
          <cell r="B9144" t="str">
            <v>Ugashik</v>
          </cell>
          <cell r="C9144" t="str">
            <v>United States</v>
          </cell>
        </row>
        <row r="9145">
          <cell r="B9145" t="str">
            <v>Bulagtai</v>
          </cell>
          <cell r="C9145" t="str">
            <v>Mongolia</v>
          </cell>
        </row>
        <row r="9146">
          <cell r="B9146" t="str">
            <v>Bilogai</v>
          </cell>
          <cell r="C9146" t="str">
            <v>Indonesia</v>
          </cell>
        </row>
        <row r="9147">
          <cell r="B9147" t="str">
            <v>Uherske Hradiste</v>
          </cell>
          <cell r="C9147" t="str">
            <v>Czech Republic</v>
          </cell>
        </row>
        <row r="9148">
          <cell r="B9148" t="str">
            <v>Upper Heyford</v>
          </cell>
          <cell r="C9148" t="str">
            <v>United Kingdom</v>
          </cell>
        </row>
        <row r="9149">
          <cell r="B9149" t="str">
            <v>Quibdo</v>
          </cell>
          <cell r="C9149" t="str">
            <v>Colombia</v>
          </cell>
        </row>
        <row r="9150">
          <cell r="B9150" t="str">
            <v>Quinhon</v>
          </cell>
          <cell r="C9150" t="str">
            <v>Vietnam</v>
          </cell>
        </row>
        <row r="9151">
          <cell r="B9151" t="str">
            <v>Utila Island</v>
          </cell>
          <cell r="C9151" t="str">
            <v>Honduras</v>
          </cell>
        </row>
        <row r="9152">
          <cell r="B9152" t="str">
            <v>Ust-Ilimsk</v>
          </cell>
          <cell r="C9152" t="str">
            <v>Russian Federation</v>
          </cell>
        </row>
        <row r="9153">
          <cell r="B9153" t="str">
            <v>Quillayute</v>
          </cell>
          <cell r="C9153" t="str">
            <v>United States</v>
          </cell>
        </row>
        <row r="9154">
          <cell r="B9154" t="str">
            <v>Quincy</v>
          </cell>
          <cell r="C9154" t="str">
            <v>United States</v>
          </cell>
        </row>
        <row r="9155">
          <cell r="B9155" t="str">
            <v>Quito</v>
          </cell>
          <cell r="C9155" t="str">
            <v>Ecuador</v>
          </cell>
        </row>
        <row r="9156">
          <cell r="B9156" t="str">
            <v>Quimper</v>
          </cell>
          <cell r="C9156" t="str">
            <v>France</v>
          </cell>
        </row>
        <row r="9157">
          <cell r="B9157" t="str">
            <v>Quine Hill</v>
          </cell>
          <cell r="C9157" t="str">
            <v>Vanuatu</v>
          </cell>
        </row>
        <row r="9158">
          <cell r="B9158" t="str">
            <v>Quirindi</v>
          </cell>
          <cell r="C9158" t="str">
            <v>Australia</v>
          </cell>
        </row>
        <row r="9159">
          <cell r="B9159" t="str">
            <v>Jaluit</v>
          </cell>
          <cell r="C9159" t="str">
            <v>Marshall Islands</v>
          </cell>
        </row>
        <row r="9160">
          <cell r="B9160" t="str">
            <v>Utica</v>
          </cell>
          <cell r="C9160" t="str">
            <v>United States</v>
          </cell>
        </row>
        <row r="9161">
          <cell r="B9161" t="str">
            <v>Ujae Island</v>
          </cell>
          <cell r="C9161" t="str">
            <v>Marshall Islands</v>
          </cell>
        </row>
        <row r="9162">
          <cell r="B9162" t="str">
            <v>Uljin</v>
          </cell>
          <cell r="C9162" t="str">
            <v>South Korea</v>
          </cell>
        </row>
        <row r="9163">
          <cell r="B9163" t="str">
            <v>Ukunda</v>
          </cell>
          <cell r="C9163" t="str">
            <v>Kenya</v>
          </cell>
        </row>
        <row r="9164">
          <cell r="B9164" t="str">
            <v>Kobe</v>
          </cell>
          <cell r="C9164" t="str">
            <v>Japan</v>
          </cell>
        </row>
        <row r="9165">
          <cell r="B9165" t="str">
            <v>Ust-Kuyga</v>
          </cell>
          <cell r="C9165" t="str">
            <v>Russian Federation</v>
          </cell>
        </row>
        <row r="9166">
          <cell r="B9166" t="str">
            <v>Mukhaizna</v>
          </cell>
          <cell r="C9166" t="str">
            <v>Oman</v>
          </cell>
        </row>
        <row r="9167">
          <cell r="B9167" t="str">
            <v>Ukiah</v>
          </cell>
          <cell r="C9167" t="str">
            <v>United States</v>
          </cell>
        </row>
        <row r="9168">
          <cell r="B9168" t="str">
            <v>Ust-Kamenogorsk</v>
          </cell>
          <cell r="C9168" t="str">
            <v>Kazakhstan</v>
          </cell>
        </row>
        <row r="9169">
          <cell r="B9169" t="str">
            <v>Waukon</v>
          </cell>
          <cell r="C9169" t="str">
            <v>United States</v>
          </cell>
        </row>
        <row r="9170">
          <cell r="B9170" t="str">
            <v>Mukeiras</v>
          </cell>
          <cell r="C9170" t="str">
            <v>Yemen</v>
          </cell>
        </row>
        <row r="9171">
          <cell r="B9171" t="str">
            <v>Sevastopol</v>
          </cell>
          <cell r="C9171" t="str">
            <v>Ukraine</v>
          </cell>
        </row>
        <row r="9172">
          <cell r="B9172" t="str">
            <v>Quakertown</v>
          </cell>
          <cell r="C9172" t="str">
            <v>United States</v>
          </cell>
        </row>
        <row r="9173">
          <cell r="B9173" t="str">
            <v>Nuku</v>
          </cell>
          <cell r="C9173" t="str">
            <v>Papua New Guinea</v>
          </cell>
        </row>
        <row r="9174">
          <cell r="B9174" t="str">
            <v>Ust-Kut</v>
          </cell>
          <cell r="C9174" t="str">
            <v>Russian Federation</v>
          </cell>
        </row>
        <row r="9175">
          <cell r="B9175" t="str">
            <v>Kyoto</v>
          </cell>
          <cell r="C9175" t="str">
            <v>Japan</v>
          </cell>
        </row>
        <row r="9176">
          <cell r="B9176" t="str">
            <v>San Julian</v>
          </cell>
          <cell r="C9176" t="str">
            <v>Argentina</v>
          </cell>
        </row>
        <row r="9177">
          <cell r="B9177" t="str">
            <v>Ulei</v>
          </cell>
          <cell r="C9177" t="str">
            <v>Vanuatu</v>
          </cell>
        </row>
        <row r="9178">
          <cell r="B9178" t="str">
            <v>Santiago</v>
          </cell>
          <cell r="C9178" t="str">
            <v>Chile</v>
          </cell>
        </row>
        <row r="9179">
          <cell r="B9179" t="str">
            <v>Ulundi</v>
          </cell>
          <cell r="C9179" t="str">
            <v>South Africa</v>
          </cell>
        </row>
        <row r="9180">
          <cell r="B9180" t="str">
            <v>Sule</v>
          </cell>
          <cell r="C9180" t="str">
            <v>Papua New Guinea</v>
          </cell>
        </row>
        <row r="9181">
          <cell r="B9181" t="str">
            <v>Olgii</v>
          </cell>
          <cell r="C9181" t="str">
            <v>Mongolia</v>
          </cell>
        </row>
        <row r="9182">
          <cell r="B9182" t="str">
            <v>Alula</v>
          </cell>
          <cell r="C9182" t="str">
            <v>Saudi Arabia</v>
          </cell>
        </row>
        <row r="9183">
          <cell r="B9183" t="str">
            <v>Ulithi, Caroline Is.</v>
          </cell>
          <cell r="C9183" t="str">
            <v>Micronesia</v>
          </cell>
        </row>
        <row r="9184">
          <cell r="B9184" t="str">
            <v>Lensk</v>
          </cell>
          <cell r="C9184" t="str">
            <v>Russian Federation</v>
          </cell>
        </row>
        <row r="9185">
          <cell r="B9185" t="str">
            <v>Mull</v>
          </cell>
          <cell r="C9185" t="str">
            <v>United Kingdom</v>
          </cell>
        </row>
        <row r="9186">
          <cell r="B9186" t="str">
            <v>New Ulm</v>
          </cell>
          <cell r="C9186" t="str">
            <v>United States</v>
          </cell>
        </row>
        <row r="9187">
          <cell r="B9187" t="str">
            <v>Ulaanbaatar</v>
          </cell>
          <cell r="C9187" t="str">
            <v>Mongolia</v>
          </cell>
        </row>
        <row r="9188">
          <cell r="B9188" t="str">
            <v>Ulaangom</v>
          </cell>
          <cell r="C9188" t="str">
            <v>Mongolia</v>
          </cell>
        </row>
        <row r="9189">
          <cell r="B9189" t="str">
            <v>Quilpie</v>
          </cell>
          <cell r="C9189" t="str">
            <v>Australia</v>
          </cell>
        </row>
        <row r="9190">
          <cell r="B9190" t="str">
            <v>Tulua</v>
          </cell>
          <cell r="C9190" t="str">
            <v>Colombia</v>
          </cell>
        </row>
        <row r="9191">
          <cell r="B9191" t="str">
            <v>Mulatos</v>
          </cell>
          <cell r="C9191" t="str">
            <v>Colombia</v>
          </cell>
        </row>
        <row r="9192">
          <cell r="B9192" t="str">
            <v>Gulu</v>
          </cell>
          <cell r="C9192" t="str">
            <v>Uganda</v>
          </cell>
        </row>
        <row r="9193">
          <cell r="B9193" t="str">
            <v>Ulyanovsk</v>
          </cell>
          <cell r="C9193" t="str">
            <v>Russian Federation</v>
          </cell>
        </row>
        <row r="9194">
          <cell r="B9194" t="str">
            <v>Ulusaba</v>
          </cell>
          <cell r="C9194" t="str">
            <v>South Africa</v>
          </cell>
        </row>
        <row r="9195">
          <cell r="B9195" t="str">
            <v>Ulyanovsk</v>
          </cell>
          <cell r="C9195" t="str">
            <v>Russian Federation</v>
          </cell>
        </row>
        <row r="9196">
          <cell r="B9196" t="str">
            <v>Uliastai</v>
          </cell>
          <cell r="C9196" t="str">
            <v>Mongolia</v>
          </cell>
        </row>
        <row r="9197">
          <cell r="B9197" t="str">
            <v>Punta de Maisi</v>
          </cell>
          <cell r="C9197" t="str">
            <v>Cuba</v>
          </cell>
        </row>
        <row r="9198">
          <cell r="B9198" t="str">
            <v>Umnak Island</v>
          </cell>
          <cell r="C9198" t="str">
            <v>United States</v>
          </cell>
        </row>
        <row r="9199">
          <cell r="B9199" t="str">
            <v>Umba</v>
          </cell>
          <cell r="C9199" t="str">
            <v>Papua New Guinea</v>
          </cell>
        </row>
        <row r="9200">
          <cell r="B9200" t="str">
            <v>Uummannaq</v>
          </cell>
          <cell r="C9200" t="str">
            <v>Greenland</v>
          </cell>
        </row>
        <row r="9201">
          <cell r="B9201" t="str">
            <v>Umea</v>
          </cell>
          <cell r="C9201" t="str">
            <v>Sweden</v>
          </cell>
        </row>
        <row r="9202">
          <cell r="B9202" t="str">
            <v>Quince Mil</v>
          </cell>
          <cell r="C9202" t="str">
            <v>Peru</v>
          </cell>
        </row>
        <row r="9203">
          <cell r="B9203" t="str">
            <v>Summit</v>
          </cell>
          <cell r="C9203" t="str">
            <v>United States</v>
          </cell>
        </row>
        <row r="9204">
          <cell r="B9204" t="str">
            <v>Woomera</v>
          </cell>
          <cell r="C9204" t="str">
            <v>Australia</v>
          </cell>
        </row>
        <row r="9205">
          <cell r="B9205" t="str">
            <v>Ust-Maya</v>
          </cell>
          <cell r="C9205" t="str">
            <v>Russian Federation</v>
          </cell>
        </row>
        <row r="9206">
          <cell r="B9206" t="str">
            <v>Umiat</v>
          </cell>
          <cell r="C9206" t="str">
            <v>United States</v>
          </cell>
        </row>
        <row r="9207">
          <cell r="B9207" t="str">
            <v>Umuarama</v>
          </cell>
          <cell r="C9207" t="str">
            <v>Brazil</v>
          </cell>
        </row>
        <row r="9208">
          <cell r="B9208" t="str">
            <v>Sumy</v>
          </cell>
          <cell r="C9208" t="str">
            <v>Ukraine</v>
          </cell>
        </row>
        <row r="9209">
          <cell r="B9209" t="str">
            <v>Una</v>
          </cell>
          <cell r="C9209" t="str">
            <v>Brazil</v>
          </cell>
        </row>
        <row r="9210">
          <cell r="B9210" t="str">
            <v>Unguia</v>
          </cell>
          <cell r="C9210" t="str">
            <v>Colombia</v>
          </cell>
        </row>
        <row r="9211">
          <cell r="B9211" t="str">
            <v>Kunduz</v>
          </cell>
          <cell r="C9211" t="str">
            <v>Afghanistan</v>
          </cell>
        </row>
        <row r="9212">
          <cell r="B9212" t="str">
            <v>Qacha's Nek</v>
          </cell>
          <cell r="C9212" t="str">
            <v>Lesotho</v>
          </cell>
        </row>
        <row r="9213">
          <cell r="B9213" t="str">
            <v>Kiunga</v>
          </cell>
          <cell r="C9213" t="str">
            <v>Papua New Guinea</v>
          </cell>
        </row>
        <row r="9214">
          <cell r="B9214" t="str">
            <v>Union Island</v>
          </cell>
          <cell r="C9214" t="str">
            <v>Saint Vincent and Grenadines</v>
          </cell>
        </row>
        <row r="9215">
          <cell r="B9215" t="str">
            <v>Unalakleet</v>
          </cell>
          <cell r="C9215" t="str">
            <v>United States</v>
          </cell>
        </row>
        <row r="9216">
          <cell r="B9216" t="str">
            <v>Ranong</v>
          </cell>
          <cell r="C9216" t="str">
            <v>Thailand</v>
          </cell>
        </row>
        <row r="9217">
          <cell r="B9217" t="str">
            <v>Ondorkhaan</v>
          </cell>
          <cell r="C9217" t="str">
            <v>Mongolia</v>
          </cell>
        </row>
        <row r="9218">
          <cell r="B9218" t="str">
            <v>Umnak Island</v>
          </cell>
          <cell r="C9218" t="str">
            <v>United States</v>
          </cell>
        </row>
        <row r="9219">
          <cell r="B9219" t="str">
            <v>Unst</v>
          </cell>
          <cell r="C9219" t="str">
            <v>United Kingdom</v>
          </cell>
        </row>
        <row r="9220">
          <cell r="B9220" t="str">
            <v>Juneau</v>
          </cell>
          <cell r="C9220" t="str">
            <v>United States</v>
          </cell>
        </row>
        <row r="9221">
          <cell r="B9221" t="str">
            <v>Moruroa Atoll</v>
          </cell>
          <cell r="C9221" t="str">
            <v>French Polynesia</v>
          </cell>
        </row>
        <row r="9222">
          <cell r="B9222" t="str">
            <v>Buol</v>
          </cell>
          <cell r="C9222" t="str">
            <v>Indonesia</v>
          </cell>
        </row>
        <row r="9223">
          <cell r="B9223" t="str">
            <v>Muong Sai</v>
          </cell>
          <cell r="C9223" t="str">
            <v>Laos</v>
          </cell>
        </row>
        <row r="9224">
          <cell r="B9224" t="str">
            <v>Sewanee</v>
          </cell>
          <cell r="C9224" t="str">
            <v>United States</v>
          </cell>
        </row>
        <row r="9225">
          <cell r="B9225" t="str">
            <v>Oxford</v>
          </cell>
          <cell r="C9225" t="str">
            <v>United States</v>
          </cell>
        </row>
        <row r="9226">
          <cell r="B9226" t="str">
            <v>Punta Alegre</v>
          </cell>
          <cell r="C9226" t="str">
            <v>Cuba</v>
          </cell>
        </row>
        <row r="9227">
          <cell r="B9227" t="str">
            <v>Havana</v>
          </cell>
          <cell r="C9227" t="str">
            <v>Cuba</v>
          </cell>
        </row>
        <row r="9228">
          <cell r="B9228" t="str">
            <v>Pforzheim</v>
          </cell>
          <cell r="C9228" t="str">
            <v>Germany</v>
          </cell>
        </row>
        <row r="9229">
          <cell r="B9229" t="str">
            <v>Makassar</v>
          </cell>
          <cell r="C9229" t="str">
            <v>Indonesia</v>
          </cell>
        </row>
        <row r="9230">
          <cell r="B9230" t="str">
            <v>Upernavik Kujalleq</v>
          </cell>
          <cell r="C9230" t="str">
            <v>Greenland</v>
          </cell>
        </row>
        <row r="9231">
          <cell r="B9231" t="str">
            <v>Upala</v>
          </cell>
          <cell r="C9231" t="str">
            <v>Costa Rica</v>
          </cell>
        </row>
        <row r="9232">
          <cell r="B9232" t="str">
            <v>Uruapan</v>
          </cell>
          <cell r="C9232" t="str">
            <v>Mexico</v>
          </cell>
        </row>
        <row r="9233">
          <cell r="B9233" t="str">
            <v>Upolu Point</v>
          </cell>
          <cell r="C9233" t="str">
            <v>United States</v>
          </cell>
        </row>
        <row r="9234">
          <cell r="B9234" t="str">
            <v>Upiara</v>
          </cell>
          <cell r="C9234" t="str">
            <v>Papua New Guinea</v>
          </cell>
        </row>
        <row r="9235">
          <cell r="B9235" t="str">
            <v>Upavon</v>
          </cell>
          <cell r="C9235" t="str">
            <v>United Kingdom</v>
          </cell>
        </row>
        <row r="9236">
          <cell r="B9236" t="str">
            <v>Queen</v>
          </cell>
          <cell r="C9236" t="str">
            <v>United States</v>
          </cell>
        </row>
        <row r="9237">
          <cell r="B9237" t="str">
            <v>Uralsk</v>
          </cell>
          <cell r="C9237" t="str">
            <v>Kazakhstan</v>
          </cell>
        </row>
        <row r="9238">
          <cell r="B9238" t="str">
            <v>Urubupunga</v>
          </cell>
          <cell r="C9238" t="str">
            <v>Brazil</v>
          </cell>
        </row>
        <row r="9239">
          <cell r="B9239" t="str">
            <v>Urumqi</v>
          </cell>
          <cell r="C9239" t="str">
            <v>China</v>
          </cell>
        </row>
        <row r="9240">
          <cell r="B9240" t="str">
            <v>Burg Feuerstein</v>
          </cell>
          <cell r="C9240" t="str">
            <v>Germany</v>
          </cell>
        </row>
        <row r="9241">
          <cell r="B9241" t="str">
            <v>Kuressaare</v>
          </cell>
          <cell r="C9241" t="str">
            <v>Estonia</v>
          </cell>
        </row>
        <row r="9242">
          <cell r="B9242" t="str">
            <v>Uruguaiana</v>
          </cell>
          <cell r="C9242" t="str">
            <v>Brazil</v>
          </cell>
        </row>
        <row r="9243">
          <cell r="B9243" t="str">
            <v>Uribe</v>
          </cell>
          <cell r="C9243" t="str">
            <v>Colombia</v>
          </cell>
        </row>
        <row r="9244">
          <cell r="B9244" t="str">
            <v>Uray</v>
          </cell>
          <cell r="C9244" t="str">
            <v>Russian Federation</v>
          </cell>
        </row>
        <row r="9245">
          <cell r="B9245" t="str">
            <v>Uriman</v>
          </cell>
          <cell r="C9245" t="str">
            <v>Venezuela</v>
          </cell>
        </row>
        <row r="9246">
          <cell r="B9246" t="str">
            <v>Urgun</v>
          </cell>
          <cell r="C9246" t="str">
            <v>Afghanistan</v>
          </cell>
        </row>
        <row r="9247">
          <cell r="B9247" t="str">
            <v>Rouen</v>
          </cell>
          <cell r="C9247" t="str">
            <v>France</v>
          </cell>
        </row>
        <row r="9248">
          <cell r="B9248" t="str">
            <v>Urrao</v>
          </cell>
          <cell r="C9248" t="str">
            <v>Colombia</v>
          </cell>
        </row>
        <row r="9249">
          <cell r="B9249" t="str">
            <v>Kursk</v>
          </cell>
          <cell r="C9249" t="str">
            <v>Russian Federation</v>
          </cell>
        </row>
        <row r="9250">
          <cell r="B9250" t="str">
            <v>Surat Thani</v>
          </cell>
          <cell r="C9250" t="str">
            <v>Thailand</v>
          </cell>
        </row>
        <row r="9251">
          <cell r="B9251" t="str">
            <v>Uroubi</v>
          </cell>
          <cell r="C9251" t="str">
            <v>Papua New Guinea</v>
          </cell>
        </row>
        <row r="9252">
          <cell r="B9252" t="str">
            <v>Gurayat</v>
          </cell>
          <cell r="C9252" t="str">
            <v>Saudi Arabia</v>
          </cell>
        </row>
        <row r="9253">
          <cell r="B9253" t="str">
            <v>Uruzgan</v>
          </cell>
          <cell r="C9253" t="str">
            <v>Afghanistan</v>
          </cell>
        </row>
        <row r="9254">
          <cell r="B9254" t="str">
            <v>Concord</v>
          </cell>
          <cell r="C9254" t="str">
            <v>United States</v>
          </cell>
        </row>
        <row r="9255">
          <cell r="B9255" t="str">
            <v>Union</v>
          </cell>
          <cell r="C9255" t="str">
            <v>United States</v>
          </cell>
        </row>
        <row r="9256">
          <cell r="B9256" t="str">
            <v>Ushuaia</v>
          </cell>
          <cell r="C9256" t="str">
            <v>Argentina</v>
          </cell>
        </row>
        <row r="9257">
          <cell r="B9257" t="str">
            <v>Mabaruma</v>
          </cell>
          <cell r="C9257" t="str">
            <v>Guyana</v>
          </cell>
        </row>
        <row r="9258">
          <cell r="B9258" t="str">
            <v>Usinsk</v>
          </cell>
          <cell r="C9258" t="str">
            <v>Russian Federation</v>
          </cell>
        </row>
        <row r="9259">
          <cell r="B9259" t="str">
            <v>Useless Loop</v>
          </cell>
          <cell r="C9259" t="str">
            <v>Australia</v>
          </cell>
        </row>
        <row r="9260">
          <cell r="B9260" t="str">
            <v>Ko Samui</v>
          </cell>
          <cell r="C9260" t="str">
            <v>Thailand</v>
          </cell>
        </row>
        <row r="9261">
          <cell r="B9261" t="str">
            <v>Ulsan</v>
          </cell>
          <cell r="C9261" t="str">
            <v>South Korea</v>
          </cell>
        </row>
        <row r="9262">
          <cell r="B9262" t="str">
            <v>Usino</v>
          </cell>
          <cell r="C9262" t="str">
            <v>Papua New Guinea</v>
          </cell>
        </row>
        <row r="9263">
          <cell r="B9263" t="str">
            <v>Usak</v>
          </cell>
          <cell r="C9263" t="str">
            <v>Turkey</v>
          </cell>
        </row>
        <row r="9264">
          <cell r="B9264" t="str">
            <v>Ust-Nera</v>
          </cell>
          <cell r="C9264" t="str">
            <v>Russian Federation</v>
          </cell>
        </row>
        <row r="9265">
          <cell r="B9265" t="str">
            <v>Sancti Spiritus</v>
          </cell>
          <cell r="C9265" t="str">
            <v>Cuba</v>
          </cell>
        </row>
        <row r="9266">
          <cell r="B9266" t="str">
            <v>St. Augustine</v>
          </cell>
          <cell r="C9266" t="str">
            <v>United States</v>
          </cell>
        </row>
        <row r="9267">
          <cell r="B9267" t="str">
            <v>Busuanga</v>
          </cell>
          <cell r="C9267" t="str">
            <v>Philippines</v>
          </cell>
        </row>
        <row r="9268">
          <cell r="B9268" t="str">
            <v>St Austell</v>
          </cell>
          <cell r="C9268" t="str">
            <v>United Kingdom</v>
          </cell>
        </row>
        <row r="9269">
          <cell r="B9269" t="str">
            <v>Mutare</v>
          </cell>
          <cell r="C9269" t="str">
            <v>Zimbabwe</v>
          </cell>
        </row>
        <row r="9270">
          <cell r="B9270" t="str">
            <v>Muttaburra</v>
          </cell>
          <cell r="C9270" t="str">
            <v>Australia</v>
          </cell>
        </row>
        <row r="9271">
          <cell r="B9271" t="str">
            <v>Utrecht</v>
          </cell>
          <cell r="C9271" t="str">
            <v>Netherlands</v>
          </cell>
        </row>
        <row r="9272">
          <cell r="B9272" t="str">
            <v>Nutwood Downs</v>
          </cell>
          <cell r="C9272" t="str">
            <v>Australia</v>
          </cell>
        </row>
        <row r="9273">
          <cell r="B9273" t="str">
            <v>Butterworth</v>
          </cell>
          <cell r="C9273" t="str">
            <v>South Africa</v>
          </cell>
        </row>
        <row r="9274">
          <cell r="B9274" t="str">
            <v>Quthing</v>
          </cell>
          <cell r="C9274" t="str">
            <v>Lesotho</v>
          </cell>
        </row>
        <row r="9275">
          <cell r="B9275" t="str">
            <v>Udon Thani</v>
          </cell>
          <cell r="C9275" t="str">
            <v>Thailand</v>
          </cell>
        </row>
        <row r="9276">
          <cell r="B9276" t="str">
            <v>Kouvola</v>
          </cell>
          <cell r="C9276" t="str">
            <v>Finland</v>
          </cell>
        </row>
        <row r="9277">
          <cell r="B9277" t="str">
            <v>Utirik</v>
          </cell>
          <cell r="C9277" t="str">
            <v>Marshall Islands</v>
          </cell>
        </row>
        <row r="9278">
          <cell r="B9278" t="str">
            <v>Torremolinos</v>
          </cell>
          <cell r="C9278" t="str">
            <v>Spain</v>
          </cell>
        </row>
        <row r="9279">
          <cell r="B9279" t="str">
            <v>Tunica</v>
          </cell>
          <cell r="C9279" t="str">
            <v>United States</v>
          </cell>
        </row>
        <row r="9280">
          <cell r="B9280" t="str">
            <v>Upington</v>
          </cell>
          <cell r="C9280" t="str">
            <v>South Africa</v>
          </cell>
        </row>
        <row r="9281">
          <cell r="B9281" t="str">
            <v>Utopia Creek</v>
          </cell>
          <cell r="C9281" t="str">
            <v>United States</v>
          </cell>
        </row>
        <row r="9282">
          <cell r="B9282" t="str">
            <v>U-Tapao</v>
          </cell>
          <cell r="C9282" t="str">
            <v>Thailand</v>
          </cell>
        </row>
        <row r="9283">
          <cell r="B9283" t="str">
            <v>Uttaradit</v>
          </cell>
          <cell r="C9283" t="str">
            <v>Thailand</v>
          </cell>
        </row>
        <row r="9284">
          <cell r="B9284" t="str">
            <v>Ust-Tsilma</v>
          </cell>
          <cell r="C9284" t="str">
            <v>Russian Federation</v>
          </cell>
        </row>
        <row r="9285">
          <cell r="B9285" t="str">
            <v>Umtata</v>
          </cell>
          <cell r="C9285" t="str">
            <v>South Africa</v>
          </cell>
        </row>
        <row r="9286">
          <cell r="B9286" t="str">
            <v>Ustupo</v>
          </cell>
          <cell r="C9286" t="str">
            <v>Panama</v>
          </cell>
        </row>
        <row r="9287">
          <cell r="B9287" t="str">
            <v>Queenstown</v>
          </cell>
          <cell r="C9287" t="str">
            <v>South Africa</v>
          </cell>
        </row>
        <row r="9288">
          <cell r="B9288" t="str">
            <v>Bugulma</v>
          </cell>
          <cell r="C9288" t="str">
            <v>Russian Federation</v>
          </cell>
        </row>
        <row r="9289">
          <cell r="B9289" t="str">
            <v>Ulan-Ude</v>
          </cell>
          <cell r="C9289" t="str">
            <v>Russian Federation</v>
          </cell>
        </row>
        <row r="9290">
          <cell r="B9290" t="str">
            <v>Kuparuk</v>
          </cell>
          <cell r="C9290" t="str">
            <v>United States</v>
          </cell>
        </row>
        <row r="9291">
          <cell r="B9291" t="str">
            <v>Baruun-Urt</v>
          </cell>
          <cell r="C9291" t="str">
            <v>Mongolia</v>
          </cell>
        </row>
        <row r="9292">
          <cell r="B9292" t="str">
            <v>Yuzhno-Sakhalinsk</v>
          </cell>
          <cell r="C9292" t="str">
            <v>Russian Federation</v>
          </cell>
        </row>
        <row r="9293">
          <cell r="B9293" t="str">
            <v>Manumu</v>
          </cell>
          <cell r="C9293" t="str">
            <v>Papua New Guinea</v>
          </cell>
        </row>
        <row r="9294">
          <cell r="B9294" t="str">
            <v>Uvalde</v>
          </cell>
          <cell r="C9294" t="str">
            <v>United States</v>
          </cell>
        </row>
        <row r="9295">
          <cell r="B9295" t="str">
            <v>Ouvea</v>
          </cell>
          <cell r="C9295" t="str">
            <v>New Caledonia</v>
          </cell>
        </row>
        <row r="9296">
          <cell r="B9296" t="str">
            <v>St. Lucia-Vieux Fort</v>
          </cell>
          <cell r="C9296" t="str">
            <v>Saint Lucia</v>
          </cell>
        </row>
        <row r="9297">
          <cell r="B9297" t="str">
            <v>New Valley</v>
          </cell>
          <cell r="C9297" t="str">
            <v>Egypt</v>
          </cell>
        </row>
        <row r="9298">
          <cell r="B9298" t="str">
            <v>Uvol</v>
          </cell>
          <cell r="C9298" t="str">
            <v>Papua New Guinea</v>
          </cell>
        </row>
        <row r="9299">
          <cell r="B9299" t="str">
            <v>Ware</v>
          </cell>
          <cell r="C9299" t="str">
            <v>United States</v>
          </cell>
        </row>
        <row r="9300">
          <cell r="B9300" t="str">
            <v>Wiesbaden</v>
          </cell>
          <cell r="C9300" t="str">
            <v>Germany</v>
          </cell>
        </row>
        <row r="9301">
          <cell r="B9301" t="str">
            <v>Wuppertal</v>
          </cell>
          <cell r="C9301" t="str">
            <v>Germany</v>
          </cell>
        </row>
        <row r="9302">
          <cell r="B9302" t="str">
            <v>Red Dog</v>
          </cell>
          <cell r="C9302" t="str">
            <v>United States</v>
          </cell>
        </row>
        <row r="9303">
          <cell r="B9303" t="str">
            <v>Fabberg</v>
          </cell>
          <cell r="C9303" t="str">
            <v>Germany</v>
          </cell>
        </row>
        <row r="9304">
          <cell r="B9304" t="str">
            <v>Hawley</v>
          </cell>
          <cell r="C9304" t="str">
            <v>United States</v>
          </cell>
        </row>
        <row r="9305">
          <cell r="B9305" t="str">
            <v>Chowchilla</v>
          </cell>
          <cell r="C9305" t="str">
            <v>United States</v>
          </cell>
        </row>
        <row r="9306">
          <cell r="B9306" t="str">
            <v>Faulkton</v>
          </cell>
          <cell r="C9306" t="str">
            <v>United States</v>
          </cell>
        </row>
        <row r="9307">
          <cell r="B9307" t="str">
            <v>St. Anthony</v>
          </cell>
          <cell r="C9307" t="str">
            <v>United States</v>
          </cell>
        </row>
        <row r="9308">
          <cell r="B9308" t="str">
            <v>Dutch John</v>
          </cell>
          <cell r="C9308" t="str">
            <v>United States</v>
          </cell>
        </row>
        <row r="9309">
          <cell r="B9309" t="str">
            <v>Blystavytsia</v>
          </cell>
          <cell r="C9309" t="str">
            <v>Ukraine</v>
          </cell>
        </row>
        <row r="9310">
          <cell r="B9310" t="str">
            <v>Shakan</v>
          </cell>
          <cell r="C9310" t="str">
            <v>United States</v>
          </cell>
        </row>
        <row r="9311">
          <cell r="B9311" t="str">
            <v>Berea</v>
          </cell>
          <cell r="C9311" t="str">
            <v>United States</v>
          </cell>
        </row>
        <row r="9312">
          <cell r="B9312" t="str">
            <v>Petaluma</v>
          </cell>
          <cell r="C9312" t="str">
            <v>United States</v>
          </cell>
        </row>
        <row r="9313">
          <cell r="B9313" t="str">
            <v>Chariot</v>
          </cell>
          <cell r="C9313" t="str">
            <v>United States</v>
          </cell>
        </row>
        <row r="9314">
          <cell r="B9314" t="str">
            <v>47-Mile</v>
          </cell>
          <cell r="C9314" t="str">
            <v>United States</v>
          </cell>
        </row>
        <row r="9315">
          <cell r="B9315" t="str">
            <v>Prestonsburg</v>
          </cell>
          <cell r="C9315" t="str">
            <v>United States</v>
          </cell>
        </row>
        <row r="9316">
          <cell r="B9316" t="str">
            <v>Fitchburg</v>
          </cell>
          <cell r="C9316" t="str">
            <v>United States</v>
          </cell>
        </row>
        <row r="9317">
          <cell r="B9317" t="str">
            <v>Bay St. Louis</v>
          </cell>
          <cell r="C9317" t="str">
            <v>United States</v>
          </cell>
        </row>
        <row r="9318">
          <cell r="B9318" t="str">
            <v>Breda</v>
          </cell>
          <cell r="C9318" t="str">
            <v>Netherlands</v>
          </cell>
        </row>
        <row r="9319">
          <cell r="B9319" t="str">
            <v>Monument Valley</v>
          </cell>
          <cell r="C9319" t="str">
            <v>United States</v>
          </cell>
        </row>
        <row r="9320">
          <cell r="B9320" t="str">
            <v>Cimmaron</v>
          </cell>
          <cell r="C9320" t="str">
            <v>United States</v>
          </cell>
        </row>
        <row r="9321">
          <cell r="B9321" t="str">
            <v>Elyria</v>
          </cell>
          <cell r="C9321" t="str">
            <v>United States</v>
          </cell>
        </row>
        <row r="9322">
          <cell r="B9322" t="str">
            <v>Cheboygan</v>
          </cell>
          <cell r="C9322" t="str">
            <v>United States</v>
          </cell>
        </row>
        <row r="9323">
          <cell r="B9323" t="str">
            <v>Enterprise</v>
          </cell>
          <cell r="C9323" t="str">
            <v>United States</v>
          </cell>
        </row>
        <row r="9324">
          <cell r="B9324" t="str">
            <v>Cookeville</v>
          </cell>
          <cell r="C9324" t="str">
            <v>United States</v>
          </cell>
        </row>
        <row r="9325">
          <cell r="B9325" t="str">
            <v>Hot Springs</v>
          </cell>
          <cell r="C9325" t="str">
            <v>United States</v>
          </cell>
        </row>
        <row r="9326">
          <cell r="B9326" t="str">
            <v>Circle</v>
          </cell>
          <cell r="C9326" t="str">
            <v>United States</v>
          </cell>
        </row>
        <row r="9327">
          <cell r="B9327" t="str">
            <v>Garison</v>
          </cell>
          <cell r="C9327" t="str">
            <v>United States</v>
          </cell>
        </row>
        <row r="9328">
          <cell r="B9328" t="str">
            <v>Nyala</v>
          </cell>
          <cell r="C9328" t="str">
            <v>Sudan</v>
          </cell>
        </row>
        <row r="9329">
          <cell r="B9329" t="str">
            <v>Yulin</v>
          </cell>
          <cell r="C9329" t="str">
            <v>China</v>
          </cell>
        </row>
        <row r="9330">
          <cell r="B9330" t="str">
            <v>GraUyuni</v>
          </cell>
          <cell r="C9330" t="str">
            <v>Bolivia</v>
          </cell>
        </row>
        <row r="9331">
          <cell r="B9331" t="str">
            <v>Uzice</v>
          </cell>
          <cell r="C9331" t="str">
            <v>Montenegro</v>
          </cell>
        </row>
        <row r="9332">
          <cell r="B9332" t="str">
            <v>Unayzah</v>
          </cell>
          <cell r="C9332" t="str">
            <v>Saudi Arabia</v>
          </cell>
        </row>
        <row r="9333">
          <cell r="B9333" t="str">
            <v>Hope Bay</v>
          </cell>
          <cell r="C9333" t="str">
            <v>Canada</v>
          </cell>
        </row>
        <row r="9334">
          <cell r="B9334" t="str">
            <v>Urdzhar</v>
          </cell>
          <cell r="C9334" t="str">
            <v>Kazakhstan</v>
          </cell>
        </row>
        <row r="9335">
          <cell r="B9335" t="str">
            <v>Curuzu Cuatia</v>
          </cell>
          <cell r="C9335" t="str">
            <v>Argentina</v>
          </cell>
        </row>
        <row r="9336">
          <cell r="B9336" t="str">
            <v>Vaasa</v>
          </cell>
          <cell r="C9336" t="str">
            <v>Finland</v>
          </cell>
        </row>
        <row r="9337">
          <cell r="B9337" t="str">
            <v>Yavarate</v>
          </cell>
          <cell r="C9337" t="str">
            <v>Colombia</v>
          </cell>
        </row>
        <row r="9338">
          <cell r="B9338" t="str">
            <v>Varrelbusch</v>
          </cell>
          <cell r="C9338" t="str">
            <v>Germany</v>
          </cell>
        </row>
        <row r="9339">
          <cell r="B9339" t="str">
            <v>Valdosta</v>
          </cell>
          <cell r="C9339" t="str">
            <v>United States</v>
          </cell>
        </row>
        <row r="9340">
          <cell r="B9340" t="str">
            <v>Valence</v>
          </cell>
          <cell r="C9340" t="str">
            <v>France</v>
          </cell>
        </row>
        <row r="9341">
          <cell r="B9341" t="str">
            <v>Varginha</v>
          </cell>
          <cell r="C9341" t="str">
            <v>Brazil</v>
          </cell>
        </row>
        <row r="9342">
          <cell r="B9342" t="str">
            <v>Vallegrande</v>
          </cell>
          <cell r="C9342" t="str">
            <v>Bolivia</v>
          </cell>
        </row>
        <row r="9343">
          <cell r="B9343" t="str">
            <v>Vanimo</v>
          </cell>
          <cell r="C9343" t="str">
            <v>Papua New Guinea</v>
          </cell>
        </row>
        <row r="9344">
          <cell r="B9344" t="str">
            <v>Chevak</v>
          </cell>
          <cell r="C9344" t="str">
            <v>United States</v>
          </cell>
        </row>
        <row r="9345">
          <cell r="B9345" t="str">
            <v>Valenca</v>
          </cell>
          <cell r="C9345" t="str">
            <v>Brazil</v>
          </cell>
        </row>
        <row r="9346">
          <cell r="B9346" t="str">
            <v>Maamigili Island</v>
          </cell>
          <cell r="C9346" t="str">
            <v>Maldives</v>
          </cell>
        </row>
        <row r="9347">
          <cell r="B9347" t="str">
            <v>Van</v>
          </cell>
          <cell r="C9347" t="str">
            <v>Turkey</v>
          </cell>
        </row>
        <row r="9348">
          <cell r="B9348" t="str">
            <v>Suavanao</v>
          </cell>
          <cell r="C9348" t="str">
            <v>Solomon Islands</v>
          </cell>
        </row>
        <row r="9349">
          <cell r="B9349" t="str">
            <v>Valparaiso</v>
          </cell>
          <cell r="C9349" t="str">
            <v>Chile</v>
          </cell>
        </row>
        <row r="9350">
          <cell r="B9350" t="str">
            <v>Varna</v>
          </cell>
          <cell r="C9350" t="str">
            <v>Bulgaria</v>
          </cell>
        </row>
        <row r="9351">
          <cell r="B9351" t="str">
            <v>Sivas</v>
          </cell>
          <cell r="C9351" t="str">
            <v>Turkey</v>
          </cell>
        </row>
        <row r="9352">
          <cell r="B9352" t="str">
            <v>Vatomandry</v>
          </cell>
          <cell r="C9352" t="str">
            <v>Madagascar</v>
          </cell>
        </row>
        <row r="9353">
          <cell r="B9353" t="str">
            <v>Vatukoula</v>
          </cell>
          <cell r="C9353" t="str">
            <v>Fiji</v>
          </cell>
        </row>
        <row r="9354">
          <cell r="B9354" t="str">
            <v>Vava'u</v>
          </cell>
          <cell r="C9354" t="str">
            <v>Tonga</v>
          </cell>
        </row>
        <row r="9355">
          <cell r="B9355" t="str">
            <v>Vardoe</v>
          </cell>
          <cell r="C9355" t="str">
            <v>Norway</v>
          </cell>
        </row>
        <row r="9356">
          <cell r="B9356" t="str">
            <v>Val DIsere</v>
          </cell>
          <cell r="C9356" t="str">
            <v>France</v>
          </cell>
        </row>
        <row r="9357">
          <cell r="B9357" t="str">
            <v>Lompoc</v>
          </cell>
          <cell r="C9357" t="str">
            <v>United States</v>
          </cell>
        </row>
        <row r="9358">
          <cell r="B9358" t="str">
            <v>Anshan</v>
          </cell>
          <cell r="C9358" t="str">
            <v>China</v>
          </cell>
        </row>
        <row r="9359">
          <cell r="B9359" t="str">
            <v>Blue Mountain</v>
          </cell>
          <cell r="C9359" t="str">
            <v>United States</v>
          </cell>
        </row>
        <row r="9360">
          <cell r="B9360" t="str">
            <v>Verona-Brescia</v>
          </cell>
          <cell r="C9360" t="str">
            <v>Italy</v>
          </cell>
        </row>
        <row r="9361">
          <cell r="B9361" t="str">
            <v>Vigo</v>
          </cell>
          <cell r="C9361" t="str">
            <v>Spain</v>
          </cell>
        </row>
        <row r="9362">
          <cell r="B9362" t="str">
            <v>Vanuabalavu Island</v>
          </cell>
          <cell r="C9362" t="str">
            <v>Fiji</v>
          </cell>
        </row>
        <row r="9363">
          <cell r="B9363" t="str">
            <v>Visby</v>
          </cell>
          <cell r="C9363" t="str">
            <v>Sweden</v>
          </cell>
        </row>
        <row r="9364">
          <cell r="B9364" t="str">
            <v>Can Tho</v>
          </cell>
          <cell r="C9364" t="str">
            <v>Vietnam</v>
          </cell>
        </row>
        <row r="9365">
          <cell r="B9365" t="str">
            <v>View Cove</v>
          </cell>
          <cell r="C9365" t="str">
            <v>United States</v>
          </cell>
        </row>
        <row r="9366">
          <cell r="B9366" t="str">
            <v>Limbe</v>
          </cell>
          <cell r="C9366" t="str">
            <v>Cameroon</v>
          </cell>
        </row>
        <row r="9367">
          <cell r="B9367" t="str">
            <v>Victoria R. Downs</v>
          </cell>
          <cell r="C9367" t="str">
            <v>Australia</v>
          </cell>
        </row>
        <row r="9368">
          <cell r="B9368" t="str">
            <v>Venice</v>
          </cell>
          <cell r="C9368" t="str">
            <v>Italy</v>
          </cell>
        </row>
        <row r="9369">
          <cell r="B9369" t="str">
            <v>Valcheta</v>
          </cell>
          <cell r="C9369" t="str">
            <v>Argentina</v>
          </cell>
        </row>
        <row r="9370">
          <cell r="B9370" t="str">
            <v>Vichadero</v>
          </cell>
          <cell r="C9370" t="str">
            <v>Uruguay</v>
          </cell>
        </row>
        <row r="9371">
          <cell r="B9371" t="str">
            <v>Chu Lai</v>
          </cell>
          <cell r="C9371" t="str">
            <v>Vietnam</v>
          </cell>
        </row>
        <row r="9372">
          <cell r="B9372" t="str">
            <v>Sao Paulo-Viraco</v>
          </cell>
          <cell r="C9372" t="str">
            <v>Brazil</v>
          </cell>
        </row>
        <row r="9373">
          <cell r="B9373" t="str">
            <v>Carora</v>
          </cell>
          <cell r="C9373" t="str">
            <v>Venezuela</v>
          </cell>
        </row>
        <row r="9374">
          <cell r="B9374" t="str">
            <v>Con Dao</v>
          </cell>
          <cell r="C9374" t="str">
            <v>Vietnam</v>
          </cell>
        </row>
        <row r="9375">
          <cell r="B9375" t="str">
            <v>Victoria</v>
          </cell>
          <cell r="C9375" t="str">
            <v>United States</v>
          </cell>
        </row>
        <row r="9376">
          <cell r="B9376" t="str">
            <v>Victorville</v>
          </cell>
          <cell r="C9376" t="str">
            <v>United States</v>
          </cell>
        </row>
        <row r="9377">
          <cell r="B9377" t="str">
            <v>Ovda</v>
          </cell>
          <cell r="C9377" t="str">
            <v>Israel</v>
          </cell>
        </row>
        <row r="9378">
          <cell r="B9378" t="str">
            <v>Fagernes</v>
          </cell>
          <cell r="C9378" t="str">
            <v>Norway</v>
          </cell>
        </row>
        <row r="9379">
          <cell r="B9379" t="str">
            <v>Vitoria Da Conquista</v>
          </cell>
          <cell r="C9379" t="str">
            <v>Brazil</v>
          </cell>
        </row>
        <row r="9380">
          <cell r="B9380" t="str">
            <v>Vienna</v>
          </cell>
          <cell r="C9380" t="str">
            <v>Austria</v>
          </cell>
        </row>
        <row r="9381">
          <cell r="B9381" t="str">
            <v>Valverde</v>
          </cell>
          <cell r="C9381" t="str">
            <v>Spain</v>
          </cell>
        </row>
        <row r="9382">
          <cell r="B9382" t="str">
            <v>Dong Hoi</v>
          </cell>
          <cell r="C9382" t="str">
            <v>Vietnam</v>
          </cell>
        </row>
        <row r="9383">
          <cell r="B9383" t="str">
            <v>Vidalia</v>
          </cell>
          <cell r="C9383" t="str">
            <v>United States</v>
          </cell>
        </row>
        <row r="9384">
          <cell r="B9384" t="str">
            <v>Viedma</v>
          </cell>
          <cell r="C9384" t="str">
            <v>Argentina</v>
          </cell>
        </row>
        <row r="9385">
          <cell r="B9385" t="str">
            <v>Valle de la Pascua</v>
          </cell>
          <cell r="C9385" t="str">
            <v>Venezuela</v>
          </cell>
        </row>
        <row r="9386">
          <cell r="B9386" t="str">
            <v>Villa Dolores</v>
          </cell>
          <cell r="C9386" t="str">
            <v>Argentina</v>
          </cell>
        </row>
        <row r="9387">
          <cell r="B9387" t="str">
            <v>Vadso</v>
          </cell>
          <cell r="C9387" t="str">
            <v>Norway</v>
          </cell>
        </row>
        <row r="9388">
          <cell r="B9388" t="str">
            <v>Montevideo</v>
          </cell>
          <cell r="C9388" t="str">
            <v>Uruguay</v>
          </cell>
        </row>
        <row r="9389">
          <cell r="B9389" t="str">
            <v>Refugio</v>
          </cell>
          <cell r="C9389" t="str">
            <v>United States</v>
          </cell>
        </row>
        <row r="9390">
          <cell r="B9390" t="str">
            <v>Vidyanagar</v>
          </cell>
          <cell r="C9390" t="str">
            <v>India</v>
          </cell>
        </row>
        <row r="9391">
          <cell r="B9391" t="str">
            <v>Valdez</v>
          </cell>
          <cell r="C9391" t="str">
            <v>United States</v>
          </cell>
        </row>
        <row r="9392">
          <cell r="B9392" t="str">
            <v>Venetie</v>
          </cell>
          <cell r="C9392" t="str">
            <v>United States</v>
          </cell>
        </row>
        <row r="9393">
          <cell r="B9393" t="str">
            <v>Maikwak</v>
          </cell>
          <cell r="C9393" t="str">
            <v>Guyana</v>
          </cell>
        </row>
        <row r="9394">
          <cell r="B9394" t="str">
            <v>Vejle</v>
          </cell>
          <cell r="C9394" t="str">
            <v>Denmark</v>
          </cell>
        </row>
        <row r="9395">
          <cell r="B9395" t="str">
            <v>Vernal</v>
          </cell>
          <cell r="C9395" t="str">
            <v>United States</v>
          </cell>
        </row>
        <row r="9396">
          <cell r="B9396" t="str">
            <v>Veracruz</v>
          </cell>
          <cell r="C9396" t="str">
            <v>Mexico</v>
          </cell>
        </row>
        <row r="9397">
          <cell r="B9397" t="str">
            <v>Barakoma</v>
          </cell>
          <cell r="C9397" t="str">
            <v>Solomon Islands</v>
          </cell>
        </row>
        <row r="9398">
          <cell r="B9398" t="str">
            <v>Tioga</v>
          </cell>
          <cell r="C9398" t="str">
            <v>United States</v>
          </cell>
        </row>
        <row r="9399">
          <cell r="B9399" t="str">
            <v>Vestmannaeyjar</v>
          </cell>
          <cell r="C9399" t="str">
            <v>Iceland</v>
          </cell>
        </row>
        <row r="9400">
          <cell r="B9400" t="str">
            <v>Victoria Falls</v>
          </cell>
          <cell r="C9400" t="str">
            <v>Zimbabwe</v>
          </cell>
        </row>
        <row r="9401">
          <cell r="B9401" t="str">
            <v>Vijayawada</v>
          </cell>
          <cell r="C9401" t="str">
            <v>India</v>
          </cell>
        </row>
        <row r="9402">
          <cell r="B9402" t="str">
            <v>Vologda</v>
          </cell>
          <cell r="C9402" t="str">
            <v>Russian Federation</v>
          </cell>
        </row>
        <row r="9403">
          <cell r="B9403" t="str">
            <v>Vangrieng</v>
          </cell>
          <cell r="C9403" t="str">
            <v>Laos</v>
          </cell>
        </row>
        <row r="9404">
          <cell r="B9404" t="str">
            <v>Vigo</v>
          </cell>
          <cell r="C9404" t="str">
            <v>Spain</v>
          </cell>
        </row>
        <row r="9405">
          <cell r="B9405" t="str">
            <v>General Villegas</v>
          </cell>
          <cell r="C9405" t="str">
            <v>Argentina</v>
          </cell>
        </row>
        <row r="9406">
          <cell r="B9406" t="str">
            <v>Las Vegas</v>
          </cell>
          <cell r="C9406" t="str">
            <v>United States</v>
          </cell>
        </row>
        <row r="9407">
          <cell r="B9407" t="str">
            <v>Villagarzon</v>
          </cell>
          <cell r="C9407" t="str">
            <v>Colombia</v>
          </cell>
        </row>
        <row r="9408">
          <cell r="B9408" t="str">
            <v>Saurimo</v>
          </cell>
          <cell r="C9408" t="str">
            <v>Angola</v>
          </cell>
        </row>
        <row r="9409">
          <cell r="B9409" t="str">
            <v>Vilhelmina</v>
          </cell>
          <cell r="C9409" t="str">
            <v>Sweden</v>
          </cell>
        </row>
        <row r="9410">
          <cell r="B9410" t="str">
            <v>Van Horn</v>
          </cell>
          <cell r="C9410" t="str">
            <v>United States</v>
          </cell>
        </row>
        <row r="9411">
          <cell r="B9411" t="str">
            <v>Vila Coutinho</v>
          </cell>
          <cell r="C9411" t="str">
            <v>Mozambique</v>
          </cell>
        </row>
        <row r="9412">
          <cell r="B9412" t="str">
            <v>Verkhnevilyuysk</v>
          </cell>
          <cell r="C9412" t="str">
            <v>Russian Federation</v>
          </cell>
        </row>
        <row r="9413">
          <cell r="B9413" t="str">
            <v>Vichy</v>
          </cell>
          <cell r="C9413" t="str">
            <v>France</v>
          </cell>
        </row>
        <row r="9414">
          <cell r="B9414" t="str">
            <v>Vahitahi</v>
          </cell>
          <cell r="C9414" t="str">
            <v>French Polynesia</v>
          </cell>
        </row>
        <row r="9415">
          <cell r="B9415" t="str">
            <v>Videira</v>
          </cell>
          <cell r="C9415" t="str">
            <v>Brazil</v>
          </cell>
        </row>
        <row r="9416">
          <cell r="B9416" t="str">
            <v>Villa Constitucion</v>
          </cell>
          <cell r="C9416" t="str">
            <v>Mexico</v>
          </cell>
        </row>
        <row r="9417">
          <cell r="B9417" t="str">
            <v>Vicenza</v>
          </cell>
          <cell r="C9417" t="str">
            <v>Italy</v>
          </cell>
        </row>
        <row r="9418">
          <cell r="B9418" t="str">
            <v>Vidin</v>
          </cell>
          <cell r="C9418" t="str">
            <v>Bulgaria</v>
          </cell>
        </row>
        <row r="9419">
          <cell r="B9419" t="str">
            <v>Vienna</v>
          </cell>
          <cell r="C9419" t="str">
            <v>Austria</v>
          </cell>
        </row>
        <row r="9420">
          <cell r="B9420" t="str">
            <v>Vieste</v>
          </cell>
          <cell r="C9420" t="str">
            <v>Italy</v>
          </cell>
        </row>
        <row r="9421">
          <cell r="B9421" t="str">
            <v>El Vigia</v>
          </cell>
          <cell r="C9421" t="str">
            <v>Venezuela</v>
          </cell>
        </row>
        <row r="9422">
          <cell r="B9422" t="str">
            <v>Vichy</v>
          </cell>
          <cell r="C9422" t="str">
            <v>United States</v>
          </cell>
        </row>
        <row r="9423">
          <cell r="B9423" t="str">
            <v>Vinh City</v>
          </cell>
          <cell r="C9423" t="str">
            <v>Vietnam</v>
          </cell>
        </row>
        <row r="9424">
          <cell r="B9424" t="str">
            <v>Virgin Gorda</v>
          </cell>
          <cell r="C9424" t="str">
            <v>British Virgin Islands</v>
          </cell>
        </row>
        <row r="9425">
          <cell r="B9425" t="str">
            <v>Kavik River</v>
          </cell>
          <cell r="C9425" t="str">
            <v>United States</v>
          </cell>
        </row>
        <row r="9426">
          <cell r="B9426" t="str">
            <v>Dakhla</v>
          </cell>
          <cell r="C9426" t="str">
            <v>Western Sahara</v>
          </cell>
        </row>
        <row r="9427">
          <cell r="B9427" t="str">
            <v>Vinnytsia</v>
          </cell>
          <cell r="C9427" t="str">
            <v>Ukraine</v>
          </cell>
        </row>
        <row r="9428">
          <cell r="B9428" t="str">
            <v>Vitoria</v>
          </cell>
          <cell r="C9428" t="str">
            <v>Spain</v>
          </cell>
        </row>
        <row r="9429">
          <cell r="B9429" t="str">
            <v>Viqueque</v>
          </cell>
          <cell r="C9429" t="str">
            <v>East Timor</v>
          </cell>
        </row>
        <row r="9430">
          <cell r="B9430" t="str">
            <v>Durban</v>
          </cell>
          <cell r="C9430" t="str">
            <v>South Africa</v>
          </cell>
        </row>
        <row r="9431">
          <cell r="B9431" t="str">
            <v>Visalia</v>
          </cell>
          <cell r="C9431" t="str">
            <v>United States</v>
          </cell>
        </row>
        <row r="9432">
          <cell r="B9432" t="str">
            <v>Vitoria</v>
          </cell>
          <cell r="C9432" t="str">
            <v>Spain</v>
          </cell>
        </row>
        <row r="9433">
          <cell r="B9433" t="str">
            <v>Viru Harbour</v>
          </cell>
          <cell r="C9433" t="str">
            <v>Solomon Islands</v>
          </cell>
        </row>
        <row r="9434">
          <cell r="B9434" t="str">
            <v>Vivigani</v>
          </cell>
          <cell r="C9434" t="str">
            <v>Papua New Guinea</v>
          </cell>
        </row>
        <row r="9435">
          <cell r="B9435" t="str">
            <v>Vitoria</v>
          </cell>
          <cell r="C9435" t="str">
            <v>Brazil</v>
          </cell>
        </row>
        <row r="9436">
          <cell r="B9436" t="str">
            <v>Villa Coublay</v>
          </cell>
          <cell r="C9436" t="str">
            <v>France</v>
          </cell>
        </row>
        <row r="9437">
          <cell r="B9437" t="str">
            <v>Xai-Xai</v>
          </cell>
          <cell r="C9437" t="str">
            <v>Mozambique</v>
          </cell>
        </row>
        <row r="9438">
          <cell r="B9438" t="str">
            <v>Abingdon</v>
          </cell>
          <cell r="C9438" t="str">
            <v>United States</v>
          </cell>
        </row>
        <row r="9439">
          <cell r="B9439" t="str">
            <v>Gurue</v>
          </cell>
          <cell r="C9439" t="str">
            <v>Mozambique</v>
          </cell>
        </row>
        <row r="9440">
          <cell r="B9440" t="str">
            <v>Rach Gia</v>
          </cell>
          <cell r="C9440" t="str">
            <v>Vietnam</v>
          </cell>
        </row>
        <row r="9441">
          <cell r="B9441" t="str">
            <v>Moscow-Vnukovo</v>
          </cell>
          <cell r="C9441" t="str">
            <v>Russian Federation</v>
          </cell>
        </row>
        <row r="9442">
          <cell r="B9442" t="str">
            <v>Vicksburg</v>
          </cell>
          <cell r="C9442" t="str">
            <v>United States</v>
          </cell>
        </row>
        <row r="9443">
          <cell r="B9443" t="str">
            <v>Vorkuta</v>
          </cell>
          <cell r="C9443" t="str">
            <v>Russian Federation</v>
          </cell>
        </row>
        <row r="9444">
          <cell r="B9444" t="str">
            <v>West Kavik</v>
          </cell>
          <cell r="C9444" t="str">
            <v>United States</v>
          </cell>
        </row>
        <row r="9445">
          <cell r="B9445" t="str">
            <v>Vandalia</v>
          </cell>
          <cell r="C9445" t="str">
            <v>United States</v>
          </cell>
        </row>
        <row r="9446">
          <cell r="B9446" t="str">
            <v>Valencia</v>
          </cell>
          <cell r="C9446" t="str">
            <v>Spain</v>
          </cell>
        </row>
        <row r="9447">
          <cell r="B9447" t="str">
            <v>Valdosta</v>
          </cell>
          <cell r="C9447" t="str">
            <v>United States</v>
          </cell>
        </row>
        <row r="9448">
          <cell r="B9448" t="str">
            <v>Valle</v>
          </cell>
          <cell r="C9448" t="str">
            <v>United States</v>
          </cell>
        </row>
        <row r="9449">
          <cell r="B9449" t="str">
            <v>Villa Gesell</v>
          </cell>
          <cell r="C9449" t="str">
            <v>Argentina</v>
          </cell>
        </row>
        <row r="9450">
          <cell r="B9450" t="str">
            <v>Port Vila</v>
          </cell>
          <cell r="C9450" t="str">
            <v>Vanuatu</v>
          </cell>
        </row>
        <row r="9451">
          <cell r="B9451" t="str">
            <v>Volgodonsk</v>
          </cell>
          <cell r="C9451" t="str">
            <v>Russian Federation</v>
          </cell>
        </row>
        <row r="9452">
          <cell r="B9452" t="str">
            <v>Valladolid</v>
          </cell>
          <cell r="C9452" t="str">
            <v>Spain</v>
          </cell>
        </row>
        <row r="9453">
          <cell r="B9453" t="str">
            <v>Villamontes</v>
          </cell>
          <cell r="C9453" t="str">
            <v>Bolivia</v>
          </cell>
        </row>
        <row r="9454">
          <cell r="B9454" t="str">
            <v>Valencia</v>
          </cell>
          <cell r="C9454" t="str">
            <v>Venezuela</v>
          </cell>
        </row>
        <row r="9455">
          <cell r="B9455" t="str">
            <v>Vallejo</v>
          </cell>
          <cell r="C9455" t="str">
            <v>United States</v>
          </cell>
        </row>
        <row r="9456">
          <cell r="B9456" t="str">
            <v>Vila Rica</v>
          </cell>
          <cell r="C9456" t="str">
            <v>Brazil</v>
          </cell>
        </row>
        <row r="9457">
          <cell r="B9457" t="str">
            <v>Vallenar</v>
          </cell>
          <cell r="C9457" t="str">
            <v>Chile</v>
          </cell>
        </row>
        <row r="9458">
          <cell r="B9458" t="str">
            <v>Valesdir</v>
          </cell>
          <cell r="C9458" t="str">
            <v>Vanuatu</v>
          </cell>
        </row>
        <row r="9459">
          <cell r="B9459" t="str">
            <v>Velikiye Luki</v>
          </cell>
          <cell r="C9459" t="str">
            <v>Russian Federation</v>
          </cell>
        </row>
        <row r="9460">
          <cell r="B9460" t="str">
            <v>Valera</v>
          </cell>
          <cell r="C9460" t="str">
            <v>Venezuela</v>
          </cell>
        </row>
        <row r="9461">
          <cell r="B9461" t="str">
            <v>Anglesey</v>
          </cell>
          <cell r="C9461" t="str">
            <v>United Kingdom</v>
          </cell>
        </row>
        <row r="9462">
          <cell r="B9462" t="str">
            <v>Villa Mercedes</v>
          </cell>
          <cell r="C9462" t="str">
            <v>Argentina</v>
          </cell>
        </row>
        <row r="9463">
          <cell r="B9463" t="str">
            <v>Puerto Valle Mi</v>
          </cell>
          <cell r="C9463" t="str">
            <v>Paraguay</v>
          </cell>
        </row>
        <row r="9464">
          <cell r="B9464" t="str">
            <v>Baimuru</v>
          </cell>
          <cell r="C9464" t="str">
            <v>Papua New Guinea</v>
          </cell>
        </row>
        <row r="9465">
          <cell r="B9465" t="str">
            <v>Saravane</v>
          </cell>
          <cell r="C9465" t="str">
            <v>Laos</v>
          </cell>
        </row>
        <row r="9466">
          <cell r="B9466" t="str">
            <v>Venice</v>
          </cell>
          <cell r="C9466" t="str">
            <v>United States</v>
          </cell>
        </row>
        <row r="9467">
          <cell r="B9467" t="str">
            <v>Vangaindrano</v>
          </cell>
          <cell r="C9467" t="str">
            <v>Madagascar</v>
          </cell>
        </row>
        <row r="9468">
          <cell r="B9468" t="str">
            <v>Vannes</v>
          </cell>
          <cell r="C9468" t="str">
            <v>France</v>
          </cell>
        </row>
        <row r="9469">
          <cell r="B9469" t="str">
            <v>Viengxay</v>
          </cell>
          <cell r="C9469" t="str">
            <v>Laos</v>
          </cell>
        </row>
        <row r="9470">
          <cell r="B9470" t="str">
            <v>Vinales</v>
          </cell>
          <cell r="C9470" t="str">
            <v>Cuba</v>
          </cell>
        </row>
        <row r="9471">
          <cell r="B9471" t="str">
            <v>Vilnius</v>
          </cell>
          <cell r="C9471" t="str">
            <v>Lithuania</v>
          </cell>
        </row>
        <row r="9472">
          <cell r="B9472" t="str">
            <v>Vanrook Station</v>
          </cell>
          <cell r="C9472" t="str">
            <v>Australia</v>
          </cell>
        </row>
        <row r="9473">
          <cell r="B9473" t="str">
            <v>Varanasi</v>
          </cell>
          <cell r="C9473" t="str">
            <v>India</v>
          </cell>
        </row>
        <row r="9474">
          <cell r="B9474" t="str">
            <v>Ventspils</v>
          </cell>
          <cell r="C9474" t="str">
            <v>Latvia</v>
          </cell>
        </row>
        <row r="9475">
          <cell r="B9475" t="str">
            <v>Vilankulos</v>
          </cell>
          <cell r="C9475" t="str">
            <v>Mozambique</v>
          </cell>
        </row>
        <row r="9476">
          <cell r="B9476" t="str">
            <v>Los Angeles</v>
          </cell>
          <cell r="C9476" t="str">
            <v>United States</v>
          </cell>
        </row>
        <row r="9477">
          <cell r="B9477" t="str">
            <v>Vicenza</v>
          </cell>
          <cell r="C9477" t="str">
            <v>Italy</v>
          </cell>
        </row>
        <row r="9478">
          <cell r="B9478" t="str">
            <v>Prague</v>
          </cell>
          <cell r="C9478" t="str">
            <v>Czech Republic</v>
          </cell>
        </row>
        <row r="9479">
          <cell r="B9479" t="str">
            <v>Volgograd</v>
          </cell>
          <cell r="C9479" t="str">
            <v>Russian Federation</v>
          </cell>
        </row>
        <row r="9480">
          <cell r="B9480" t="str">
            <v>Vohimarina</v>
          </cell>
          <cell r="C9480" t="str">
            <v>Madagascar</v>
          </cell>
        </row>
        <row r="9481">
          <cell r="B9481" t="str">
            <v>Voinjama</v>
          </cell>
          <cell r="C9481" t="str">
            <v>Liberia</v>
          </cell>
        </row>
        <row r="9482">
          <cell r="B9482" t="str">
            <v>Camp Douglas</v>
          </cell>
          <cell r="C9482" t="str">
            <v>United States</v>
          </cell>
        </row>
        <row r="9483">
          <cell r="B9483" t="str">
            <v>Volos</v>
          </cell>
          <cell r="C9483" t="str">
            <v>Greece</v>
          </cell>
        </row>
        <row r="9484">
          <cell r="B9484" t="str">
            <v>Votuporanga</v>
          </cell>
          <cell r="C9484" t="str">
            <v>Brazil</v>
          </cell>
        </row>
        <row r="9485">
          <cell r="B9485" t="str">
            <v>Voronezh</v>
          </cell>
          <cell r="C9485" t="str">
            <v>Russian Federation</v>
          </cell>
        </row>
        <row r="9486">
          <cell r="B9486" t="str">
            <v>Ondjiva</v>
          </cell>
          <cell r="C9486" t="str">
            <v>Angola</v>
          </cell>
        </row>
        <row r="9487">
          <cell r="B9487" t="str">
            <v>Vipingo</v>
          </cell>
          <cell r="C9487" t="str">
            <v>Kenya</v>
          </cell>
        </row>
        <row r="9488">
          <cell r="B9488" t="str">
            <v>Vopnafjordur</v>
          </cell>
          <cell r="C9488" t="str">
            <v>Iceland</v>
          </cell>
        </row>
        <row r="9489">
          <cell r="B9489" t="str">
            <v>Fort Walton Beach</v>
          </cell>
          <cell r="C9489" t="str">
            <v>United States</v>
          </cell>
        </row>
        <row r="9490">
          <cell r="B9490" t="str">
            <v>Chimoio</v>
          </cell>
          <cell r="C9490" t="str">
            <v>Mozambique</v>
          </cell>
        </row>
        <row r="9491">
          <cell r="B9491" t="str">
            <v>Valparaiso</v>
          </cell>
          <cell r="C9491" t="str">
            <v>United States</v>
          </cell>
        </row>
        <row r="9492">
          <cell r="B9492" t="str">
            <v>Jacksonville</v>
          </cell>
          <cell r="C9492" t="str">
            <v>United States</v>
          </cell>
        </row>
        <row r="9493">
          <cell r="B9493" t="str">
            <v>Vieques</v>
          </cell>
          <cell r="C9493" t="str">
            <v>United States</v>
          </cell>
        </row>
        <row r="9494">
          <cell r="B9494" t="str">
            <v>Varadero</v>
          </cell>
          <cell r="C9494" t="str">
            <v>Cuba</v>
          </cell>
        </row>
        <row r="9495">
          <cell r="B9495" t="str">
            <v>Vero Beach</v>
          </cell>
          <cell r="C9495" t="str">
            <v>United States</v>
          </cell>
        </row>
        <row r="9496">
          <cell r="B9496" t="str">
            <v>Virac</v>
          </cell>
          <cell r="C9496" t="str">
            <v>Philippines</v>
          </cell>
        </row>
        <row r="9497">
          <cell r="B9497" t="str">
            <v>Vredendal</v>
          </cell>
          <cell r="C9497" t="str">
            <v>South Africa</v>
          </cell>
        </row>
        <row r="9498">
          <cell r="B9498" t="str">
            <v>Varandey</v>
          </cell>
          <cell r="C9498" t="str">
            <v>Russian Federation</v>
          </cell>
        </row>
        <row r="9499">
          <cell r="B9499" t="str">
            <v>Varkaus</v>
          </cell>
          <cell r="C9499" t="str">
            <v>Finland</v>
          </cell>
        </row>
        <row r="9500">
          <cell r="B9500" t="str">
            <v>Vila Real</v>
          </cell>
          <cell r="C9500" t="str">
            <v>Portugal</v>
          </cell>
        </row>
        <row r="9501">
          <cell r="B9501" t="str">
            <v>Verona</v>
          </cell>
          <cell r="C9501" t="str">
            <v>Italy</v>
          </cell>
        </row>
        <row r="9502">
          <cell r="B9502" t="str">
            <v>Varadero</v>
          </cell>
          <cell r="C9502" t="str">
            <v>Cuba</v>
          </cell>
        </row>
        <row r="9503">
          <cell r="B9503" t="str">
            <v>Versailles</v>
          </cell>
          <cell r="C9503" t="str">
            <v>United States</v>
          </cell>
        </row>
        <row r="9504">
          <cell r="B9504" t="str">
            <v>Vryburg</v>
          </cell>
          <cell r="C9504" t="str">
            <v>South Africa</v>
          </cell>
        </row>
        <row r="9505">
          <cell r="B9505" t="str">
            <v>Vaeroy</v>
          </cell>
          <cell r="C9505" t="str">
            <v>Norway</v>
          </cell>
        </row>
        <row r="9506">
          <cell r="B9506" t="str">
            <v>Villahermosa</v>
          </cell>
          <cell r="C9506" t="str">
            <v>Mexico</v>
          </cell>
        </row>
        <row r="9507">
          <cell r="B9507" t="str">
            <v>Viseu</v>
          </cell>
          <cell r="C9507" t="str">
            <v>Portugal</v>
          </cell>
        </row>
        <row r="9508">
          <cell r="B9508" t="str">
            <v>Springfield</v>
          </cell>
          <cell r="C9508" t="str">
            <v>United States</v>
          </cell>
        </row>
        <row r="9509">
          <cell r="B9509" t="str">
            <v>Luhansk</v>
          </cell>
          <cell r="C9509" t="str">
            <v>Ukraine</v>
          </cell>
        </row>
        <row r="9510">
          <cell r="B9510" t="str">
            <v>Kennewick</v>
          </cell>
          <cell r="C9510" t="str">
            <v>United States</v>
          </cell>
        </row>
        <row r="9511">
          <cell r="B9511" t="str">
            <v>Phuoc-long</v>
          </cell>
          <cell r="C9511" t="str">
            <v>Vietnam</v>
          </cell>
        </row>
        <row r="9512">
          <cell r="B9512" t="str">
            <v>Vasteras</v>
          </cell>
          <cell r="C9512" t="str">
            <v>Sweden</v>
          </cell>
        </row>
        <row r="9513">
          <cell r="B9513" t="str">
            <v>Victoria</v>
          </cell>
          <cell r="C9513" t="str">
            <v>Honduras</v>
          </cell>
        </row>
        <row r="9514">
          <cell r="B9514" t="str">
            <v>Vitebsk</v>
          </cell>
          <cell r="C9514" t="str">
            <v>Belarus</v>
          </cell>
        </row>
        <row r="9515">
          <cell r="B9515" t="str">
            <v>Vientiane</v>
          </cell>
          <cell r="C9515" t="str">
            <v>Laos</v>
          </cell>
        </row>
        <row r="9516">
          <cell r="B9516" t="str">
            <v>Vatulele Island</v>
          </cell>
          <cell r="C9516" t="str">
            <v>Fiji</v>
          </cell>
        </row>
        <row r="9517">
          <cell r="B9517" t="str">
            <v>Vung Tau</v>
          </cell>
          <cell r="C9517" t="str">
            <v>Vietnam</v>
          </cell>
        </row>
        <row r="9518">
          <cell r="B9518" t="str">
            <v>Vitoria</v>
          </cell>
          <cell r="C9518" t="str">
            <v>Spain</v>
          </cell>
        </row>
        <row r="9519">
          <cell r="B9519" t="str">
            <v>Vittel</v>
          </cell>
          <cell r="C9519" t="str">
            <v>France</v>
          </cell>
        </row>
        <row r="9520">
          <cell r="B9520" t="str">
            <v>Nevatim</v>
          </cell>
          <cell r="C9520" t="str">
            <v>Israel</v>
          </cell>
        </row>
        <row r="9521">
          <cell r="B9521" t="str">
            <v>Valentine</v>
          </cell>
          <cell r="C9521" t="str">
            <v>United States</v>
          </cell>
        </row>
        <row r="9522">
          <cell r="B9522" t="str">
            <v>Las Tunas</v>
          </cell>
          <cell r="C9522" t="str">
            <v>Cuba</v>
          </cell>
        </row>
        <row r="9523">
          <cell r="B9523" t="str">
            <v>Vishakhapatnam</v>
          </cell>
          <cell r="C9523" t="str">
            <v>India</v>
          </cell>
        </row>
        <row r="9524">
          <cell r="B9524" t="str">
            <v>Valledupar</v>
          </cell>
          <cell r="C9524" t="str">
            <v>Colombia</v>
          </cell>
        </row>
        <row r="9525">
          <cell r="B9525" t="str">
            <v>Veliky Ustyug</v>
          </cell>
          <cell r="C9525" t="str">
            <v>Russian Federation</v>
          </cell>
        </row>
        <row r="9526">
          <cell r="B9526" t="str">
            <v>Liwonde</v>
          </cell>
          <cell r="C9526" t="str">
            <v>Malawi</v>
          </cell>
        </row>
        <row r="9527">
          <cell r="B9527" t="str">
            <v>Mahanoro</v>
          </cell>
          <cell r="C9527" t="str">
            <v>Madagascar</v>
          </cell>
        </row>
        <row r="9528">
          <cell r="B9528" t="str">
            <v>Villavicencio</v>
          </cell>
          <cell r="C9528" t="str">
            <v>Colombia</v>
          </cell>
        </row>
        <row r="9529">
          <cell r="B9529" t="str">
            <v>Santa Cruz-Viru Viru</v>
          </cell>
          <cell r="C9529" t="str">
            <v>Bolivia</v>
          </cell>
        </row>
        <row r="9530">
          <cell r="B9530" t="str">
            <v>Vastervik</v>
          </cell>
          <cell r="C9530" t="str">
            <v>Sweden</v>
          </cell>
        </row>
        <row r="9531">
          <cell r="B9531" t="str">
            <v>Malvinas</v>
          </cell>
          <cell r="C9531" t="str">
            <v>Peru</v>
          </cell>
        </row>
        <row r="9532">
          <cell r="B9532" t="str">
            <v>Vladivostok</v>
          </cell>
          <cell r="C9532" t="str">
            <v>Russian Federation</v>
          </cell>
        </row>
        <row r="9533">
          <cell r="B9533" t="str">
            <v>Illizi</v>
          </cell>
          <cell r="C9533" t="str">
            <v>Algeria</v>
          </cell>
        </row>
        <row r="9534">
          <cell r="B9534" t="str">
            <v>Shenyang</v>
          </cell>
          <cell r="C9534" t="str">
            <v>China</v>
          </cell>
        </row>
        <row r="9535">
          <cell r="B9535" t="str">
            <v>Changchun</v>
          </cell>
          <cell r="C9535" t="str">
            <v>China</v>
          </cell>
        </row>
        <row r="9536">
          <cell r="B9536" t="str">
            <v>Gallatin</v>
          </cell>
          <cell r="C9536" t="str">
            <v>United States</v>
          </cell>
        </row>
        <row r="9537">
          <cell r="B9537" t="str">
            <v>Hanford</v>
          </cell>
          <cell r="C9537" t="str">
            <v>United States</v>
          </cell>
        </row>
        <row r="9538">
          <cell r="B9538" t="str">
            <v>Chelan</v>
          </cell>
          <cell r="C9538" t="str">
            <v>United States</v>
          </cell>
        </row>
        <row r="9539">
          <cell r="B9539" t="str">
            <v>Custer</v>
          </cell>
          <cell r="C9539" t="str">
            <v>United States</v>
          </cell>
        </row>
        <row r="9540">
          <cell r="B9540" t="str">
            <v>Tillamook</v>
          </cell>
          <cell r="C9540" t="str">
            <v>United States</v>
          </cell>
        </row>
        <row r="9541">
          <cell r="B9541" t="str">
            <v>Odessa</v>
          </cell>
          <cell r="C9541" t="str">
            <v>United States</v>
          </cell>
        </row>
        <row r="9542">
          <cell r="B9542" t="str">
            <v>California City</v>
          </cell>
          <cell r="C9542" t="str">
            <v>United States</v>
          </cell>
        </row>
        <row r="9543">
          <cell r="B9543" t="str">
            <v>Cameron</v>
          </cell>
          <cell r="C9543" t="str">
            <v>United States</v>
          </cell>
        </row>
        <row r="9544">
          <cell r="B9544" t="str">
            <v>Saratoga Springs</v>
          </cell>
          <cell r="C9544" t="str">
            <v>United States</v>
          </cell>
        </row>
        <row r="9545">
          <cell r="B9545" t="str">
            <v>Bemidji</v>
          </cell>
          <cell r="C9545" t="str">
            <v>United States</v>
          </cell>
        </row>
        <row r="9546">
          <cell r="B9546" t="str">
            <v>Weed</v>
          </cell>
          <cell r="C9546" t="str">
            <v>United States</v>
          </cell>
        </row>
        <row r="9547">
          <cell r="B9547" t="str">
            <v>Parker</v>
          </cell>
          <cell r="C9547" t="str">
            <v>United States</v>
          </cell>
        </row>
        <row r="9548">
          <cell r="B9548" t="str">
            <v>Arlington</v>
          </cell>
          <cell r="C9548" t="str">
            <v>United States</v>
          </cell>
        </row>
        <row r="9549">
          <cell r="B9549" t="str">
            <v>Cobalt</v>
          </cell>
          <cell r="C9549" t="str">
            <v>United States</v>
          </cell>
        </row>
        <row r="9550">
          <cell r="B9550" t="str">
            <v>Lodi</v>
          </cell>
          <cell r="C9550" t="str">
            <v>United States</v>
          </cell>
        </row>
        <row r="9551">
          <cell r="B9551" t="str">
            <v>Independence</v>
          </cell>
          <cell r="C9551" t="str">
            <v>United States</v>
          </cell>
        </row>
        <row r="9552">
          <cell r="B9552" t="str">
            <v>Wichita</v>
          </cell>
          <cell r="C9552" t="str">
            <v>United States</v>
          </cell>
        </row>
        <row r="9553">
          <cell r="B9553" t="str">
            <v>Americus</v>
          </cell>
          <cell r="C9553" t="str">
            <v>United States</v>
          </cell>
        </row>
        <row r="9554">
          <cell r="B9554" t="str">
            <v>Glen Ullin</v>
          </cell>
          <cell r="C9554" t="str">
            <v>United States</v>
          </cell>
        </row>
        <row r="9555">
          <cell r="B9555" t="str">
            <v>Saddle Mountain</v>
          </cell>
          <cell r="C9555" t="str">
            <v>United States</v>
          </cell>
        </row>
        <row r="9556">
          <cell r="B9556" t="str">
            <v>Deer Lodge</v>
          </cell>
          <cell r="C9556" t="str">
            <v>United States</v>
          </cell>
        </row>
        <row r="9557">
          <cell r="B9557" t="str">
            <v>Hondo</v>
          </cell>
          <cell r="C9557" t="str">
            <v>United States</v>
          </cell>
        </row>
        <row r="9558">
          <cell r="B9558" t="str">
            <v>Penzing</v>
          </cell>
          <cell r="C9558" t="str">
            <v>Germany</v>
          </cell>
        </row>
        <row r="9559">
          <cell r="B9559" t="str">
            <v>Moore Creek</v>
          </cell>
          <cell r="C9559" t="str">
            <v>United States</v>
          </cell>
        </row>
        <row r="9560">
          <cell r="B9560" t="str">
            <v>Lichinga</v>
          </cell>
          <cell r="C9560" t="str">
            <v>Mozambique</v>
          </cell>
        </row>
        <row r="9561">
          <cell r="B9561" t="str">
            <v>Sao Vicente Island</v>
          </cell>
          <cell r="C9561" t="str">
            <v>Cape Verde</v>
          </cell>
        </row>
        <row r="9562">
          <cell r="B9562" t="str">
            <v>Vaxjo</v>
          </cell>
          <cell r="C9562" t="str">
            <v>Sweden</v>
          </cell>
        </row>
        <row r="9563">
          <cell r="B9563" t="str">
            <v>Vryheid</v>
          </cell>
          <cell r="C9563" t="str">
            <v>South Africa</v>
          </cell>
        </row>
        <row r="9564">
          <cell r="B9564" t="str">
            <v>Vilyuysk</v>
          </cell>
          <cell r="C9564" t="str">
            <v>Russian Federation</v>
          </cell>
        </row>
        <row r="9565">
          <cell r="B9565" t="str">
            <v>Peru</v>
          </cell>
          <cell r="C9565" t="str">
            <v>United States</v>
          </cell>
        </row>
        <row r="9566">
          <cell r="B9566" t="str">
            <v>Marvel Creek Mine</v>
          </cell>
          <cell r="C9566" t="str">
            <v>United States</v>
          </cell>
        </row>
        <row r="9567">
          <cell r="B9567" t="str">
            <v>Mitrofania Bay</v>
          </cell>
          <cell r="C9567" t="str">
            <v>United States</v>
          </cell>
        </row>
        <row r="9568">
          <cell r="B9568" t="str">
            <v>West Point</v>
          </cell>
          <cell r="C9568" t="str">
            <v>United States</v>
          </cell>
        </row>
        <row r="9569">
          <cell r="B9569" t="str">
            <v>West Point</v>
          </cell>
          <cell r="C9569" t="str">
            <v>United States</v>
          </cell>
        </row>
        <row r="9570">
          <cell r="B9570" t="str">
            <v>Frazer Lake</v>
          </cell>
          <cell r="C9570" t="str">
            <v>United States</v>
          </cell>
        </row>
        <row r="9571">
          <cell r="B9571" t="str">
            <v>Afognak</v>
          </cell>
          <cell r="C9571" t="str">
            <v>United States</v>
          </cell>
        </row>
        <row r="9572">
          <cell r="B9572" t="str">
            <v>Moffet</v>
          </cell>
          <cell r="C9572" t="str">
            <v>United States</v>
          </cell>
        </row>
        <row r="9573">
          <cell r="B9573" t="str">
            <v>Mineola</v>
          </cell>
          <cell r="C9573" t="str">
            <v>United States</v>
          </cell>
        </row>
        <row r="9574">
          <cell r="B9574" t="str">
            <v>Brundidge</v>
          </cell>
          <cell r="C9574" t="str">
            <v>United States</v>
          </cell>
        </row>
        <row r="9575">
          <cell r="B9575" t="str">
            <v>Payette</v>
          </cell>
          <cell r="C9575" t="str">
            <v>United States</v>
          </cell>
        </row>
        <row r="9576">
          <cell r="B9576" t="str">
            <v>Naknek</v>
          </cell>
          <cell r="C9576" t="str">
            <v>United States</v>
          </cell>
        </row>
        <row r="9577">
          <cell r="B9577" t="str">
            <v>Becharof</v>
          </cell>
          <cell r="C9577" t="str">
            <v>United States</v>
          </cell>
        </row>
        <row r="9578">
          <cell r="B9578" t="str">
            <v>Stepovak</v>
          </cell>
          <cell r="C9578" t="str">
            <v>United States</v>
          </cell>
        </row>
        <row r="9579">
          <cell r="B9579" t="str">
            <v>Aniakchak</v>
          </cell>
          <cell r="C9579" t="str">
            <v>United States</v>
          </cell>
        </row>
        <row r="9580">
          <cell r="B9580" t="str">
            <v>Paule Bay</v>
          </cell>
          <cell r="C9580" t="str">
            <v>United States</v>
          </cell>
        </row>
        <row r="9581">
          <cell r="B9581" t="str">
            <v>Katmai Bay</v>
          </cell>
          <cell r="C9581" t="str">
            <v>United States</v>
          </cell>
        </row>
        <row r="9582">
          <cell r="B9582" t="str">
            <v>Kashvik Bay</v>
          </cell>
          <cell r="C9582" t="str">
            <v>United States</v>
          </cell>
        </row>
        <row r="9583">
          <cell r="B9583" t="str">
            <v>Aniakchak</v>
          </cell>
          <cell r="C9583" t="str">
            <v>United States</v>
          </cell>
        </row>
        <row r="9584">
          <cell r="B9584" t="str">
            <v>Heagemeister Island</v>
          </cell>
          <cell r="C9584" t="str">
            <v>United States</v>
          </cell>
        </row>
        <row r="9585">
          <cell r="B9585" t="str">
            <v>Nanvak</v>
          </cell>
          <cell r="C9585" t="str">
            <v>United States</v>
          </cell>
        </row>
        <row r="9586">
          <cell r="B9586" t="str">
            <v>Pilot Point</v>
          </cell>
          <cell r="C9586" t="str">
            <v>United States</v>
          </cell>
        </row>
        <row r="9587">
          <cell r="B9587" t="str">
            <v>Fort Smith</v>
          </cell>
          <cell r="C9587" t="str">
            <v>Canada</v>
          </cell>
        </row>
        <row r="9588">
          <cell r="B9588" t="str">
            <v>King Salmon</v>
          </cell>
          <cell r="C9588" t="str">
            <v>United States</v>
          </cell>
        </row>
        <row r="9589">
          <cell r="B9589" t="str">
            <v>South St. Paul</v>
          </cell>
          <cell r="C9589" t="str">
            <v>United States</v>
          </cell>
        </row>
        <row r="9590">
          <cell r="B9590" t="str">
            <v>Wales</v>
          </cell>
          <cell r="C9590" t="str">
            <v>United States</v>
          </cell>
        </row>
        <row r="9591">
          <cell r="B9591" t="str">
            <v>Wabag</v>
          </cell>
          <cell r="C9591" t="str">
            <v>Papua New Guinea</v>
          </cell>
        </row>
        <row r="9592">
          <cell r="B9592" t="str">
            <v>Waca</v>
          </cell>
          <cell r="C9592" t="str">
            <v>Ethiopia</v>
          </cell>
        </row>
        <row r="9593">
          <cell r="B9593" t="str">
            <v>Andriamena</v>
          </cell>
          <cell r="C9593" t="str">
            <v>Madagascar</v>
          </cell>
        </row>
        <row r="9594">
          <cell r="B9594" t="str">
            <v>Wadi-Ad-Dawasir</v>
          </cell>
          <cell r="C9594" t="str">
            <v>Saudi Arabia</v>
          </cell>
        </row>
        <row r="9595">
          <cell r="B9595" t="str">
            <v>Wana</v>
          </cell>
          <cell r="C9595" t="str">
            <v>Pakistan</v>
          </cell>
        </row>
        <row r="9596">
          <cell r="B9596" t="str">
            <v>Wanganui</v>
          </cell>
          <cell r="C9596" t="str">
            <v>New Zealand</v>
          </cell>
        </row>
        <row r="9597">
          <cell r="B9597" t="str">
            <v>Wahpeton</v>
          </cell>
          <cell r="C9597" t="str">
            <v>United States</v>
          </cell>
        </row>
        <row r="9598">
          <cell r="B9598" t="str">
            <v>Antsohihy</v>
          </cell>
          <cell r="C9598" t="str">
            <v>Madagascar</v>
          </cell>
        </row>
        <row r="9599">
          <cell r="B9599" t="str">
            <v>Wawoi Falls</v>
          </cell>
          <cell r="C9599" t="str">
            <v>Papua New Guinea</v>
          </cell>
        </row>
        <row r="9600">
          <cell r="B9600" t="str">
            <v>Ankazoabo</v>
          </cell>
          <cell r="C9600" t="str">
            <v>Madagascar</v>
          </cell>
        </row>
        <row r="9601">
          <cell r="B9601" t="str">
            <v>Chincoteague</v>
          </cell>
          <cell r="C9601" t="str">
            <v>United States</v>
          </cell>
        </row>
        <row r="9602">
          <cell r="B9602" t="str">
            <v>Ambatondrazaka</v>
          </cell>
          <cell r="C9602" t="str">
            <v>Madagascar</v>
          </cell>
        </row>
        <row r="9603">
          <cell r="B9603" t="str">
            <v>Waverney</v>
          </cell>
          <cell r="C9603" t="str">
            <v>Australia</v>
          </cell>
        </row>
        <row r="9604">
          <cell r="B9604" t="str">
            <v>Wabo</v>
          </cell>
          <cell r="C9604" t="str">
            <v>Papua New Guinea</v>
          </cell>
        </row>
        <row r="9605">
          <cell r="B9605" t="str">
            <v>Alto Palena</v>
          </cell>
          <cell r="C9605" t="str">
            <v>Chile</v>
          </cell>
        </row>
        <row r="9606">
          <cell r="B9606" t="str">
            <v>Antsalova</v>
          </cell>
          <cell r="C9606" t="str">
            <v>Madagascar</v>
          </cell>
        </row>
        <row r="9607">
          <cell r="B9607" t="str">
            <v>Waris</v>
          </cell>
          <cell r="C9607" t="str">
            <v>Indonesia</v>
          </cell>
        </row>
        <row r="9608">
          <cell r="B9608" t="str">
            <v>Washington-Metro</v>
          </cell>
          <cell r="C9608" t="str">
            <v>United States</v>
          </cell>
        </row>
        <row r="9609">
          <cell r="B9609" t="str">
            <v>Waterford</v>
          </cell>
          <cell r="C9609" t="str">
            <v>Ireland</v>
          </cell>
        </row>
        <row r="9610">
          <cell r="B9610" t="str">
            <v>Wauchope</v>
          </cell>
          <cell r="C9610" t="str">
            <v>Australia</v>
          </cell>
        </row>
        <row r="9611">
          <cell r="B9611" t="str">
            <v>Wave Hill</v>
          </cell>
          <cell r="C9611" t="str">
            <v>Australia</v>
          </cell>
        </row>
        <row r="9612">
          <cell r="B9612" t="str">
            <v>Warsaw</v>
          </cell>
          <cell r="C9612" t="str">
            <v>Poland</v>
          </cell>
        </row>
        <row r="9613">
          <cell r="B9613" t="str">
            <v>Zuara</v>
          </cell>
          <cell r="C9613" t="str">
            <v>Libya</v>
          </cell>
        </row>
        <row r="9614">
          <cell r="B9614" t="str">
            <v>Waynesburg</v>
          </cell>
          <cell r="C9614" t="str">
            <v>United States</v>
          </cell>
        </row>
        <row r="9615">
          <cell r="B9615" t="str">
            <v>Warwick</v>
          </cell>
          <cell r="C9615" t="str">
            <v>Australia</v>
          </cell>
        </row>
        <row r="9616">
          <cell r="B9616" t="str">
            <v>Seram Island</v>
          </cell>
          <cell r="C9616" t="str">
            <v>Indonesia</v>
          </cell>
        </row>
        <row r="9617">
          <cell r="B9617" t="str">
            <v>Stebbins</v>
          </cell>
          <cell r="C9617" t="str">
            <v>United States</v>
          </cell>
        </row>
        <row r="9618">
          <cell r="B9618" t="str">
            <v>Wapolu</v>
          </cell>
          <cell r="C9618" t="str">
            <v>Papua New Guinea</v>
          </cell>
        </row>
        <row r="9619">
          <cell r="B9619" t="str">
            <v>Befandriana</v>
          </cell>
          <cell r="C9619" t="str">
            <v>Madagascar</v>
          </cell>
        </row>
        <row r="9620">
          <cell r="B9620" t="str">
            <v>Bealanana</v>
          </cell>
          <cell r="C9620" t="str">
            <v>Madagascar</v>
          </cell>
        </row>
        <row r="9621">
          <cell r="B9621" t="str">
            <v>Schleswig</v>
          </cell>
          <cell r="C9621" t="str">
            <v>Germany</v>
          </cell>
        </row>
        <row r="9622">
          <cell r="B9622" t="str">
            <v>Boulder</v>
          </cell>
          <cell r="C9622" t="str">
            <v>United States</v>
          </cell>
        </row>
        <row r="9623">
          <cell r="B9623" t="str">
            <v>West Branch</v>
          </cell>
          <cell r="C9623" t="str">
            <v>United States</v>
          </cell>
        </row>
        <row r="9624">
          <cell r="B9624" t="str">
            <v>Wapenamanda</v>
          </cell>
          <cell r="C9624" t="str">
            <v>Papua New Guinea</v>
          </cell>
        </row>
        <row r="9625">
          <cell r="B9625" t="str">
            <v>Woburn</v>
          </cell>
          <cell r="C9625" t="str">
            <v>United States</v>
          </cell>
        </row>
        <row r="9626">
          <cell r="B9626" t="str">
            <v>Beroroha</v>
          </cell>
          <cell r="C9626" t="str">
            <v>Madagascar</v>
          </cell>
        </row>
        <row r="9627">
          <cell r="B9627" t="str">
            <v>Beaver</v>
          </cell>
          <cell r="C9627" t="str">
            <v>United States</v>
          </cell>
        </row>
        <row r="9628">
          <cell r="B9628" t="str">
            <v>Big Rapids</v>
          </cell>
          <cell r="C9628" t="str">
            <v>United States</v>
          </cell>
        </row>
        <row r="9629">
          <cell r="B9629" t="str">
            <v>Boulder</v>
          </cell>
          <cell r="C9629" t="str">
            <v>United States</v>
          </cell>
        </row>
        <row r="9630">
          <cell r="B9630" t="str">
            <v>Wilkes-Barre</v>
          </cell>
          <cell r="C9630" t="str">
            <v>United States</v>
          </cell>
        </row>
        <row r="9631">
          <cell r="B9631" t="str">
            <v>Castro</v>
          </cell>
          <cell r="C9631" t="str">
            <v>Chile</v>
          </cell>
        </row>
        <row r="9632">
          <cell r="B9632" t="str">
            <v>Chaiten</v>
          </cell>
          <cell r="C9632" t="str">
            <v>Chile</v>
          </cell>
        </row>
        <row r="9633">
          <cell r="B9633" t="str">
            <v>Chandalar</v>
          </cell>
          <cell r="C9633" t="str">
            <v>United States</v>
          </cell>
        </row>
        <row r="9634">
          <cell r="B9634" t="str">
            <v>Wadi Ain</v>
          </cell>
          <cell r="C9634" t="str">
            <v>Yemen</v>
          </cell>
        </row>
        <row r="9635">
          <cell r="B9635" t="str">
            <v>Deep Bay</v>
          </cell>
          <cell r="C9635" t="str">
            <v>United States</v>
          </cell>
        </row>
        <row r="9636">
          <cell r="B9636" t="str">
            <v>Enid</v>
          </cell>
          <cell r="C9636" t="str">
            <v>United States</v>
          </cell>
        </row>
        <row r="9637">
          <cell r="B9637" t="str">
            <v>Windhoek</v>
          </cell>
          <cell r="C9637" t="str">
            <v>Namibia</v>
          </cell>
        </row>
        <row r="9638">
          <cell r="B9638" t="str">
            <v>Wondai</v>
          </cell>
          <cell r="C9638" t="str">
            <v>Australia</v>
          </cell>
        </row>
        <row r="9639">
          <cell r="B9639" t="str">
            <v>Waldron Island</v>
          </cell>
          <cell r="C9639" t="str">
            <v>United States</v>
          </cell>
        </row>
        <row r="9640">
          <cell r="B9640" t="str">
            <v>Winder</v>
          </cell>
          <cell r="C9640" t="str">
            <v>United States</v>
          </cell>
        </row>
        <row r="9641">
          <cell r="B9641" t="str">
            <v>Kodiak</v>
          </cell>
          <cell r="C9641" t="str">
            <v>United States</v>
          </cell>
        </row>
        <row r="9642">
          <cell r="B9642" t="str">
            <v>Weatherford</v>
          </cell>
          <cell r="C9642" t="str">
            <v>United States</v>
          </cell>
        </row>
        <row r="9643">
          <cell r="B9643" t="str">
            <v>Wenchang</v>
          </cell>
          <cell r="C9643" t="str">
            <v>China</v>
          </cell>
        </row>
        <row r="9644">
          <cell r="B9644" t="str">
            <v>Wedau</v>
          </cell>
          <cell r="C9644" t="str">
            <v>Papua New Guinea</v>
          </cell>
        </row>
        <row r="9645">
          <cell r="B9645" t="str">
            <v>Weifang</v>
          </cell>
          <cell r="C9645" t="str">
            <v>China</v>
          </cell>
        </row>
        <row r="9646">
          <cell r="B9646" t="str">
            <v>Weihai</v>
          </cell>
          <cell r="C9646" t="str">
            <v>China</v>
          </cell>
        </row>
        <row r="9647">
          <cell r="B9647" t="str">
            <v>Weipa</v>
          </cell>
          <cell r="C9647" t="str">
            <v>Australia</v>
          </cell>
        </row>
        <row r="9648">
          <cell r="B9648" t="str">
            <v>Welkom</v>
          </cell>
          <cell r="C9648" t="str">
            <v>South Africa</v>
          </cell>
        </row>
        <row r="9649">
          <cell r="B9649" t="str">
            <v>West Malling</v>
          </cell>
          <cell r="C9649" t="str">
            <v>United Kingdom</v>
          </cell>
        </row>
        <row r="9650">
          <cell r="B9650" t="str">
            <v>Weam</v>
          </cell>
          <cell r="C9650" t="str">
            <v>Papua New Guinea</v>
          </cell>
        </row>
        <row r="9651">
          <cell r="B9651" t="str">
            <v>Weasua</v>
          </cell>
          <cell r="C9651" t="str">
            <v>Liberia</v>
          </cell>
        </row>
        <row r="9652">
          <cell r="B9652" t="str">
            <v>Waghete</v>
          </cell>
          <cell r="C9652" t="str">
            <v>Indonesia</v>
          </cell>
        </row>
        <row r="9653">
          <cell r="B9653" t="str">
            <v>Wee Waa</v>
          </cell>
          <cell r="C9653" t="str">
            <v>Australia</v>
          </cell>
        </row>
        <row r="9654">
          <cell r="B9654" t="str">
            <v>Wexford</v>
          </cell>
          <cell r="C9654" t="str">
            <v>Ireland</v>
          </cell>
        </row>
        <row r="9655">
          <cell r="B9655" t="str">
            <v>Ketchikan</v>
          </cell>
          <cell r="C9655" t="str">
            <v>United States</v>
          </cell>
        </row>
        <row r="9656">
          <cell r="B9656" t="str">
            <v>Woodford</v>
          </cell>
          <cell r="C9656" t="str">
            <v>United Kingdom</v>
          </cell>
        </row>
        <row r="9657">
          <cell r="B9657" t="str">
            <v>Fianarantsoa</v>
          </cell>
          <cell r="C9657" t="str">
            <v>Madagascar</v>
          </cell>
        </row>
        <row r="9658">
          <cell r="B9658" t="str">
            <v>Frenchville</v>
          </cell>
          <cell r="C9658" t="str">
            <v>United States</v>
          </cell>
        </row>
        <row r="9659">
          <cell r="B9659" t="str">
            <v>Wagga Wagga</v>
          </cell>
          <cell r="C9659" t="str">
            <v>Australia</v>
          </cell>
        </row>
        <row r="9660">
          <cell r="B9660" t="str">
            <v>Bahawalnagar</v>
          </cell>
          <cell r="C9660" t="str">
            <v>Pakistan</v>
          </cell>
        </row>
        <row r="9661">
          <cell r="B9661" t="str">
            <v>Warangal</v>
          </cell>
          <cell r="C9661" t="str">
            <v>India</v>
          </cell>
        </row>
        <row r="9662">
          <cell r="B9662" t="str">
            <v>Walgett</v>
          </cell>
          <cell r="C9662" t="str">
            <v>Australia</v>
          </cell>
        </row>
        <row r="9663">
          <cell r="B9663" t="str">
            <v>Manama</v>
          </cell>
          <cell r="C9663" t="str">
            <v>Bahrain</v>
          </cell>
        </row>
        <row r="9664">
          <cell r="B9664" t="str">
            <v>Isle Balta</v>
          </cell>
          <cell r="C9664" t="str">
            <v>Ecuador</v>
          </cell>
        </row>
        <row r="9665">
          <cell r="B9665" t="str">
            <v>Waitangi</v>
          </cell>
          <cell r="C9665" t="str">
            <v>New Zealand</v>
          </cell>
        </row>
        <row r="9666">
          <cell r="B9666" t="str">
            <v>Winchester</v>
          </cell>
          <cell r="C9666" t="str">
            <v>United States</v>
          </cell>
        </row>
        <row r="9667">
          <cell r="B9667" t="str">
            <v>Waingapu</v>
          </cell>
          <cell r="C9667" t="str">
            <v>Indonesia</v>
          </cell>
        </row>
        <row r="9668">
          <cell r="B9668" t="str">
            <v>Wangaratta</v>
          </cell>
          <cell r="C9668" t="str">
            <v>Australia</v>
          </cell>
        </row>
        <row r="9669">
          <cell r="B9669" t="str">
            <v>Wagau</v>
          </cell>
          <cell r="C9669" t="str">
            <v>Papua New Guinea</v>
          </cell>
        </row>
        <row r="9670">
          <cell r="B9670" t="str">
            <v>Wagny</v>
          </cell>
          <cell r="C9670" t="str">
            <v>Gabon</v>
          </cell>
        </row>
        <row r="9671">
          <cell r="B9671" t="str">
            <v>Manly</v>
          </cell>
          <cell r="C9671" t="str">
            <v>Australia</v>
          </cell>
        </row>
        <row r="9672">
          <cell r="B9672" t="str">
            <v>Hyder</v>
          </cell>
          <cell r="C9672" t="str">
            <v>United States</v>
          </cell>
        </row>
        <row r="9673">
          <cell r="B9673" t="str">
            <v>Wadi Halfa</v>
          </cell>
          <cell r="C9673" t="str">
            <v>Sudan</v>
          </cell>
        </row>
        <row r="9674">
          <cell r="B9674" t="str">
            <v>Boulder</v>
          </cell>
          <cell r="C9674" t="str">
            <v>United States</v>
          </cell>
        </row>
        <row r="9675">
          <cell r="B9675" t="str">
            <v>Whakatane</v>
          </cell>
          <cell r="C9675" t="str">
            <v>New Zealand</v>
          </cell>
        </row>
        <row r="9676">
          <cell r="B9676" t="str">
            <v>Welshpool</v>
          </cell>
          <cell r="C9676" t="str">
            <v>Australia</v>
          </cell>
        </row>
        <row r="9677">
          <cell r="B9677" t="str">
            <v>Franz Josef</v>
          </cell>
          <cell r="C9677" t="str">
            <v>New Zealand</v>
          </cell>
        </row>
        <row r="9678">
          <cell r="B9678" t="str">
            <v>Los Angeles</v>
          </cell>
          <cell r="C9678" t="str">
            <v>United States</v>
          </cell>
        </row>
        <row r="9679">
          <cell r="B9679" t="str">
            <v>Vail/Eagle</v>
          </cell>
          <cell r="C9679" t="str">
            <v>United States</v>
          </cell>
        </row>
        <row r="9680">
          <cell r="B9680" t="str">
            <v>Whalsay, Shetland Is</v>
          </cell>
          <cell r="C9680" t="str">
            <v>United Kingdom</v>
          </cell>
        </row>
        <row r="9681">
          <cell r="B9681" t="str">
            <v>Wharton</v>
          </cell>
          <cell r="C9681" t="str">
            <v>United States</v>
          </cell>
        </row>
        <row r="9682">
          <cell r="B9682" t="str">
            <v>Wuhu</v>
          </cell>
          <cell r="C9682" t="str">
            <v>China</v>
          </cell>
        </row>
        <row r="9683">
          <cell r="B9683" t="str">
            <v>Wuhan</v>
          </cell>
          <cell r="C9683" t="str">
            <v>China</v>
          </cell>
        </row>
        <row r="9684">
          <cell r="B9684" t="str">
            <v>Wilbarger</v>
          </cell>
          <cell r="C9684" t="str">
            <v>United States</v>
          </cell>
        </row>
        <row r="9685">
          <cell r="B9685" t="str">
            <v>Wick</v>
          </cell>
          <cell r="C9685" t="str">
            <v>United Kingdom</v>
          </cell>
        </row>
        <row r="9686">
          <cell r="B9686" t="str">
            <v>Wildenrath</v>
          </cell>
          <cell r="C9686" t="str">
            <v>Germany</v>
          </cell>
        </row>
        <row r="9687">
          <cell r="B9687" t="str">
            <v>Wiesbaden</v>
          </cell>
          <cell r="C9687" t="str">
            <v>Germany</v>
          </cell>
        </row>
        <row r="9688">
          <cell r="B9688" t="str">
            <v>Surfdale</v>
          </cell>
          <cell r="C9688" t="str">
            <v>New Zealand</v>
          </cell>
        </row>
        <row r="9689">
          <cell r="B9689" t="str">
            <v>Nairobi-Wilson</v>
          </cell>
          <cell r="C9689" t="str">
            <v>Kenya</v>
          </cell>
        </row>
        <row r="9690">
          <cell r="B9690" t="str">
            <v>Winton</v>
          </cell>
          <cell r="C9690" t="str">
            <v>Australia</v>
          </cell>
        </row>
        <row r="9691">
          <cell r="B9691" t="str">
            <v>Wilcannia</v>
          </cell>
          <cell r="C9691" t="str">
            <v>Australia</v>
          </cell>
        </row>
        <row r="9692">
          <cell r="B9692" t="str">
            <v>Wairoa</v>
          </cell>
          <cell r="C9692" t="str">
            <v>New Zealand</v>
          </cell>
        </row>
        <row r="9693">
          <cell r="B9693" t="str">
            <v>Wittenoom Gorge</v>
          </cell>
          <cell r="C9693" t="str">
            <v>Australia</v>
          </cell>
        </row>
        <row r="9694">
          <cell r="B9694" t="str">
            <v>Witu</v>
          </cell>
          <cell r="C9694" t="str">
            <v>Papua New Guinea</v>
          </cell>
        </row>
        <row r="9695">
          <cell r="B9695" t="str">
            <v>Woja Island</v>
          </cell>
          <cell r="C9695" t="str">
            <v>Marshall Islands</v>
          </cell>
        </row>
        <row r="9696">
          <cell r="B9696" t="str">
            <v>Lancaster</v>
          </cell>
          <cell r="C9696" t="str">
            <v>United States</v>
          </cell>
        </row>
        <row r="9697">
          <cell r="B9697" t="str">
            <v>Wajir</v>
          </cell>
          <cell r="C9697" t="str">
            <v>Kenya</v>
          </cell>
        </row>
        <row r="9698">
          <cell r="B9698" t="str">
            <v>Wongju Korea</v>
          </cell>
          <cell r="C9698" t="str">
            <v>South Korea</v>
          </cell>
        </row>
        <row r="9699">
          <cell r="B9699" t="str">
            <v>Wanaka</v>
          </cell>
          <cell r="C9699" t="str">
            <v>New Zealand</v>
          </cell>
        </row>
        <row r="9700">
          <cell r="B9700" t="str">
            <v>Warracknabeal</v>
          </cell>
          <cell r="C9700" t="str">
            <v>Australia</v>
          </cell>
        </row>
        <row r="9701">
          <cell r="B9701" t="str">
            <v>Pretoria</v>
          </cell>
          <cell r="C9701" t="str">
            <v>South Africa</v>
          </cell>
        </row>
        <row r="9702">
          <cell r="B9702" t="str">
            <v>Hwange</v>
          </cell>
          <cell r="C9702" t="str">
            <v>Zimbabwe</v>
          </cell>
        </row>
        <row r="9703">
          <cell r="B9703" t="str">
            <v>Wakkanai</v>
          </cell>
          <cell r="C9703" t="str">
            <v>Japan</v>
          </cell>
        </row>
        <row r="9704">
          <cell r="B9704" t="str">
            <v>Aleknagik</v>
          </cell>
          <cell r="C9704" t="str">
            <v>United States</v>
          </cell>
        </row>
        <row r="9705">
          <cell r="B9705" t="str">
            <v>Waikoloa</v>
          </cell>
          <cell r="C9705" t="str">
            <v>United States</v>
          </cell>
        </row>
        <row r="9706">
          <cell r="B9706" t="str">
            <v>Hwange</v>
          </cell>
          <cell r="C9706" t="str">
            <v>Zimbabwe</v>
          </cell>
        </row>
        <row r="9707">
          <cell r="B9707" t="str">
            <v>Wakunai</v>
          </cell>
          <cell r="C9707" t="str">
            <v>Papua New Guinea</v>
          </cell>
        </row>
        <row r="9708">
          <cell r="B9708" t="str">
            <v>Walker's Cay</v>
          </cell>
          <cell r="C9708" t="str">
            <v>Bahamas</v>
          </cell>
        </row>
        <row r="9709">
          <cell r="B9709" t="str">
            <v>Wallal Downs</v>
          </cell>
          <cell r="C9709" t="str">
            <v>Australia</v>
          </cell>
        </row>
        <row r="9710">
          <cell r="B9710" t="str">
            <v>Labouchere Bay</v>
          </cell>
          <cell r="C9710" t="str">
            <v>United States</v>
          </cell>
        </row>
        <row r="9711">
          <cell r="B9711" t="str">
            <v>Walcha</v>
          </cell>
          <cell r="C9711" t="str">
            <v>Australia</v>
          </cell>
        </row>
        <row r="9712">
          <cell r="B9712" t="str">
            <v>Winfield</v>
          </cell>
          <cell r="C9712" t="str">
            <v>United States</v>
          </cell>
        </row>
        <row r="9713">
          <cell r="B9713" t="str">
            <v>Miles</v>
          </cell>
          <cell r="C9713" t="str">
            <v>Australia</v>
          </cell>
        </row>
        <row r="9714">
          <cell r="B9714" t="str">
            <v>Wellington</v>
          </cell>
          <cell r="C9714" t="str">
            <v>New Zealand</v>
          </cell>
        </row>
        <row r="9715">
          <cell r="B9715" t="str">
            <v>Walaha</v>
          </cell>
          <cell r="C9715" t="str">
            <v>Vanuatu</v>
          </cell>
        </row>
        <row r="9716">
          <cell r="B9716" t="str">
            <v>Wenling</v>
          </cell>
          <cell r="C9716" t="str">
            <v>China</v>
          </cell>
        </row>
        <row r="9717">
          <cell r="B9717" t="str">
            <v>Selawik</v>
          </cell>
          <cell r="C9717" t="str">
            <v>United States</v>
          </cell>
        </row>
        <row r="9718">
          <cell r="B9718" t="str">
            <v>Wollogorand</v>
          </cell>
          <cell r="C9718" t="str">
            <v>Australia</v>
          </cell>
        </row>
        <row r="9719">
          <cell r="B9719" t="str">
            <v>Waltham</v>
          </cell>
          <cell r="C9719" t="str">
            <v>United States</v>
          </cell>
        </row>
        <row r="9720">
          <cell r="B9720" t="str">
            <v>Little Naukati</v>
          </cell>
          <cell r="C9720" t="str">
            <v>United States</v>
          </cell>
        </row>
        <row r="9721">
          <cell r="B9721" t="str">
            <v>Waterloo</v>
          </cell>
          <cell r="C9721" t="str">
            <v>Australia</v>
          </cell>
        </row>
        <row r="9722">
          <cell r="B9722" t="str">
            <v>West Angelas</v>
          </cell>
          <cell r="C9722" t="str">
            <v>Australia</v>
          </cell>
        </row>
        <row r="9723">
          <cell r="B9723" t="str">
            <v>Loring</v>
          </cell>
          <cell r="C9723" t="str">
            <v>United States</v>
          </cell>
        </row>
        <row r="9724">
          <cell r="B9724" t="str">
            <v>Wallis Is.</v>
          </cell>
          <cell r="C9724" t="str">
            <v>Wallis and Futuna Islands</v>
          </cell>
        </row>
        <row r="9725">
          <cell r="B9725" t="str">
            <v>Willows</v>
          </cell>
          <cell r="C9725" t="str">
            <v>United States</v>
          </cell>
        </row>
        <row r="9726">
          <cell r="B9726" t="str">
            <v>Mandritsara</v>
          </cell>
          <cell r="C9726" t="str">
            <v>Madagascar</v>
          </cell>
        </row>
        <row r="9727">
          <cell r="B9727" t="str">
            <v>Warrnambool</v>
          </cell>
          <cell r="C9727" t="str">
            <v>Australia</v>
          </cell>
        </row>
        <row r="9728">
          <cell r="B9728" t="str">
            <v>Winnemucca</v>
          </cell>
          <cell r="C9728" t="str">
            <v>United States</v>
          </cell>
        </row>
        <row r="9729">
          <cell r="B9729" t="str">
            <v>Mandabe</v>
          </cell>
          <cell r="C9729" t="str">
            <v>Madagascar</v>
          </cell>
        </row>
        <row r="9730">
          <cell r="B9730" t="str">
            <v>Mount Keith</v>
          </cell>
          <cell r="C9730" t="str">
            <v>Australia</v>
          </cell>
        </row>
        <row r="9731">
          <cell r="B9731" t="str">
            <v>Mountain Home</v>
          </cell>
          <cell r="C9731" t="str">
            <v>United States</v>
          </cell>
        </row>
        <row r="9732">
          <cell r="B9732" t="str">
            <v>Warsaw Modlin</v>
          </cell>
          <cell r="C9732" t="str">
            <v>Poland</v>
          </cell>
        </row>
        <row r="9733">
          <cell r="B9733" t="str">
            <v>Meyers Chuck</v>
          </cell>
          <cell r="C9733" t="str">
            <v>United States</v>
          </cell>
        </row>
        <row r="9734">
          <cell r="B9734" t="str">
            <v>Malaimbandy</v>
          </cell>
          <cell r="C9734" t="str">
            <v>Madagascar</v>
          </cell>
        </row>
        <row r="9735">
          <cell r="B9735" t="str">
            <v>Maroantsetra</v>
          </cell>
          <cell r="C9735" t="str">
            <v>Madagascar</v>
          </cell>
        </row>
        <row r="9736">
          <cell r="B9736" t="str">
            <v>White Mountain</v>
          </cell>
          <cell r="C9736" t="str">
            <v>United States</v>
          </cell>
        </row>
        <row r="9737">
          <cell r="B9737" t="str">
            <v>Mampikony</v>
          </cell>
          <cell r="C9737" t="str">
            <v>Madagascar</v>
          </cell>
        </row>
        <row r="9738">
          <cell r="B9738" t="str">
            <v>Mananara Avaratra</v>
          </cell>
          <cell r="C9738" t="str">
            <v>Madagascar</v>
          </cell>
        </row>
        <row r="9739">
          <cell r="B9739" t="str">
            <v>Madirovalo</v>
          </cell>
          <cell r="C9739" t="str">
            <v>Madagascar</v>
          </cell>
        </row>
        <row r="9740">
          <cell r="B9740" t="str">
            <v>Wamena</v>
          </cell>
          <cell r="C9740" t="str">
            <v>Indonesia</v>
          </cell>
        </row>
        <row r="9741">
          <cell r="B9741" t="str">
            <v>Napakiak</v>
          </cell>
          <cell r="C9741" t="str">
            <v>United States</v>
          </cell>
        </row>
        <row r="9742">
          <cell r="B9742" t="str">
            <v>Tuxekan Island</v>
          </cell>
          <cell r="C9742" t="str">
            <v>United States</v>
          </cell>
        </row>
        <row r="9743">
          <cell r="B9743" t="str">
            <v>Windarra</v>
          </cell>
          <cell r="C9743" t="str">
            <v>Australia</v>
          </cell>
        </row>
        <row r="9744">
          <cell r="B9744" t="str">
            <v>Wora Na Yeno</v>
          </cell>
          <cell r="C9744" t="str">
            <v>Ghana</v>
          </cell>
        </row>
        <row r="9745">
          <cell r="B9745" t="str">
            <v>Wenshan</v>
          </cell>
          <cell r="C9745" t="str">
            <v>China</v>
          </cell>
        </row>
        <row r="9746">
          <cell r="B9746" t="str">
            <v>Wunnummin Lake</v>
          </cell>
          <cell r="C9746" t="str">
            <v>Canada</v>
          </cell>
        </row>
        <row r="9747">
          <cell r="B9747" t="str">
            <v>Naga</v>
          </cell>
          <cell r="C9747" t="str">
            <v>Philippines</v>
          </cell>
        </row>
        <row r="9748">
          <cell r="B9748" t="str">
            <v>Windorah</v>
          </cell>
          <cell r="C9748" t="str">
            <v>Australia</v>
          </cell>
        </row>
        <row r="9749">
          <cell r="B9749" t="str">
            <v>Nawab Shah</v>
          </cell>
          <cell r="C9749" t="str">
            <v>Pakistan</v>
          </cell>
        </row>
        <row r="9750">
          <cell r="B9750" t="str">
            <v>Wanuma</v>
          </cell>
          <cell r="C9750" t="str">
            <v>Papua New Guinea</v>
          </cell>
        </row>
        <row r="9751">
          <cell r="B9751" t="str">
            <v>Wenzhou</v>
          </cell>
          <cell r="C9751" t="str">
            <v>China</v>
          </cell>
        </row>
        <row r="9752">
          <cell r="B9752" t="str">
            <v>Wonenara</v>
          </cell>
          <cell r="C9752" t="str">
            <v>Papua New Guinea</v>
          </cell>
        </row>
        <row r="9753">
          <cell r="B9753" t="str">
            <v>Suttonheath</v>
          </cell>
          <cell r="C9753" t="str">
            <v>United Kingdom</v>
          </cell>
        </row>
        <row r="9754">
          <cell r="B9754" t="str">
            <v>Wood River</v>
          </cell>
          <cell r="C9754" t="str">
            <v>United States</v>
          </cell>
        </row>
        <row r="9755">
          <cell r="B9755" t="str">
            <v>Woensdrecht Ab</v>
          </cell>
          <cell r="C9755" t="str">
            <v>Netherlands</v>
          </cell>
        </row>
        <row r="9756">
          <cell r="B9756" t="str">
            <v>Woodgreen</v>
          </cell>
          <cell r="C9756" t="str">
            <v>Australia</v>
          </cell>
        </row>
        <row r="9757">
          <cell r="B9757" t="str">
            <v>Wologissi</v>
          </cell>
          <cell r="C9757" t="str">
            <v>Liberia</v>
          </cell>
        </row>
        <row r="9758">
          <cell r="B9758" t="str">
            <v>Uonquen</v>
          </cell>
          <cell r="C9758" t="str">
            <v>Venezuela</v>
          </cell>
        </row>
        <row r="9759">
          <cell r="B9759" t="str">
            <v>Wollongong</v>
          </cell>
          <cell r="C9759" t="str">
            <v>Australia</v>
          </cell>
        </row>
        <row r="9760">
          <cell r="B9760" t="str">
            <v>Wondoola</v>
          </cell>
          <cell r="C9760" t="str">
            <v>Australia</v>
          </cell>
        </row>
        <row r="9761">
          <cell r="B9761" t="str">
            <v>Woodchopper</v>
          </cell>
          <cell r="C9761" t="str">
            <v>United States</v>
          </cell>
        </row>
        <row r="9762">
          <cell r="B9762" t="str">
            <v>Ankorefo</v>
          </cell>
          <cell r="C9762" t="str">
            <v>Madagascar</v>
          </cell>
        </row>
        <row r="9763">
          <cell r="B9763" t="str">
            <v>Wonsan</v>
          </cell>
          <cell r="C9763" t="str">
            <v>North Korea</v>
          </cell>
        </row>
        <row r="9764">
          <cell r="B9764" t="str">
            <v>Wang'an</v>
          </cell>
          <cell r="C9764" t="str">
            <v>Taiwan</v>
          </cell>
        </row>
        <row r="9765">
          <cell r="B9765" t="str">
            <v>Willow</v>
          </cell>
          <cell r="C9765" t="str">
            <v>United States</v>
          </cell>
        </row>
        <row r="9766">
          <cell r="B9766" t="str">
            <v>Puerto Aisen</v>
          </cell>
          <cell r="C9766" t="str">
            <v>Chile</v>
          </cell>
        </row>
        <row r="9767">
          <cell r="B9767" t="str">
            <v>Port Berge Vaovao</v>
          </cell>
          <cell r="C9767" t="str">
            <v>Madagascar</v>
          </cell>
        </row>
        <row r="9768">
          <cell r="B9768" t="str">
            <v>Pincher Creek</v>
          </cell>
          <cell r="C9768" t="str">
            <v>Canada</v>
          </cell>
        </row>
        <row r="9769">
          <cell r="B9769" t="str">
            <v>Wrotham Park</v>
          </cell>
          <cell r="C9769" t="str">
            <v>Australia</v>
          </cell>
        </row>
        <row r="9770">
          <cell r="B9770" t="str">
            <v>Bella Bella</v>
          </cell>
          <cell r="C9770" t="str">
            <v>Canada</v>
          </cell>
        </row>
        <row r="9771">
          <cell r="B9771" t="str">
            <v>Wipim</v>
          </cell>
          <cell r="C9771" t="str">
            <v>Papua New Guinea</v>
          </cell>
        </row>
        <row r="9772">
          <cell r="B9772" t="str">
            <v>Paonia</v>
          </cell>
          <cell r="C9772" t="str">
            <v>United States</v>
          </cell>
        </row>
        <row r="9773">
          <cell r="B9773" t="str">
            <v>Porvenir</v>
          </cell>
          <cell r="C9773" t="str">
            <v>Chile</v>
          </cell>
        </row>
        <row r="9774">
          <cell r="B9774" t="str">
            <v>Persepolis</v>
          </cell>
          <cell r="C9774" t="str">
            <v>Iran</v>
          </cell>
        </row>
        <row r="9775">
          <cell r="B9775" t="str">
            <v>Puerto Williams</v>
          </cell>
          <cell r="C9775" t="str">
            <v>Chile</v>
          </cell>
        </row>
        <row r="9776">
          <cell r="B9776" t="str">
            <v>Ovid</v>
          </cell>
          <cell r="C9776" t="str">
            <v>United States</v>
          </cell>
        </row>
        <row r="9777">
          <cell r="B9777" t="str">
            <v>Mandan</v>
          </cell>
          <cell r="C9777" t="str">
            <v>United States</v>
          </cell>
        </row>
        <row r="9778">
          <cell r="B9778" t="str">
            <v>Hamilton</v>
          </cell>
          <cell r="C9778" t="str">
            <v>United States</v>
          </cell>
        </row>
        <row r="9779">
          <cell r="B9779" t="str">
            <v>Newell</v>
          </cell>
          <cell r="C9779" t="str">
            <v>United States</v>
          </cell>
        </row>
        <row r="9780">
          <cell r="B9780" t="str">
            <v>Dinsmore</v>
          </cell>
          <cell r="C9780" t="str">
            <v>United States</v>
          </cell>
        </row>
        <row r="9781">
          <cell r="B9781" t="str">
            <v>Rigby</v>
          </cell>
          <cell r="C9781" t="str">
            <v>United States</v>
          </cell>
        </row>
        <row r="9782">
          <cell r="B9782" t="str">
            <v>Hesperia</v>
          </cell>
          <cell r="C9782" t="str">
            <v>United States</v>
          </cell>
        </row>
        <row r="9783">
          <cell r="B9783" t="str">
            <v>Dorris</v>
          </cell>
          <cell r="C9783" t="str">
            <v>United States</v>
          </cell>
        </row>
        <row r="9784">
          <cell r="B9784" t="str">
            <v>Connell City</v>
          </cell>
          <cell r="C9784" t="str">
            <v>United States</v>
          </cell>
        </row>
        <row r="9785">
          <cell r="B9785" t="str">
            <v>Peard Bay</v>
          </cell>
          <cell r="C9785" t="str">
            <v>United States</v>
          </cell>
        </row>
        <row r="9786">
          <cell r="B9786" t="str">
            <v>Townsend</v>
          </cell>
          <cell r="C9786" t="str">
            <v>United States</v>
          </cell>
        </row>
        <row r="9787">
          <cell r="B9787" t="str">
            <v>White Mountain</v>
          </cell>
          <cell r="C9787" t="str">
            <v>United States</v>
          </cell>
        </row>
        <row r="9788">
          <cell r="B9788" t="str">
            <v>Lake Charles</v>
          </cell>
          <cell r="C9788" t="str">
            <v>United States</v>
          </cell>
        </row>
        <row r="9789">
          <cell r="B9789" t="str">
            <v>Campbellsville</v>
          </cell>
          <cell r="C9789" t="str">
            <v>United States</v>
          </cell>
        </row>
        <row r="9790">
          <cell r="B9790" t="str">
            <v>Rosamond</v>
          </cell>
          <cell r="C9790" t="str">
            <v>United States</v>
          </cell>
        </row>
        <row r="9791">
          <cell r="B9791" t="str">
            <v>Oceano</v>
          </cell>
          <cell r="C9791" t="str">
            <v>United States</v>
          </cell>
        </row>
        <row r="9792">
          <cell r="B9792" t="str">
            <v>Custer</v>
          </cell>
          <cell r="C9792" t="str">
            <v>United States</v>
          </cell>
        </row>
        <row r="9793">
          <cell r="B9793" t="str">
            <v>Poplar</v>
          </cell>
          <cell r="C9793" t="str">
            <v>United States</v>
          </cell>
        </row>
        <row r="9794">
          <cell r="B9794" t="str">
            <v>Bridger</v>
          </cell>
          <cell r="C9794" t="str">
            <v>United States</v>
          </cell>
        </row>
        <row r="9795">
          <cell r="B9795" t="str">
            <v>Portales</v>
          </cell>
          <cell r="C9795" t="str">
            <v>United States</v>
          </cell>
        </row>
        <row r="9796">
          <cell r="B9796" t="str">
            <v>Round Island</v>
          </cell>
          <cell r="C9796" t="str">
            <v>United States</v>
          </cell>
        </row>
        <row r="9797">
          <cell r="B9797" t="str">
            <v>King Cove</v>
          </cell>
          <cell r="C9797" t="str">
            <v>United States</v>
          </cell>
        </row>
        <row r="9798">
          <cell r="B9798" t="str">
            <v>Kiavak Bay</v>
          </cell>
          <cell r="C9798" t="str">
            <v>United States</v>
          </cell>
        </row>
        <row r="9799">
          <cell r="B9799" t="str">
            <v>Raspberry Strait</v>
          </cell>
          <cell r="C9799" t="str">
            <v>United States</v>
          </cell>
        </row>
        <row r="9800">
          <cell r="B9800" t="str">
            <v>Chignik Lake</v>
          </cell>
          <cell r="C9800" t="str">
            <v>United States</v>
          </cell>
        </row>
        <row r="9801">
          <cell r="B9801" t="str">
            <v>Warder</v>
          </cell>
          <cell r="C9801" t="str">
            <v>Ethiopia</v>
          </cell>
        </row>
        <row r="9802">
          <cell r="B9802" t="str">
            <v>Macon</v>
          </cell>
          <cell r="C9802" t="str">
            <v>United States</v>
          </cell>
        </row>
        <row r="9803">
          <cell r="B9803" t="str">
            <v>Whangarei</v>
          </cell>
          <cell r="C9803" t="str">
            <v>New Zealand</v>
          </cell>
        </row>
        <row r="9804">
          <cell r="B9804" t="str">
            <v>Wrangell</v>
          </cell>
          <cell r="C9804" t="str">
            <v>United States</v>
          </cell>
        </row>
        <row r="9805">
          <cell r="B9805" t="str">
            <v>Wrench Creek</v>
          </cell>
          <cell r="C9805" t="str">
            <v>United States</v>
          </cell>
        </row>
        <row r="9806">
          <cell r="B9806" t="str">
            <v>Fort Dix</v>
          </cell>
          <cell r="C9806" t="str">
            <v>United States</v>
          </cell>
        </row>
        <row r="9807">
          <cell r="B9807" t="str">
            <v>Worland</v>
          </cell>
          <cell r="C9807" t="str">
            <v>United States</v>
          </cell>
        </row>
        <row r="9808">
          <cell r="B9808" t="str">
            <v>Windarling</v>
          </cell>
          <cell r="C9808" t="str">
            <v>Australia</v>
          </cell>
        </row>
        <row r="9809">
          <cell r="B9809" t="str">
            <v>Wroclaw</v>
          </cell>
          <cell r="C9809" t="str">
            <v>Poland</v>
          </cell>
        </row>
        <row r="9810">
          <cell r="B9810" t="str">
            <v>Warton</v>
          </cell>
          <cell r="C9810" t="str">
            <v>United Kingdom</v>
          </cell>
        </row>
        <row r="9811">
          <cell r="B9811" t="str">
            <v>Warrawagine Station</v>
          </cell>
          <cell r="C9811" t="str">
            <v>Australia</v>
          </cell>
        </row>
        <row r="9812">
          <cell r="B9812" t="str">
            <v>Westray</v>
          </cell>
          <cell r="C9812" t="str">
            <v>United Kingdom</v>
          </cell>
        </row>
        <row r="9813">
          <cell r="B9813" t="str">
            <v>Weerawila</v>
          </cell>
          <cell r="C9813" t="str">
            <v>Sri Lanka</v>
          </cell>
        </row>
        <row r="9814">
          <cell r="B9814" t="str">
            <v>Wasua</v>
          </cell>
          <cell r="C9814" t="str">
            <v>Papua New Guinea</v>
          </cell>
        </row>
        <row r="9815">
          <cell r="B9815" t="str">
            <v>Steamboat Bay</v>
          </cell>
          <cell r="C9815" t="str">
            <v>United States</v>
          </cell>
        </row>
        <row r="9816">
          <cell r="B9816" t="str">
            <v>White Sands</v>
          </cell>
          <cell r="C9816" t="str">
            <v>United States</v>
          </cell>
        </row>
        <row r="9817">
          <cell r="B9817" t="str">
            <v>Santa Cecilla</v>
          </cell>
          <cell r="C9817" t="str">
            <v>Ecuador</v>
          </cell>
        </row>
        <row r="9818">
          <cell r="B9818" t="str">
            <v>Saricheff</v>
          </cell>
          <cell r="C9818" t="str">
            <v>United States</v>
          </cell>
        </row>
        <row r="9819">
          <cell r="B9819" t="str">
            <v>Washington</v>
          </cell>
          <cell r="C9819" t="str">
            <v>United States</v>
          </cell>
        </row>
        <row r="9820">
          <cell r="B9820" t="str">
            <v>Shirley</v>
          </cell>
          <cell r="C9820" t="str">
            <v>United States</v>
          </cell>
        </row>
        <row r="9821">
          <cell r="B9821" t="str">
            <v>San Juan</v>
          </cell>
          <cell r="C9821" t="str">
            <v>United States</v>
          </cell>
        </row>
        <row r="9822">
          <cell r="B9822" t="str">
            <v>Wiseman</v>
          </cell>
          <cell r="C9822" t="str">
            <v>United States</v>
          </cell>
        </row>
        <row r="9823">
          <cell r="B9823" t="str">
            <v>South Naknek</v>
          </cell>
          <cell r="C9823" t="str">
            <v>United States</v>
          </cell>
        </row>
        <row r="9824">
          <cell r="B9824" t="str">
            <v>Wasjabo</v>
          </cell>
          <cell r="C9824" t="str">
            <v>Suriname</v>
          </cell>
        </row>
        <row r="9825">
          <cell r="B9825" t="str">
            <v>Waspam</v>
          </cell>
          <cell r="C9825" t="str">
            <v>Nicaragua</v>
          </cell>
        </row>
        <row r="9826">
          <cell r="B9826" t="str">
            <v>Wasior</v>
          </cell>
          <cell r="C9826" t="str">
            <v>Indonesia</v>
          </cell>
        </row>
        <row r="9827">
          <cell r="B9827" t="str">
            <v>Swansea</v>
          </cell>
          <cell r="C9827" t="str">
            <v>United Kingdom</v>
          </cell>
        </row>
        <row r="9828">
          <cell r="B9828" t="str">
            <v>Westerly</v>
          </cell>
          <cell r="C9828" t="str">
            <v>United States</v>
          </cell>
        </row>
        <row r="9829">
          <cell r="B9829" t="str">
            <v>Wasu</v>
          </cell>
          <cell r="C9829" t="str">
            <v>Papua New Guinea</v>
          </cell>
        </row>
        <row r="9830">
          <cell r="B9830" t="str">
            <v>Westsound</v>
          </cell>
          <cell r="C9830" t="str">
            <v>United States</v>
          </cell>
        </row>
        <row r="9831">
          <cell r="B9831" t="str">
            <v>Airlie Beach/Shute Harbor</v>
          </cell>
          <cell r="C9831" t="str">
            <v>Australia</v>
          </cell>
        </row>
        <row r="9832">
          <cell r="B9832" t="str">
            <v>Westport</v>
          </cell>
          <cell r="C9832" t="str">
            <v>New Zealand</v>
          </cell>
        </row>
        <row r="9833">
          <cell r="B9833" t="str">
            <v>Tambohorano</v>
          </cell>
          <cell r="C9833" t="str">
            <v>Madagascar</v>
          </cell>
        </row>
        <row r="9834">
          <cell r="B9834" t="str">
            <v>New York</v>
          </cell>
          <cell r="C9834" t="str">
            <v>United States</v>
          </cell>
        </row>
        <row r="9835">
          <cell r="B9835" t="str">
            <v>West End</v>
          </cell>
          <cell r="C9835" t="str">
            <v>Bahamas</v>
          </cell>
        </row>
        <row r="9836">
          <cell r="B9836" t="str">
            <v>Wotje</v>
          </cell>
          <cell r="C9836" t="str">
            <v>Marshall Islands</v>
          </cell>
        </row>
        <row r="9837">
          <cell r="B9837" t="str">
            <v>Noatak</v>
          </cell>
          <cell r="C9837" t="str">
            <v>United States</v>
          </cell>
        </row>
        <row r="9838">
          <cell r="B9838" t="str">
            <v>Tuntutuliak</v>
          </cell>
          <cell r="C9838" t="str">
            <v>United States</v>
          </cell>
        </row>
        <row r="9839">
          <cell r="B9839" t="str">
            <v>Waddington</v>
          </cell>
          <cell r="C9839" t="str">
            <v>United Kingdom</v>
          </cell>
        </row>
        <row r="9840">
          <cell r="B9840" t="str">
            <v>Wotho</v>
          </cell>
          <cell r="C9840" t="str">
            <v>Marshall Islands</v>
          </cell>
        </row>
        <row r="9841">
          <cell r="B9841" t="str">
            <v>Woitape</v>
          </cell>
          <cell r="C9841" t="str">
            <v>Papua New Guinea</v>
          </cell>
        </row>
        <row r="9842">
          <cell r="B9842" t="str">
            <v>White River</v>
          </cell>
          <cell r="C9842" t="str">
            <v>United States</v>
          </cell>
        </row>
        <row r="9843">
          <cell r="B9843" t="str">
            <v>Tsiroanomandidy</v>
          </cell>
          <cell r="C9843" t="str">
            <v>Madagascar</v>
          </cell>
        </row>
        <row r="9844">
          <cell r="B9844" t="str">
            <v>Wantoat</v>
          </cell>
          <cell r="C9844" t="str">
            <v>Papua New Guinea</v>
          </cell>
        </row>
        <row r="9845">
          <cell r="B9845" t="str">
            <v>Whitianga</v>
          </cell>
          <cell r="C9845" t="str">
            <v>New Zealand</v>
          </cell>
        </row>
        <row r="9846">
          <cell r="B9846" t="str">
            <v>Wuhai</v>
          </cell>
          <cell r="C9846" t="str">
            <v>China</v>
          </cell>
        </row>
        <row r="9847">
          <cell r="B9847" t="str">
            <v>Wudinna</v>
          </cell>
          <cell r="C9847" t="str">
            <v>Australia</v>
          </cell>
        </row>
        <row r="9848">
          <cell r="B9848" t="str">
            <v>Wau</v>
          </cell>
          <cell r="C9848" t="str">
            <v>Papua New Guinea</v>
          </cell>
        </row>
        <row r="9849">
          <cell r="B9849" t="str">
            <v>Wuhan</v>
          </cell>
          <cell r="C9849" t="str">
            <v>China</v>
          </cell>
        </row>
        <row r="9850">
          <cell r="B9850" t="str">
            <v>Murrin</v>
          </cell>
          <cell r="C9850" t="str">
            <v>Australia</v>
          </cell>
        </row>
        <row r="9851">
          <cell r="B9851" t="str">
            <v>Hammersmith</v>
          </cell>
          <cell r="C9851" t="str">
            <v>United Kingdom</v>
          </cell>
        </row>
        <row r="9852">
          <cell r="B9852" t="str">
            <v>Wasum</v>
          </cell>
          <cell r="C9852" t="str">
            <v>Papua New Guinea</v>
          </cell>
        </row>
        <row r="9853">
          <cell r="B9853" t="str">
            <v>Wiluna</v>
          </cell>
          <cell r="C9853" t="str">
            <v>Australia</v>
          </cell>
        </row>
        <row r="9854">
          <cell r="B9854" t="str">
            <v>Wuyishan</v>
          </cell>
          <cell r="C9854" t="str">
            <v>China</v>
          </cell>
        </row>
        <row r="9855">
          <cell r="B9855" t="str">
            <v>Wau</v>
          </cell>
          <cell r="C9855" t="str">
            <v>South Sudan</v>
          </cell>
        </row>
        <row r="9856">
          <cell r="B9856" t="str">
            <v>Wuvulu Island</v>
          </cell>
          <cell r="C9856" t="str">
            <v>Papua New Guinea</v>
          </cell>
        </row>
        <row r="9857">
          <cell r="B9857" t="str">
            <v>Wuxi</v>
          </cell>
          <cell r="C9857" t="str">
            <v>China</v>
          </cell>
        </row>
        <row r="9858">
          <cell r="B9858" t="str">
            <v>Wuzhou</v>
          </cell>
          <cell r="C9858" t="str">
            <v>China</v>
          </cell>
        </row>
        <row r="9859">
          <cell r="B9859" t="str">
            <v>Walvis Bay</v>
          </cell>
          <cell r="C9859" t="str">
            <v>Namibia</v>
          </cell>
        </row>
        <row r="9860">
          <cell r="B9860" t="str">
            <v>Watsonville</v>
          </cell>
          <cell r="C9860" t="str">
            <v>United States</v>
          </cell>
        </row>
        <row r="9861">
          <cell r="B9861" t="str">
            <v>Manakara</v>
          </cell>
          <cell r="C9861" t="str">
            <v>Madagascar</v>
          </cell>
        </row>
        <row r="9862">
          <cell r="B9862" t="str">
            <v>Waterville</v>
          </cell>
          <cell r="C9862" t="str">
            <v>United States</v>
          </cell>
        </row>
        <row r="9863">
          <cell r="B9863" t="str">
            <v>Wilhelmshaven</v>
          </cell>
          <cell r="C9863" t="str">
            <v>Germany</v>
          </cell>
        </row>
        <row r="9864">
          <cell r="B9864" t="str">
            <v>Wasilla</v>
          </cell>
          <cell r="C9864" t="str">
            <v>United States</v>
          </cell>
        </row>
        <row r="9865">
          <cell r="B9865" t="str">
            <v>Wildwood</v>
          </cell>
          <cell r="C9865" t="str">
            <v>United States</v>
          </cell>
        </row>
        <row r="9866">
          <cell r="B9866" t="str">
            <v>Al Koude</v>
          </cell>
          <cell r="C9866" t="str">
            <v>Oman</v>
          </cell>
        </row>
        <row r="9867">
          <cell r="B9867" t="str">
            <v>Woodie Woodie</v>
          </cell>
          <cell r="C9867" t="str">
            <v>Australia</v>
          </cell>
        </row>
        <row r="9868">
          <cell r="B9868" t="str">
            <v>Wewak</v>
          </cell>
          <cell r="C9868" t="str">
            <v>Papua New Guinea</v>
          </cell>
        </row>
        <row r="9869">
          <cell r="B9869" t="str">
            <v>Whale Pass</v>
          </cell>
          <cell r="C9869" t="str">
            <v>United States</v>
          </cell>
        </row>
        <row r="9870">
          <cell r="B9870" t="str">
            <v>Woodward</v>
          </cell>
          <cell r="C9870" t="str">
            <v>United States</v>
          </cell>
        </row>
        <row r="9871">
          <cell r="B9871" t="str">
            <v>Wildwood</v>
          </cell>
          <cell r="C9871" t="str">
            <v>United States</v>
          </cell>
        </row>
        <row r="9872">
          <cell r="B9872" t="str">
            <v>Newtok</v>
          </cell>
          <cell r="C9872" t="str">
            <v>United States</v>
          </cell>
        </row>
        <row r="9873">
          <cell r="B9873" t="str">
            <v>West Wyalong</v>
          </cell>
          <cell r="C9873" t="str">
            <v>Australia</v>
          </cell>
        </row>
        <row r="9874">
          <cell r="B9874" t="str">
            <v>Braintree</v>
          </cell>
          <cell r="C9874" t="str">
            <v>United Kingdom</v>
          </cell>
        </row>
        <row r="9875">
          <cell r="B9875" t="str">
            <v>Wanning</v>
          </cell>
          <cell r="C9875" t="str">
            <v>China</v>
          </cell>
        </row>
        <row r="9876">
          <cell r="B9876" t="str">
            <v>Wanzhou</v>
          </cell>
          <cell r="C9876" t="str">
            <v>China</v>
          </cell>
        </row>
        <row r="9877">
          <cell r="B9877" t="str">
            <v>Whyalla</v>
          </cell>
          <cell r="C9877" t="str">
            <v>Australia</v>
          </cell>
        </row>
        <row r="9878">
          <cell r="B9878" t="str">
            <v>Yes Bay</v>
          </cell>
          <cell r="C9878" t="str">
            <v>United States</v>
          </cell>
        </row>
        <row r="9879">
          <cell r="B9879" t="str">
            <v>Yengema</v>
          </cell>
          <cell r="C9879" t="str">
            <v>Sierra Leone</v>
          </cell>
        </row>
        <row r="9880">
          <cell r="B9880" t="str">
            <v>Wyndham</v>
          </cell>
          <cell r="C9880" t="str">
            <v>Australia</v>
          </cell>
        </row>
        <row r="9881">
          <cell r="B9881" t="str">
            <v>West Yellowstone</v>
          </cell>
          <cell r="C9881" t="str">
            <v>United States</v>
          </cell>
        </row>
        <row r="9882">
          <cell r="B9882" t="str">
            <v>Nassau</v>
          </cell>
          <cell r="C9882" t="str">
            <v>Bahamas</v>
          </cell>
        </row>
        <row r="9883">
          <cell r="B9883" t="str">
            <v>Abbeville</v>
          </cell>
          <cell r="C9883" t="str">
            <v>France</v>
          </cell>
        </row>
        <row r="9884">
          <cell r="B9884" t="str">
            <v>Arcachon</v>
          </cell>
          <cell r="C9884" t="str">
            <v>France</v>
          </cell>
        </row>
        <row r="9885">
          <cell r="B9885" t="str">
            <v>Churchill</v>
          </cell>
          <cell r="C9885" t="str">
            <v>Canada</v>
          </cell>
        </row>
        <row r="9886">
          <cell r="B9886" t="str">
            <v>Agde</v>
          </cell>
          <cell r="C9886" t="str">
            <v>France</v>
          </cell>
        </row>
        <row r="9887">
          <cell r="B9887" t="str">
            <v>Silkeborg</v>
          </cell>
          <cell r="C9887" t="str">
            <v>Denmark</v>
          </cell>
        </row>
        <row r="9888">
          <cell r="B9888" t="str">
            <v>Aix Les Bains</v>
          </cell>
          <cell r="C9888" t="str">
            <v>France</v>
          </cell>
        </row>
        <row r="9889">
          <cell r="B9889" t="str">
            <v>Hirtshals</v>
          </cell>
          <cell r="C9889" t="str">
            <v>Denmark</v>
          </cell>
        </row>
        <row r="9890">
          <cell r="B9890" t="str">
            <v>Herning</v>
          </cell>
          <cell r="C9890" t="str">
            <v>Denmark</v>
          </cell>
        </row>
        <row r="9891">
          <cell r="B9891" t="str">
            <v>Alamos</v>
          </cell>
          <cell r="C9891" t="str">
            <v>Mexico</v>
          </cell>
        </row>
        <row r="9892">
          <cell r="B9892" t="str">
            <v>Amboise</v>
          </cell>
          <cell r="C9892" t="str">
            <v>France</v>
          </cell>
        </row>
        <row r="9893">
          <cell r="B9893" t="str">
            <v>Alencon</v>
          </cell>
          <cell r="C9893" t="str">
            <v>France</v>
          </cell>
        </row>
        <row r="9894">
          <cell r="B9894" t="str">
            <v>Chapeco</v>
          </cell>
          <cell r="C9894" t="str">
            <v>Brazil</v>
          </cell>
        </row>
        <row r="9895">
          <cell r="B9895" t="str">
            <v>Broenderslev Z3</v>
          </cell>
          <cell r="C9895" t="str">
            <v>Denmark</v>
          </cell>
        </row>
        <row r="9896">
          <cell r="B9896" t="str">
            <v>Aribinda</v>
          </cell>
          <cell r="C9896" t="str">
            <v>Burkina Faso</v>
          </cell>
        </row>
        <row r="9897">
          <cell r="B9897" t="str">
            <v>Ales</v>
          </cell>
          <cell r="C9897" t="str">
            <v>France</v>
          </cell>
        </row>
        <row r="9898">
          <cell r="B9898" t="str">
            <v>Antibes</v>
          </cell>
          <cell r="C9898" t="str">
            <v>France</v>
          </cell>
        </row>
        <row r="9899">
          <cell r="B9899" t="str">
            <v>Saul</v>
          </cell>
          <cell r="C9899" t="str">
            <v>French Guiana</v>
          </cell>
        </row>
        <row r="9900">
          <cell r="B9900" t="str">
            <v>Albertville</v>
          </cell>
          <cell r="C9900" t="str">
            <v>France</v>
          </cell>
        </row>
        <row r="9901">
          <cell r="B9901" t="str">
            <v>Capreol</v>
          </cell>
          <cell r="C9901" t="str">
            <v>Canada</v>
          </cell>
        </row>
        <row r="9902">
          <cell r="B9902" t="str">
            <v>Montreal-Dorval</v>
          </cell>
          <cell r="C9902" t="str">
            <v>Canada</v>
          </cell>
        </row>
        <row r="9903">
          <cell r="B9903" t="str">
            <v>Xayabury</v>
          </cell>
          <cell r="C9903" t="str">
            <v>Laos</v>
          </cell>
        </row>
        <row r="9904">
          <cell r="B9904" t="str">
            <v>Campbellton</v>
          </cell>
          <cell r="C9904" t="str">
            <v>Canada</v>
          </cell>
        </row>
        <row r="9905">
          <cell r="B9905" t="str">
            <v>Bareges</v>
          </cell>
          <cell r="C9905" t="str">
            <v>France</v>
          </cell>
        </row>
        <row r="9906">
          <cell r="B9906" t="str">
            <v>Blubber Bay</v>
          </cell>
          <cell r="C9906" t="str">
            <v>Canada</v>
          </cell>
        </row>
        <row r="9907">
          <cell r="B9907" t="str">
            <v>Briancon</v>
          </cell>
          <cell r="C9907" t="str">
            <v>France</v>
          </cell>
        </row>
        <row r="9908">
          <cell r="B9908" t="str">
            <v>Bar Le Duc</v>
          </cell>
          <cell r="C9908" t="str">
            <v>France</v>
          </cell>
        </row>
        <row r="9909">
          <cell r="B9909" t="str">
            <v>Bearskin Lake</v>
          </cell>
          <cell r="C9909" t="str">
            <v>Canada</v>
          </cell>
        </row>
        <row r="9910">
          <cell r="B9910" t="str">
            <v>Bellegarde</v>
          </cell>
          <cell r="C9910" t="str">
            <v>France</v>
          </cell>
        </row>
        <row r="9911">
          <cell r="B9911" t="str">
            <v>Bogande</v>
          </cell>
          <cell r="C9911" t="str">
            <v>Burkina Faso</v>
          </cell>
        </row>
        <row r="9912">
          <cell r="B9912" t="str">
            <v>Bethune</v>
          </cell>
          <cell r="C9912" t="str">
            <v>France</v>
          </cell>
        </row>
        <row r="9913">
          <cell r="B9913" t="str">
            <v>Bourg D'Oisans</v>
          </cell>
          <cell r="C9913" t="str">
            <v>France</v>
          </cell>
        </row>
        <row r="9914">
          <cell r="B9914" t="str">
            <v>Birjand, Iran</v>
          </cell>
          <cell r="C9914" t="str">
            <v>Iran</v>
          </cell>
        </row>
        <row r="9915">
          <cell r="B9915" t="str">
            <v>Bourg En Bresse</v>
          </cell>
          <cell r="C9915" t="str">
            <v>France</v>
          </cell>
        </row>
        <row r="9916">
          <cell r="B9916" t="str">
            <v>Buno Bedelle</v>
          </cell>
          <cell r="C9916" t="str">
            <v>Ethiopia</v>
          </cell>
        </row>
        <row r="9917">
          <cell r="B9917" t="str">
            <v>Beaulieu Sur Mer</v>
          </cell>
          <cell r="C9917" t="str">
            <v>France</v>
          </cell>
        </row>
        <row r="9918">
          <cell r="B9918" t="str">
            <v>Biniguni</v>
          </cell>
          <cell r="C9918" t="str">
            <v>Papua New Guinea</v>
          </cell>
        </row>
        <row r="9919">
          <cell r="B9919" t="str">
            <v>Boulsa</v>
          </cell>
          <cell r="C9919" t="str">
            <v>Burkina Faso</v>
          </cell>
        </row>
        <row r="9920">
          <cell r="B9920" t="str">
            <v>La Baule Les Pins</v>
          </cell>
          <cell r="C9920" t="str">
            <v>France</v>
          </cell>
        </row>
        <row r="9921">
          <cell r="B9921" t="str">
            <v>Blois</v>
          </cell>
          <cell r="C9921" t="str">
            <v>France</v>
          </cell>
        </row>
        <row r="9922">
          <cell r="B9922" t="str">
            <v>Brockville</v>
          </cell>
          <cell r="C9922" t="str">
            <v>Canada</v>
          </cell>
        </row>
        <row r="9923">
          <cell r="B9923" t="str">
            <v>Boulogne Sur Mer</v>
          </cell>
          <cell r="C9923" t="str">
            <v>France</v>
          </cell>
        </row>
        <row r="9924">
          <cell r="B9924" t="str">
            <v>Boulogne Billancourt</v>
          </cell>
          <cell r="C9924" t="str">
            <v>France</v>
          </cell>
        </row>
        <row r="9925">
          <cell r="B9925" t="str">
            <v>Banyuls Sur Mer</v>
          </cell>
          <cell r="C9925" t="str">
            <v>France</v>
          </cell>
        </row>
        <row r="9926">
          <cell r="B9926" t="str">
            <v>Beaune</v>
          </cell>
          <cell r="C9926" t="str">
            <v>France</v>
          </cell>
        </row>
        <row r="9927">
          <cell r="B9927" t="str">
            <v>Killineq</v>
          </cell>
          <cell r="C9927" t="str">
            <v>Canada</v>
          </cell>
        </row>
        <row r="9928">
          <cell r="B9928" t="str">
            <v>Bernay</v>
          </cell>
          <cell r="C9928" t="str">
            <v>France</v>
          </cell>
        </row>
        <row r="9929">
          <cell r="B9929" t="str">
            <v>Bayonne</v>
          </cell>
          <cell r="C9929" t="str">
            <v>France</v>
          </cell>
        </row>
        <row r="9930">
          <cell r="B9930" t="str">
            <v>Bandol</v>
          </cell>
          <cell r="C9930" t="str">
            <v>France</v>
          </cell>
        </row>
        <row r="9931">
          <cell r="B9931" t="str">
            <v>Cambrai</v>
          </cell>
          <cell r="C9931" t="str">
            <v>France</v>
          </cell>
        </row>
        <row r="9932">
          <cell r="B9932" t="str">
            <v>Chalon Sur Saone</v>
          </cell>
          <cell r="C9932" t="str">
            <v>France</v>
          </cell>
        </row>
        <row r="9933">
          <cell r="B9933" t="str">
            <v>Cerbere</v>
          </cell>
          <cell r="C9933" t="str">
            <v>France</v>
          </cell>
        </row>
        <row r="9934">
          <cell r="B9934" t="str">
            <v>Chamonix Mont Blanc</v>
          </cell>
          <cell r="C9934" t="str">
            <v>France</v>
          </cell>
        </row>
        <row r="9935">
          <cell r="B9935" t="str">
            <v>Cagnes Sur Mer</v>
          </cell>
          <cell r="C9935" t="str">
            <v>France</v>
          </cell>
        </row>
        <row r="9936">
          <cell r="B9936" t="str">
            <v>Christmas Island</v>
          </cell>
          <cell r="C9936" t="str">
            <v>Christmas Island</v>
          </cell>
        </row>
        <row r="9937">
          <cell r="B9937" t="str">
            <v>Chambord</v>
          </cell>
          <cell r="C9937" t="str">
            <v>Canada</v>
          </cell>
        </row>
        <row r="9938">
          <cell r="B9938" t="str">
            <v>Marigot</v>
          </cell>
          <cell r="C9938" t="str">
            <v>Guadeloupe</v>
          </cell>
        </row>
        <row r="9939">
          <cell r="B9939" t="str">
            <v>Saint Die</v>
          </cell>
          <cell r="C9939" t="str">
            <v>France</v>
          </cell>
        </row>
        <row r="9940">
          <cell r="B9940" t="str">
            <v>Cluff Lake</v>
          </cell>
          <cell r="C9940" t="str">
            <v>Canada</v>
          </cell>
        </row>
        <row r="9941">
          <cell r="B9941" t="str">
            <v>Chatham</v>
          </cell>
          <cell r="C9941" t="str">
            <v>Canada</v>
          </cell>
        </row>
        <row r="9942">
          <cell r="B9942" t="str">
            <v>Coron</v>
          </cell>
          <cell r="C9942" t="str">
            <v>Philippines</v>
          </cell>
        </row>
        <row r="9943">
          <cell r="B9943" t="str">
            <v>Colac</v>
          </cell>
          <cell r="C9943" t="str">
            <v>Australia</v>
          </cell>
        </row>
        <row r="9944">
          <cell r="B9944" t="str">
            <v>Compiegne</v>
          </cell>
          <cell r="C9944" t="str">
            <v>France</v>
          </cell>
        </row>
        <row r="9945">
          <cell r="B9945" t="str">
            <v>Chamrousse</v>
          </cell>
          <cell r="C9945" t="str">
            <v>France</v>
          </cell>
        </row>
        <row r="9946">
          <cell r="B9946" t="str">
            <v>Chalons Sur Marne</v>
          </cell>
          <cell r="C9946" t="str">
            <v>France</v>
          </cell>
        </row>
        <row r="9947">
          <cell r="B9947" t="str">
            <v>Caussade</v>
          </cell>
          <cell r="C9947" t="str">
            <v>France</v>
          </cell>
        </row>
        <row r="9948">
          <cell r="B9948" t="str">
            <v>La Ciotat</v>
          </cell>
          <cell r="C9948" t="str">
            <v>France</v>
          </cell>
        </row>
        <row r="9949">
          <cell r="B9949" t="str">
            <v>Collioure</v>
          </cell>
          <cell r="C9949" t="str">
            <v>France</v>
          </cell>
        </row>
        <row r="9950">
          <cell r="B9950" t="str">
            <v>Chantilly</v>
          </cell>
          <cell r="C9950" t="str">
            <v>France</v>
          </cell>
        </row>
        <row r="9951">
          <cell r="B9951" t="str">
            <v>Chaumont</v>
          </cell>
          <cell r="C9951" t="str">
            <v>France</v>
          </cell>
        </row>
        <row r="9952">
          <cell r="B9952" t="str">
            <v>Chatellerault</v>
          </cell>
          <cell r="C9952" t="str">
            <v>France</v>
          </cell>
        </row>
        <row r="9953">
          <cell r="B9953" t="str">
            <v>Chateau Thierry</v>
          </cell>
          <cell r="C9953" t="str">
            <v>France</v>
          </cell>
        </row>
        <row r="9954">
          <cell r="B9954" t="str">
            <v>Charleville Mezieres</v>
          </cell>
          <cell r="C9954" t="str">
            <v>France</v>
          </cell>
        </row>
        <row r="9955">
          <cell r="B9955" t="str">
            <v>Dax</v>
          </cell>
          <cell r="C9955" t="str">
            <v>France</v>
          </cell>
        </row>
        <row r="9956">
          <cell r="B9956" t="str">
            <v>Lalle</v>
          </cell>
          <cell r="C9956" t="str">
            <v>France</v>
          </cell>
        </row>
        <row r="9957">
          <cell r="B9957" t="str">
            <v>Gaspe</v>
          </cell>
          <cell r="C9957" t="str">
            <v>Canada</v>
          </cell>
        </row>
        <row r="9958">
          <cell r="B9958" t="str">
            <v>Diebougou</v>
          </cell>
          <cell r="C9958" t="str">
            <v>Burkina Faso</v>
          </cell>
        </row>
        <row r="9959">
          <cell r="B9959" t="str">
            <v>Halifax</v>
          </cell>
          <cell r="C9959" t="str">
            <v>Canada</v>
          </cell>
        </row>
        <row r="9960">
          <cell r="B9960" t="str">
            <v>Jasper</v>
          </cell>
          <cell r="C9960" t="str">
            <v>Canada</v>
          </cell>
        </row>
        <row r="9961">
          <cell r="B9961" t="str">
            <v>Digne</v>
          </cell>
          <cell r="C9961" t="str">
            <v>France</v>
          </cell>
        </row>
        <row r="9962">
          <cell r="B9962" t="str">
            <v>Djibo</v>
          </cell>
          <cell r="C9962" t="str">
            <v>Burkina Faso</v>
          </cell>
        </row>
        <row r="9963">
          <cell r="B9963" t="str">
            <v>Dunkerque</v>
          </cell>
          <cell r="C9963" t="str">
            <v>France</v>
          </cell>
        </row>
        <row r="9964">
          <cell r="B9964" t="str">
            <v>Chandler</v>
          </cell>
          <cell r="C9964" t="str">
            <v>Canada</v>
          </cell>
        </row>
        <row r="9965">
          <cell r="B9965" t="str">
            <v>Drummondville</v>
          </cell>
          <cell r="C9965" t="str">
            <v>Canada</v>
          </cell>
        </row>
        <row r="9966">
          <cell r="B9966" t="str">
            <v>Douai</v>
          </cell>
          <cell r="C9966" t="str">
            <v>France</v>
          </cell>
        </row>
        <row r="9967">
          <cell r="B9967" t="str">
            <v>Grande-Riviere</v>
          </cell>
          <cell r="C9967" t="str">
            <v>Canada</v>
          </cell>
        </row>
        <row r="9968">
          <cell r="B9968" t="str">
            <v>Moncton</v>
          </cell>
          <cell r="C9968" t="str">
            <v>Canada</v>
          </cell>
        </row>
        <row r="9969">
          <cell r="B9969" t="str">
            <v>London</v>
          </cell>
          <cell r="C9969" t="str">
            <v>Canada</v>
          </cell>
        </row>
        <row r="9970">
          <cell r="B9970" t="str">
            <v>Dreux</v>
          </cell>
          <cell r="C9970" t="str">
            <v>France</v>
          </cell>
        </row>
        <row r="9971">
          <cell r="B9971" t="str">
            <v>Ottawa</v>
          </cell>
          <cell r="C9971" t="str">
            <v>Canada</v>
          </cell>
        </row>
        <row r="9972">
          <cell r="B9972" t="str">
            <v>Paris</v>
          </cell>
          <cell r="C9972" t="str">
            <v>France</v>
          </cell>
        </row>
        <row r="9973">
          <cell r="B9973" t="str">
            <v>Hervey</v>
          </cell>
          <cell r="C9973" t="str">
            <v>Canada</v>
          </cell>
        </row>
        <row r="9974">
          <cell r="B9974" t="str">
            <v>Prince George</v>
          </cell>
          <cell r="C9974" t="str">
            <v>Canada</v>
          </cell>
        </row>
        <row r="9975">
          <cell r="B9975" t="str">
            <v>Prince Rupert</v>
          </cell>
          <cell r="C9975" t="str">
            <v>Canada</v>
          </cell>
        </row>
        <row r="9976">
          <cell r="B9976" t="str">
            <v>Sarnia</v>
          </cell>
          <cell r="C9976" t="str">
            <v>Canada</v>
          </cell>
        </row>
        <row r="9977">
          <cell r="B9977" t="str">
            <v>Sudbury</v>
          </cell>
          <cell r="C9977" t="str">
            <v>Canada</v>
          </cell>
        </row>
        <row r="9978">
          <cell r="B9978" t="str">
            <v>The Pas</v>
          </cell>
          <cell r="C9978" t="str">
            <v>Canada</v>
          </cell>
        </row>
        <row r="9979">
          <cell r="B9979" t="str">
            <v>Vancouver</v>
          </cell>
          <cell r="C9979" t="str">
            <v>Canada</v>
          </cell>
        </row>
        <row r="9980">
          <cell r="B9980" t="str">
            <v>Evian Les Bains</v>
          </cell>
          <cell r="C9980" t="str">
            <v>France</v>
          </cell>
        </row>
        <row r="9981">
          <cell r="B9981" t="str">
            <v>Windsor</v>
          </cell>
          <cell r="C9981" t="str">
            <v>Canada</v>
          </cell>
        </row>
        <row r="9982">
          <cell r="B9982" t="str">
            <v>Paris</v>
          </cell>
          <cell r="C9982" t="str">
            <v>France</v>
          </cell>
        </row>
        <row r="9983">
          <cell r="B9983" t="str">
            <v>Lac Edouard</v>
          </cell>
          <cell r="C9983" t="str">
            <v>Canada</v>
          </cell>
        </row>
        <row r="9984">
          <cell r="B9984" t="str">
            <v>Winnipeg</v>
          </cell>
          <cell r="C9984" t="str">
            <v>Canada</v>
          </cell>
        </row>
        <row r="9985">
          <cell r="B9985" t="str">
            <v>Kingston</v>
          </cell>
          <cell r="C9985" t="str">
            <v>Canada</v>
          </cell>
        </row>
        <row r="9986">
          <cell r="B9986" t="str">
            <v>Ladysmith</v>
          </cell>
          <cell r="C9986" t="str">
            <v>Canada</v>
          </cell>
        </row>
        <row r="9987">
          <cell r="B9987" t="str">
            <v>Tsukuba</v>
          </cell>
          <cell r="C9987" t="str">
            <v>Japan</v>
          </cell>
        </row>
        <row r="9988">
          <cell r="B9988" t="str">
            <v>Langford</v>
          </cell>
          <cell r="C9988" t="str">
            <v>Canada</v>
          </cell>
        </row>
        <row r="9989">
          <cell r="B9989" t="str">
            <v>Melville</v>
          </cell>
          <cell r="C9989" t="str">
            <v>Canada</v>
          </cell>
        </row>
        <row r="9990">
          <cell r="B9990" t="str">
            <v>New Carlisle</v>
          </cell>
          <cell r="C9990" t="str">
            <v>Canada</v>
          </cell>
        </row>
        <row r="9991">
          <cell r="B9991" t="str">
            <v>New Richmond</v>
          </cell>
          <cell r="C9991" t="str">
            <v>Canada</v>
          </cell>
        </row>
        <row r="9992">
          <cell r="B9992" t="str">
            <v>Xingcheng</v>
          </cell>
          <cell r="C9992" t="str">
            <v>China</v>
          </cell>
        </row>
        <row r="9993">
          <cell r="B9993" t="str">
            <v>Oquatsut</v>
          </cell>
          <cell r="C9993" t="str">
            <v>Greenland</v>
          </cell>
        </row>
        <row r="9994">
          <cell r="B9994" t="str">
            <v>Epernay</v>
          </cell>
          <cell r="C9994" t="str">
            <v>France</v>
          </cell>
        </row>
        <row r="9995">
          <cell r="B9995" t="str">
            <v>Tasiussaq</v>
          </cell>
          <cell r="C9995" t="str">
            <v>Greenland</v>
          </cell>
        </row>
        <row r="9996">
          <cell r="B9996" t="str">
            <v>Strasbourg</v>
          </cell>
          <cell r="C9996" t="str">
            <v>France</v>
          </cell>
        </row>
        <row r="9997">
          <cell r="B9997" t="str">
            <v>Lake Geneva</v>
          </cell>
          <cell r="C9997" t="str">
            <v>United States</v>
          </cell>
        </row>
        <row r="9998">
          <cell r="B9998" t="str">
            <v>Karlsruhe/Baden Baden</v>
          </cell>
          <cell r="C9998" t="str">
            <v>Germany</v>
          </cell>
        </row>
        <row r="9999">
          <cell r="B9999" t="str">
            <v>Dubai</v>
          </cell>
          <cell r="C9999" t="str">
            <v>United Arab Emirates</v>
          </cell>
        </row>
        <row r="10000">
          <cell r="B10000" t="str">
            <v>Stockholm</v>
          </cell>
          <cell r="C10000" t="str">
            <v>Sweden</v>
          </cell>
        </row>
        <row r="10001">
          <cell r="B10001" t="str">
            <v>Stockholm</v>
          </cell>
          <cell r="C10001" t="str">
            <v>Sweden</v>
          </cell>
        </row>
        <row r="10002">
          <cell r="B10002" t="str">
            <v>Paris</v>
          </cell>
          <cell r="C10002" t="str">
            <v>France</v>
          </cell>
        </row>
        <row r="10003">
          <cell r="B10003" t="str">
            <v>Miramichi</v>
          </cell>
          <cell r="C10003" t="str">
            <v>Canada</v>
          </cell>
        </row>
        <row r="10004">
          <cell r="B10004" t="str">
            <v>Sodertalje</v>
          </cell>
          <cell r="C10004" t="str">
            <v>Sweden</v>
          </cell>
        </row>
        <row r="10005">
          <cell r="B10005" t="str">
            <v>Lille</v>
          </cell>
          <cell r="C10005" t="str">
            <v>France</v>
          </cell>
        </row>
        <row r="10006">
          <cell r="B10006" t="str">
            <v>Fontainebleau</v>
          </cell>
          <cell r="C10006" t="str">
            <v>France</v>
          </cell>
        </row>
        <row r="10007">
          <cell r="B10007" t="str">
            <v>Fredericton Junction</v>
          </cell>
          <cell r="C10007" t="str">
            <v>Canada</v>
          </cell>
        </row>
        <row r="10008">
          <cell r="B10008" t="str">
            <v>Stratford</v>
          </cell>
          <cell r="C10008" t="str">
            <v>Canada</v>
          </cell>
        </row>
        <row r="10009">
          <cell r="B10009" t="str">
            <v>Parent</v>
          </cell>
          <cell r="C10009" t="str">
            <v>Canada</v>
          </cell>
        </row>
        <row r="10010">
          <cell r="B10010" t="str">
            <v>Calais</v>
          </cell>
          <cell r="C10010" t="str">
            <v>France</v>
          </cell>
        </row>
        <row r="10011">
          <cell r="B10011" t="str">
            <v>Perce</v>
          </cell>
          <cell r="C10011" t="str">
            <v>Canada</v>
          </cell>
        </row>
        <row r="10012">
          <cell r="B10012" t="str">
            <v>Strangnas</v>
          </cell>
          <cell r="C10012" t="str">
            <v>Sweden</v>
          </cell>
        </row>
        <row r="10013">
          <cell r="B10013" t="str">
            <v>Port Daniel</v>
          </cell>
          <cell r="C10013" t="str">
            <v>Canada</v>
          </cell>
        </row>
        <row r="10014">
          <cell r="B10014" t="str">
            <v>Eskilstuna</v>
          </cell>
          <cell r="C10014" t="str">
            <v>Sweden</v>
          </cell>
        </row>
        <row r="10015">
          <cell r="B10015" t="str">
            <v>Senneterre</v>
          </cell>
          <cell r="C10015" t="str">
            <v>Canada</v>
          </cell>
        </row>
        <row r="10016">
          <cell r="B10016" t="str">
            <v>Shawinigan</v>
          </cell>
          <cell r="C10016" t="str">
            <v>Canada</v>
          </cell>
        </row>
        <row r="10017">
          <cell r="B10017" t="str">
            <v>Shawnigan</v>
          </cell>
          <cell r="C10017" t="str">
            <v>Canada</v>
          </cell>
        </row>
        <row r="10018">
          <cell r="B10018" t="str">
            <v>Xiangyang</v>
          </cell>
          <cell r="C10018" t="str">
            <v>China</v>
          </cell>
        </row>
        <row r="10019">
          <cell r="B10019" t="str">
            <v>Taschereau</v>
          </cell>
          <cell r="C10019" t="str">
            <v>Canada</v>
          </cell>
        </row>
        <row r="10020">
          <cell r="B10020" t="str">
            <v>Malmo</v>
          </cell>
          <cell r="C10020" t="str">
            <v>Sweden</v>
          </cell>
        </row>
        <row r="10021">
          <cell r="B10021" t="str">
            <v>Weymont</v>
          </cell>
          <cell r="C10021" t="str">
            <v>Canada</v>
          </cell>
        </row>
        <row r="10022">
          <cell r="B10022" t="str">
            <v>Malmo</v>
          </cell>
          <cell r="C10022" t="str">
            <v>Sweden</v>
          </cell>
        </row>
        <row r="10023">
          <cell r="B10023" t="str">
            <v>Alexandria</v>
          </cell>
          <cell r="C10023" t="str">
            <v>Canada</v>
          </cell>
        </row>
        <row r="10024">
          <cell r="B10024" t="str">
            <v>Fo Tan</v>
          </cell>
          <cell r="C10024" t="str">
            <v>Hong Kong</v>
          </cell>
        </row>
        <row r="10025">
          <cell r="B10025" t="str">
            <v>Tierp</v>
          </cell>
          <cell r="C10025" t="str">
            <v>Sweden</v>
          </cell>
        </row>
        <row r="10026">
          <cell r="B10026" t="str">
            <v>Brantford</v>
          </cell>
          <cell r="C10026" t="str">
            <v>Canada</v>
          </cell>
        </row>
        <row r="10027">
          <cell r="B10027" t="str">
            <v>Finkenwerder</v>
          </cell>
          <cell r="C10027" t="str">
            <v>Germany</v>
          </cell>
        </row>
        <row r="10028">
          <cell r="B10028" t="str">
            <v>Foix</v>
          </cell>
          <cell r="C10028" t="str">
            <v>France</v>
          </cell>
        </row>
        <row r="10029">
          <cell r="B10029" t="str">
            <v>Quebec</v>
          </cell>
          <cell r="C10029" t="str">
            <v>Canada</v>
          </cell>
        </row>
        <row r="10030">
          <cell r="B10030" t="str">
            <v>Quebec</v>
          </cell>
          <cell r="C10030" t="str">
            <v>Canada</v>
          </cell>
        </row>
        <row r="10031">
          <cell r="B10031" t="str">
            <v>Gaoua</v>
          </cell>
          <cell r="C10031" t="str">
            <v>Burkina Faso</v>
          </cell>
        </row>
        <row r="10032">
          <cell r="B10032" t="str">
            <v>Paris</v>
          </cell>
          <cell r="C10032" t="str">
            <v>France</v>
          </cell>
        </row>
        <row r="10033">
          <cell r="B10033" t="str">
            <v>Lund</v>
          </cell>
          <cell r="C10033" t="str">
            <v>Sweden</v>
          </cell>
        </row>
        <row r="10034">
          <cell r="B10034" t="str">
            <v>Arendal</v>
          </cell>
          <cell r="C10034" t="str">
            <v>Norway</v>
          </cell>
        </row>
        <row r="10035">
          <cell r="B10035" t="str">
            <v>Ottawa</v>
          </cell>
          <cell r="C10035" t="str">
            <v>Canada</v>
          </cell>
        </row>
        <row r="10036">
          <cell r="B10036" t="str">
            <v>Saint Gervais Le Fayet</v>
          </cell>
          <cell r="C10036" t="str">
            <v>France</v>
          </cell>
        </row>
        <row r="10037">
          <cell r="B10037" t="str">
            <v>Gorom-Gorom</v>
          </cell>
          <cell r="C10037" t="str">
            <v>Burkina Faso</v>
          </cell>
        </row>
        <row r="10038">
          <cell r="B10038" t="str">
            <v>Flam</v>
          </cell>
          <cell r="C10038" t="str">
            <v>Norway</v>
          </cell>
        </row>
        <row r="10039">
          <cell r="B10039" t="str">
            <v>Andalsnes</v>
          </cell>
          <cell r="C10039" t="str">
            <v>Norway</v>
          </cell>
        </row>
        <row r="10040">
          <cell r="B10040" t="str">
            <v>Cobourg</v>
          </cell>
          <cell r="C10040" t="str">
            <v>Canada</v>
          </cell>
        </row>
        <row r="10041">
          <cell r="B10041" t="str">
            <v>Coteau</v>
          </cell>
          <cell r="C10041" t="str">
            <v>Canada</v>
          </cell>
        </row>
        <row r="10042">
          <cell r="B10042" t="str">
            <v>Granville Lake</v>
          </cell>
          <cell r="C10042" t="str">
            <v>Canada</v>
          </cell>
        </row>
        <row r="10043">
          <cell r="B10043" t="str">
            <v>Grantham</v>
          </cell>
          <cell r="C10043" t="str">
            <v>United Kingdom</v>
          </cell>
        </row>
        <row r="10044">
          <cell r="B10044" t="str">
            <v>Xangongo</v>
          </cell>
          <cell r="C10044" t="str">
            <v>Angola</v>
          </cell>
        </row>
        <row r="10045">
          <cell r="B10045" t="str">
            <v>Santiago</v>
          </cell>
          <cell r="C10045" t="str">
            <v>Brazil</v>
          </cell>
        </row>
        <row r="10046">
          <cell r="B10046" t="str">
            <v>Dombas</v>
          </cell>
          <cell r="C10046" t="str">
            <v>Norway</v>
          </cell>
        </row>
        <row r="10047">
          <cell r="B10047" t="str">
            <v>Saariselka</v>
          </cell>
          <cell r="C10047" t="str">
            <v>Finland</v>
          </cell>
        </row>
        <row r="10048">
          <cell r="B10048" t="str">
            <v>Kangiqsualujjuaq</v>
          </cell>
          <cell r="C10048" t="str">
            <v>Canada</v>
          </cell>
        </row>
        <row r="10049">
          <cell r="B10049" t="str">
            <v>Gjerstad</v>
          </cell>
          <cell r="C10049" t="str">
            <v>Norway</v>
          </cell>
        </row>
        <row r="10050">
          <cell r="B10050" t="str">
            <v>Gueret</v>
          </cell>
          <cell r="C10050" t="str">
            <v>France</v>
          </cell>
        </row>
        <row r="10051">
          <cell r="B10051" t="str">
            <v>Asker</v>
          </cell>
          <cell r="C10051" t="str">
            <v>Norway</v>
          </cell>
        </row>
        <row r="10052">
          <cell r="B10052" t="str">
            <v>Saint Gilles Croix De Vie</v>
          </cell>
          <cell r="C10052" t="str">
            <v>France</v>
          </cell>
        </row>
        <row r="10053">
          <cell r="B10053" t="str">
            <v>Gananoque</v>
          </cell>
          <cell r="C10053" t="str">
            <v>Canada</v>
          </cell>
        </row>
        <row r="10054">
          <cell r="B10054" t="str">
            <v>Levi</v>
          </cell>
          <cell r="C10054" t="str">
            <v>Finland</v>
          </cell>
        </row>
        <row r="10055">
          <cell r="B10055" t="str">
            <v>Grimsby</v>
          </cell>
          <cell r="C10055" t="str">
            <v>Canada</v>
          </cell>
        </row>
        <row r="10056">
          <cell r="B10056" t="str">
            <v>Bregenz</v>
          </cell>
          <cell r="C10056" t="str">
            <v>Austria</v>
          </cell>
        </row>
        <row r="10057">
          <cell r="B10057" t="str">
            <v>Yllasjarvi</v>
          </cell>
          <cell r="C10057" t="str">
            <v>Finland</v>
          </cell>
        </row>
        <row r="10058">
          <cell r="B10058" t="str">
            <v>Akaslompolo</v>
          </cell>
          <cell r="C10058" t="str">
            <v>Finland</v>
          </cell>
        </row>
        <row r="10059">
          <cell r="B10059" t="str">
            <v>Ruka</v>
          </cell>
          <cell r="C10059" t="str">
            <v>Finland</v>
          </cell>
        </row>
        <row r="10060">
          <cell r="B10060" t="str">
            <v>Hyeres</v>
          </cell>
          <cell r="C10060" t="str">
            <v>France</v>
          </cell>
        </row>
        <row r="10061">
          <cell r="B10061" t="str">
            <v>Honefoss</v>
          </cell>
          <cell r="C10061" t="str">
            <v>Norway</v>
          </cell>
        </row>
        <row r="10062">
          <cell r="B10062" t="str">
            <v>Ottawa</v>
          </cell>
          <cell r="C10062" t="str">
            <v>Canada</v>
          </cell>
        </row>
        <row r="10063">
          <cell r="B10063" t="str">
            <v>Boulder</v>
          </cell>
          <cell r="C10063" t="str">
            <v>United States</v>
          </cell>
        </row>
        <row r="10064">
          <cell r="B10064" t="str">
            <v>Herzogenaurach</v>
          </cell>
          <cell r="C10064" t="str">
            <v>Germany</v>
          </cell>
        </row>
        <row r="10065">
          <cell r="B10065" t="str">
            <v>Aachen</v>
          </cell>
          <cell r="C10065" t="str">
            <v>Germany</v>
          </cell>
        </row>
        <row r="10066">
          <cell r="B10066" t="str">
            <v>Valence</v>
          </cell>
          <cell r="C10066" t="str">
            <v>France</v>
          </cell>
        </row>
        <row r="10067">
          <cell r="B10067" t="str">
            <v>Nelaug</v>
          </cell>
          <cell r="C10067" t="str">
            <v>Norway</v>
          </cell>
        </row>
        <row r="10068">
          <cell r="B10068" t="str">
            <v>Georgetown</v>
          </cell>
          <cell r="C10068" t="str">
            <v>Canada</v>
          </cell>
        </row>
        <row r="10069">
          <cell r="B10069" t="str">
            <v>Liege</v>
          </cell>
          <cell r="C10069" t="str">
            <v>Belgium</v>
          </cell>
        </row>
        <row r="10070">
          <cell r="B10070" t="str">
            <v>Dongguan</v>
          </cell>
          <cell r="C10070" t="str">
            <v>China</v>
          </cell>
        </row>
        <row r="10071">
          <cell r="B10071" t="str">
            <v>Paris</v>
          </cell>
          <cell r="C10071" t="str">
            <v>France</v>
          </cell>
        </row>
        <row r="10072">
          <cell r="B10072" t="str">
            <v>Artvin</v>
          </cell>
          <cell r="C10072" t="str">
            <v>Turkey</v>
          </cell>
        </row>
        <row r="10073">
          <cell r="B10073" t="str">
            <v>Timbo</v>
          </cell>
          <cell r="C10073" t="str">
            <v>Brazil</v>
          </cell>
        </row>
        <row r="10074">
          <cell r="B10074" t="str">
            <v>Chemainus</v>
          </cell>
          <cell r="C10074" t="str">
            <v>Canada</v>
          </cell>
        </row>
        <row r="10075">
          <cell r="B10075" t="str">
            <v>Arna</v>
          </cell>
          <cell r="C10075" t="str">
            <v>Norway</v>
          </cell>
        </row>
        <row r="10076">
          <cell r="B10076" t="str">
            <v>Huntingdon</v>
          </cell>
          <cell r="C10076" t="str">
            <v>United Kingdom</v>
          </cell>
        </row>
        <row r="10077">
          <cell r="B10077" t="str">
            <v>Brasov</v>
          </cell>
          <cell r="C10077" t="str">
            <v>Romania</v>
          </cell>
        </row>
        <row r="10078">
          <cell r="B10078" t="str">
            <v>Alice Springs</v>
          </cell>
          <cell r="C10078" t="str">
            <v>Australia</v>
          </cell>
        </row>
        <row r="10079">
          <cell r="B10079" t="str">
            <v>Adelaide</v>
          </cell>
          <cell r="C10079" t="str">
            <v>Australia</v>
          </cell>
        </row>
        <row r="10080">
          <cell r="B10080" t="str">
            <v>Hendaye</v>
          </cell>
          <cell r="C10080" t="str">
            <v>France</v>
          </cell>
        </row>
        <row r="10081">
          <cell r="B10081" t="str">
            <v>Guelph</v>
          </cell>
          <cell r="C10081" t="str">
            <v>Canada</v>
          </cell>
        </row>
        <row r="10082">
          <cell r="B10082" t="str">
            <v>Ingersoll</v>
          </cell>
          <cell r="C10082" t="str">
            <v>Canada</v>
          </cell>
        </row>
        <row r="10083">
          <cell r="B10083" t="str">
            <v>Xichang</v>
          </cell>
          <cell r="C10083" t="str">
            <v>China</v>
          </cell>
        </row>
        <row r="10084">
          <cell r="B10084" t="str">
            <v>Maxville</v>
          </cell>
          <cell r="C10084" t="str">
            <v>Canada</v>
          </cell>
        </row>
        <row r="10085">
          <cell r="B10085" t="str">
            <v>Xienglom</v>
          </cell>
          <cell r="C10085" t="str">
            <v>Laos</v>
          </cell>
        </row>
        <row r="10086">
          <cell r="B10086" t="str">
            <v>Napanee</v>
          </cell>
          <cell r="C10086" t="str">
            <v>Canada</v>
          </cell>
        </row>
        <row r="10087">
          <cell r="B10087" t="str">
            <v>Xinguara</v>
          </cell>
          <cell r="C10087" t="str">
            <v>Brazil</v>
          </cell>
        </row>
        <row r="10088">
          <cell r="B10088" t="str">
            <v>Khan al Baghdadi</v>
          </cell>
          <cell r="C10088" t="str">
            <v>Iraq</v>
          </cell>
        </row>
        <row r="10089">
          <cell r="B10089" t="str">
            <v>Prescott</v>
          </cell>
          <cell r="C10089" t="str">
            <v>Canada</v>
          </cell>
        </row>
        <row r="10090">
          <cell r="B10090" t="str">
            <v>Ahmed al Jaber</v>
          </cell>
          <cell r="C10090" t="str">
            <v>Kuwait</v>
          </cell>
        </row>
        <row r="10091">
          <cell r="B10091" t="str">
            <v>Milan</v>
          </cell>
          <cell r="C10091" t="str">
            <v>Italy</v>
          </cell>
        </row>
        <row r="10092">
          <cell r="B10092" t="str">
            <v>Xilinhot</v>
          </cell>
          <cell r="C10092" t="str">
            <v>China</v>
          </cell>
        </row>
        <row r="10093">
          <cell r="B10093" t="str">
            <v>Saint Hyacinthe</v>
          </cell>
          <cell r="C10093" t="str">
            <v>Canada</v>
          </cell>
        </row>
        <row r="10094">
          <cell r="B10094" t="str">
            <v>Xingning</v>
          </cell>
          <cell r="C10094" t="str">
            <v>China</v>
          </cell>
        </row>
        <row r="10095">
          <cell r="B10095" t="str">
            <v>Saint Marys</v>
          </cell>
          <cell r="C10095" t="str">
            <v>Canada</v>
          </cell>
        </row>
        <row r="10096">
          <cell r="B10096" t="str">
            <v>Woodstock</v>
          </cell>
          <cell r="C10096" t="str">
            <v>Canada</v>
          </cell>
        </row>
        <row r="10097">
          <cell r="B10097" t="str">
            <v>Ilimanaq</v>
          </cell>
          <cell r="C10097" t="str">
            <v>Greenland</v>
          </cell>
        </row>
        <row r="10098">
          <cell r="B10098" t="str">
            <v>Dresden</v>
          </cell>
          <cell r="C10098" t="str">
            <v>Germany</v>
          </cell>
        </row>
        <row r="10099">
          <cell r="B10099" t="str">
            <v>Dionisio Cerqueira</v>
          </cell>
          <cell r="C10099" t="str">
            <v>Brazil</v>
          </cell>
        </row>
        <row r="10100">
          <cell r="B10100" t="str">
            <v>Leipzig/Halle</v>
          </cell>
          <cell r="C10100" t="str">
            <v>Germany</v>
          </cell>
        </row>
        <row r="10101">
          <cell r="B10101" t="str">
            <v>Erfurt</v>
          </cell>
          <cell r="C10101" t="str">
            <v>Germany</v>
          </cell>
        </row>
        <row r="10102">
          <cell r="B10102" t="str">
            <v>Valladolid</v>
          </cell>
          <cell r="C10102" t="str">
            <v>Spain</v>
          </cell>
        </row>
        <row r="10103">
          <cell r="B10103" t="str">
            <v>Verona</v>
          </cell>
          <cell r="C10103" t="str">
            <v>Italy</v>
          </cell>
        </row>
        <row r="10104">
          <cell r="B10104" t="str">
            <v>Xi'an</v>
          </cell>
          <cell r="C10104" t="str">
            <v>China</v>
          </cell>
        </row>
        <row r="10105">
          <cell r="B10105" t="str">
            <v>Reims</v>
          </cell>
          <cell r="C10105" t="str">
            <v>France</v>
          </cell>
        </row>
        <row r="10106">
          <cell r="B10106" t="str">
            <v>Alvdal</v>
          </cell>
          <cell r="C10106" t="str">
            <v>Norway</v>
          </cell>
        </row>
        <row r="10107">
          <cell r="B10107" t="str">
            <v>Barcelona</v>
          </cell>
          <cell r="C10107" t="str">
            <v>Spain</v>
          </cell>
        </row>
        <row r="10108">
          <cell r="B10108" t="str">
            <v>Olomouc</v>
          </cell>
          <cell r="C10108" t="str">
            <v>Czech Republic</v>
          </cell>
        </row>
        <row r="10109">
          <cell r="B10109" t="str">
            <v>Al Udeid</v>
          </cell>
          <cell r="C10109" t="str">
            <v>Qatar</v>
          </cell>
        </row>
        <row r="10110">
          <cell r="B10110" t="str">
            <v>Vojens</v>
          </cell>
          <cell r="C10110" t="str">
            <v>Denmark</v>
          </cell>
        </row>
        <row r="10111">
          <cell r="B10111" t="str">
            <v>Borlange/Falun</v>
          </cell>
          <cell r="C10111" t="str">
            <v>Sweden</v>
          </cell>
        </row>
        <row r="10112">
          <cell r="B10112" t="str">
            <v>Darwin</v>
          </cell>
          <cell r="C10112" t="str">
            <v>Australia</v>
          </cell>
        </row>
        <row r="10113">
          <cell r="B10113" t="str">
            <v>Hong Kong</v>
          </cell>
          <cell r="C10113" t="str">
            <v>Hong Kong</v>
          </cell>
        </row>
        <row r="10114">
          <cell r="B10114" t="str">
            <v>Ciudad Real</v>
          </cell>
          <cell r="C10114" t="str">
            <v>Spain</v>
          </cell>
        </row>
        <row r="10115">
          <cell r="B10115" t="str">
            <v>Albacete</v>
          </cell>
          <cell r="C10115" t="str">
            <v>Spain</v>
          </cell>
        </row>
        <row r="10116">
          <cell r="B10116" t="str">
            <v>Klaipeda/Palanga</v>
          </cell>
          <cell r="C10116" t="str">
            <v>Lithuania</v>
          </cell>
        </row>
        <row r="10117">
          <cell r="B10117" t="str">
            <v>Joliette</v>
          </cell>
          <cell r="C10117" t="str">
            <v>Canada</v>
          </cell>
        </row>
        <row r="10118">
          <cell r="B10118" t="str">
            <v>Mangla</v>
          </cell>
          <cell r="C10118" t="str">
            <v>Pakistan</v>
          </cell>
        </row>
        <row r="10119">
          <cell r="B10119" t="str">
            <v>Valladolid</v>
          </cell>
          <cell r="C10119" t="str">
            <v>Spain</v>
          </cell>
        </row>
        <row r="10120">
          <cell r="B10120" t="str">
            <v>Soria</v>
          </cell>
          <cell r="C10120" t="str">
            <v>Spain</v>
          </cell>
        </row>
        <row r="10121">
          <cell r="B10121" t="str">
            <v>Pardubice</v>
          </cell>
          <cell r="C10121" t="str">
            <v>Czech Republic</v>
          </cell>
        </row>
        <row r="10122">
          <cell r="B10122" t="str">
            <v>Jonquiere</v>
          </cell>
          <cell r="C10122" t="str">
            <v>Canada</v>
          </cell>
        </row>
        <row r="10123">
          <cell r="B10123" t="str">
            <v>Lorca</v>
          </cell>
          <cell r="C10123" t="str">
            <v>Spain</v>
          </cell>
        </row>
        <row r="10124">
          <cell r="B10124" t="str">
            <v>Salzburg</v>
          </cell>
          <cell r="C10124" t="str">
            <v>Austria</v>
          </cell>
        </row>
        <row r="10125">
          <cell r="B10125" t="str">
            <v>Tours</v>
          </cell>
          <cell r="C10125" t="str">
            <v>France</v>
          </cell>
        </row>
        <row r="10126">
          <cell r="B10126" t="str">
            <v>Burgos</v>
          </cell>
          <cell r="C10126" t="str">
            <v>Spain</v>
          </cell>
        </row>
        <row r="10127">
          <cell r="B10127" t="str">
            <v>Ostrava</v>
          </cell>
          <cell r="C10127" t="str">
            <v>Czech Republic</v>
          </cell>
        </row>
        <row r="10128">
          <cell r="B10128" t="str">
            <v>Xiaogan</v>
          </cell>
          <cell r="C10128" t="str">
            <v>China</v>
          </cell>
        </row>
        <row r="10129">
          <cell r="B10129" t="str">
            <v>Paris</v>
          </cell>
          <cell r="C10129" t="str">
            <v>France</v>
          </cell>
        </row>
        <row r="10130">
          <cell r="B10130" t="str">
            <v>Saint Jean De Luz</v>
          </cell>
          <cell r="C10130" t="str">
            <v>France</v>
          </cell>
        </row>
        <row r="10131">
          <cell r="B10131" t="str">
            <v>Kantchari</v>
          </cell>
          <cell r="C10131" t="str">
            <v>Burkina Faso</v>
          </cell>
        </row>
        <row r="10132">
          <cell r="B10132" t="str">
            <v>Kongsberg</v>
          </cell>
          <cell r="C10132" t="str">
            <v>Norway</v>
          </cell>
        </row>
        <row r="10133">
          <cell r="B10133" t="str">
            <v>Sandnes</v>
          </cell>
          <cell r="C10133" t="str">
            <v>Norway</v>
          </cell>
        </row>
        <row r="10134">
          <cell r="B10134" t="str">
            <v>Halden</v>
          </cell>
          <cell r="C10134" t="str">
            <v>Norway</v>
          </cell>
        </row>
        <row r="10135">
          <cell r="B10135" t="str">
            <v>Rena</v>
          </cell>
          <cell r="C10135" t="str">
            <v>Norway</v>
          </cell>
        </row>
        <row r="10136">
          <cell r="B10136" t="str">
            <v>Fredrikstad</v>
          </cell>
          <cell r="C10136" t="str">
            <v>Norway</v>
          </cell>
        </row>
        <row r="10137">
          <cell r="B10137" t="str">
            <v>Grong</v>
          </cell>
          <cell r="C10137" t="str">
            <v>Norway</v>
          </cell>
        </row>
        <row r="10138">
          <cell r="B10138" t="str">
            <v>Phonsavan</v>
          </cell>
          <cell r="C10138" t="str">
            <v>Laos</v>
          </cell>
        </row>
        <row r="10139">
          <cell r="B10139" t="str">
            <v>Lillestrom</v>
          </cell>
          <cell r="C10139" t="str">
            <v>Norway</v>
          </cell>
        </row>
        <row r="10140">
          <cell r="B10140" t="str">
            <v>Steinkjer</v>
          </cell>
          <cell r="C10140" t="str">
            <v>Norway</v>
          </cell>
        </row>
        <row r="10141">
          <cell r="B10141" t="str">
            <v>Larvik</v>
          </cell>
          <cell r="C10141" t="str">
            <v>Norway</v>
          </cell>
        </row>
        <row r="10142">
          <cell r="B10142" t="str">
            <v>Kuala Lumpur</v>
          </cell>
          <cell r="C10142" t="str">
            <v>Malaysia</v>
          </cell>
        </row>
        <row r="10143">
          <cell r="B10143" t="str">
            <v>Moss</v>
          </cell>
          <cell r="C10143" t="str">
            <v>Norway</v>
          </cell>
        </row>
        <row r="10144">
          <cell r="B10144" t="str">
            <v>Finse</v>
          </cell>
          <cell r="C10144" t="str">
            <v>Norway</v>
          </cell>
        </row>
        <row r="10145">
          <cell r="B10145" t="str">
            <v>Kemano</v>
          </cell>
          <cell r="C10145" t="str">
            <v>Canada</v>
          </cell>
        </row>
        <row r="10146">
          <cell r="B10146" t="str">
            <v>Porsgrunn</v>
          </cell>
          <cell r="C10146" t="str">
            <v>Norway</v>
          </cell>
        </row>
        <row r="10147">
          <cell r="B10147" t="str">
            <v>Sarpsborg</v>
          </cell>
          <cell r="C10147" t="str">
            <v>Norway</v>
          </cell>
        </row>
        <row r="10148">
          <cell r="B10148" t="str">
            <v>Kristiansand</v>
          </cell>
          <cell r="C10148" t="str">
            <v>Norway</v>
          </cell>
        </row>
        <row r="10149">
          <cell r="B10149" t="str">
            <v>Kasabonika</v>
          </cell>
          <cell r="C10149" t="str">
            <v>Canada</v>
          </cell>
        </row>
        <row r="10150">
          <cell r="B10150" t="str">
            <v>Kennedy Town</v>
          </cell>
          <cell r="C10150" t="str">
            <v>Hong Kong</v>
          </cell>
        </row>
        <row r="10151">
          <cell r="B10151" t="str">
            <v>Kusadasi</v>
          </cell>
          <cell r="C10151" t="str">
            <v>Turkey</v>
          </cell>
        </row>
        <row r="10152">
          <cell r="B10152" t="str">
            <v>Sackville</v>
          </cell>
          <cell r="C10152" t="str">
            <v>Canada</v>
          </cell>
        </row>
        <row r="10153">
          <cell r="B10153" t="str">
            <v>Tonsberg</v>
          </cell>
          <cell r="C10153" t="str">
            <v>Norway</v>
          </cell>
        </row>
        <row r="10154">
          <cell r="B10154" t="str">
            <v>Kaya</v>
          </cell>
          <cell r="C10154" t="str">
            <v>Burkina Faso</v>
          </cell>
        </row>
        <row r="10155">
          <cell r="B10155" t="str">
            <v>Vinstra</v>
          </cell>
          <cell r="C10155" t="str">
            <v>Norway</v>
          </cell>
        </row>
        <row r="10156">
          <cell r="B10156" t="str">
            <v>La Bastide Puylaurent</v>
          </cell>
          <cell r="C10156" t="str">
            <v>France</v>
          </cell>
        </row>
        <row r="10157">
          <cell r="B10157" t="str">
            <v>Lac Brochet</v>
          </cell>
          <cell r="C10157" t="str">
            <v>Canada</v>
          </cell>
        </row>
        <row r="10158">
          <cell r="B10158" t="str">
            <v>Landerneau</v>
          </cell>
          <cell r="C10158" t="str">
            <v>France</v>
          </cell>
        </row>
        <row r="10159">
          <cell r="B10159" t="str">
            <v>Lens</v>
          </cell>
          <cell r="C10159" t="str">
            <v>France</v>
          </cell>
        </row>
        <row r="10160">
          <cell r="B10160" t="str">
            <v>Leaf Bay</v>
          </cell>
          <cell r="C10160" t="str">
            <v>Canada</v>
          </cell>
        </row>
        <row r="10161">
          <cell r="B10161" t="str">
            <v>Lognes</v>
          </cell>
          <cell r="C10161" t="str">
            <v>France</v>
          </cell>
        </row>
        <row r="10162">
          <cell r="B10162" t="str">
            <v>Bagneres de Luchon</v>
          </cell>
          <cell r="C10162" t="str">
            <v>France</v>
          </cell>
        </row>
        <row r="10163">
          <cell r="B10163" t="str">
            <v>Saint Louis</v>
          </cell>
          <cell r="C10163" t="str">
            <v>France</v>
          </cell>
        </row>
        <row r="10164">
          <cell r="B10164" t="str">
            <v>Quebec</v>
          </cell>
          <cell r="C10164" t="str">
            <v>Canada</v>
          </cell>
        </row>
        <row r="10165">
          <cell r="B10165" t="str">
            <v>Quebec</v>
          </cell>
          <cell r="C10165" t="str">
            <v>Canada</v>
          </cell>
        </row>
        <row r="10166">
          <cell r="B10166" t="str">
            <v>Lons Le Saunier</v>
          </cell>
          <cell r="C10166" t="str">
            <v>France</v>
          </cell>
        </row>
        <row r="10167">
          <cell r="B10167" t="str">
            <v>Montreal-St Lambert</v>
          </cell>
          <cell r="C10167" t="str">
            <v>Canada</v>
          </cell>
        </row>
        <row r="10168">
          <cell r="B10168" t="str">
            <v>Laon</v>
          </cell>
          <cell r="C10168" t="str">
            <v>France</v>
          </cell>
        </row>
        <row r="10169">
          <cell r="B10169" t="str">
            <v>Long Xuyen</v>
          </cell>
          <cell r="C10169" t="str">
            <v>Vietnam</v>
          </cell>
        </row>
        <row r="10170">
          <cell r="B10170" t="str">
            <v>Matapedia</v>
          </cell>
          <cell r="C10170" t="str">
            <v>Canada</v>
          </cell>
        </row>
        <row r="10171">
          <cell r="B10171" t="str">
            <v>Toronto</v>
          </cell>
          <cell r="C10171" t="str">
            <v>Canada</v>
          </cell>
        </row>
        <row r="10172">
          <cell r="B10172" t="str">
            <v>Libourne</v>
          </cell>
          <cell r="C10172" t="str">
            <v>France</v>
          </cell>
        </row>
        <row r="10173">
          <cell r="B10173" t="str">
            <v>St-Louis</v>
          </cell>
          <cell r="C10173" t="str">
            <v>Senegal</v>
          </cell>
        </row>
        <row r="10174">
          <cell r="B10174" t="str">
            <v>Ax Les Thermes</v>
          </cell>
          <cell r="C10174" t="str">
            <v>France</v>
          </cell>
        </row>
        <row r="10175">
          <cell r="B10175" t="str">
            <v>Leo</v>
          </cell>
          <cell r="C10175" t="str">
            <v>Burkina Faso</v>
          </cell>
        </row>
        <row r="10176">
          <cell r="B10176" t="str">
            <v>Niagara Falls</v>
          </cell>
          <cell r="C10176" t="str">
            <v>Canada</v>
          </cell>
        </row>
        <row r="10177">
          <cell r="B10177" t="str">
            <v>Lemwerder</v>
          </cell>
          <cell r="C10177" t="str">
            <v>Germany</v>
          </cell>
        </row>
        <row r="10178">
          <cell r="B10178" t="str">
            <v>Lisieux</v>
          </cell>
          <cell r="C10178" t="str">
            <v>France</v>
          </cell>
        </row>
        <row r="10179">
          <cell r="B10179" t="str">
            <v>Aldershot</v>
          </cell>
          <cell r="C10179" t="str">
            <v>Canada</v>
          </cell>
        </row>
        <row r="10180">
          <cell r="B10180" t="str">
            <v>Truro</v>
          </cell>
          <cell r="C10180" t="str">
            <v>Canada</v>
          </cell>
        </row>
        <row r="10181">
          <cell r="B10181" t="str">
            <v>Maramag</v>
          </cell>
          <cell r="C10181" t="str">
            <v>Philippines</v>
          </cell>
        </row>
        <row r="10182">
          <cell r="B10182" t="str">
            <v>Dubai</v>
          </cell>
          <cell r="C10182" t="str">
            <v>United Arab Emirates</v>
          </cell>
        </row>
        <row r="10183">
          <cell r="B10183" t="str">
            <v>Mallacoota</v>
          </cell>
          <cell r="C10183" t="str">
            <v>Australia</v>
          </cell>
        </row>
        <row r="10184">
          <cell r="B10184" t="str">
            <v>Madison</v>
          </cell>
          <cell r="C10184" t="str">
            <v>United States</v>
          </cell>
        </row>
        <row r="10185">
          <cell r="B10185" t="str">
            <v>Maubeuge</v>
          </cell>
          <cell r="C10185" t="str">
            <v>France</v>
          </cell>
        </row>
        <row r="10186">
          <cell r="B10186" t="str">
            <v>Montbelliard</v>
          </cell>
          <cell r="C10186" t="str">
            <v>France</v>
          </cell>
        </row>
        <row r="10187">
          <cell r="B10187" t="str">
            <v>Mahendranagar</v>
          </cell>
          <cell r="C10187" t="str">
            <v>Nepal</v>
          </cell>
        </row>
        <row r="10188">
          <cell r="B10188" t="str">
            <v>Manihi</v>
          </cell>
          <cell r="C10188" t="str">
            <v>French Polynesia</v>
          </cell>
        </row>
        <row r="10189">
          <cell r="B10189" t="str">
            <v>Masasi</v>
          </cell>
          <cell r="C10189" t="str">
            <v>Tanzania</v>
          </cell>
        </row>
        <row r="10190">
          <cell r="B10190" t="str">
            <v>Mont De Marsan</v>
          </cell>
          <cell r="C10190" t="str">
            <v>France</v>
          </cell>
        </row>
        <row r="10191">
          <cell r="B10191" t="str">
            <v>Montelimar</v>
          </cell>
          <cell r="C10191" t="str">
            <v>France</v>
          </cell>
        </row>
        <row r="10192">
          <cell r="B10192" t="str">
            <v>Minlaton</v>
          </cell>
          <cell r="C10192" t="str">
            <v>Australia</v>
          </cell>
        </row>
        <row r="10193">
          <cell r="B10193" t="str">
            <v>Monte Carlo</v>
          </cell>
          <cell r="C10193" t="str">
            <v>Monaco</v>
          </cell>
        </row>
        <row r="10194">
          <cell r="B10194" t="str">
            <v>Xiamen</v>
          </cell>
          <cell r="C10194" t="str">
            <v>China</v>
          </cell>
        </row>
        <row r="10195">
          <cell r="B10195" t="str">
            <v>Modane</v>
          </cell>
          <cell r="C10195" t="str">
            <v>France</v>
          </cell>
        </row>
        <row r="10196">
          <cell r="B10196" t="str">
            <v>Macmillan Pass</v>
          </cell>
          <cell r="C10196" t="str">
            <v>Canada</v>
          </cell>
        </row>
        <row r="10197">
          <cell r="B10197" t="str">
            <v>Morzine</v>
          </cell>
          <cell r="C10197" t="str">
            <v>France</v>
          </cell>
        </row>
        <row r="10198">
          <cell r="B10198" t="str">
            <v>Marmande</v>
          </cell>
          <cell r="C10198" t="str">
            <v>France</v>
          </cell>
        </row>
        <row r="10199">
          <cell r="B10199" t="str">
            <v>Macas</v>
          </cell>
          <cell r="C10199" t="str">
            <v>Ecuador</v>
          </cell>
        </row>
        <row r="10200">
          <cell r="B10200" t="str">
            <v>Menton</v>
          </cell>
          <cell r="C10200" t="str">
            <v>France</v>
          </cell>
        </row>
        <row r="10201">
          <cell r="B10201" t="str">
            <v>Pichanal</v>
          </cell>
          <cell r="C10201" t="str">
            <v>Argentina</v>
          </cell>
        </row>
        <row r="10202">
          <cell r="B10202" t="str">
            <v>Montauban</v>
          </cell>
          <cell r="C10202" t="str">
            <v>France</v>
          </cell>
        </row>
        <row r="10203">
          <cell r="B10203" t="str">
            <v>Ledesma</v>
          </cell>
          <cell r="C10203" t="str">
            <v>Argentina</v>
          </cell>
        </row>
        <row r="10204">
          <cell r="B10204" t="str">
            <v>Yam Island</v>
          </cell>
          <cell r="C10204" t="str">
            <v>Australia</v>
          </cell>
        </row>
        <row r="10205">
          <cell r="B10205" t="str">
            <v>Macclesfield</v>
          </cell>
          <cell r="C10205" t="str">
            <v>United Kingdom</v>
          </cell>
        </row>
        <row r="10206">
          <cell r="B10206" t="str">
            <v>Northwest Arkansas</v>
          </cell>
          <cell r="C10206" t="str">
            <v>United States</v>
          </cell>
        </row>
        <row r="10207">
          <cell r="B10207" t="str">
            <v>Dubai</v>
          </cell>
          <cell r="C10207" t="str">
            <v>United Arab Emirates</v>
          </cell>
        </row>
        <row r="10208">
          <cell r="B10208" t="str">
            <v>Milan</v>
          </cell>
          <cell r="C10208" t="str">
            <v>Italy</v>
          </cell>
        </row>
        <row r="10209">
          <cell r="B10209" t="str">
            <v>Drammen</v>
          </cell>
          <cell r="C10209" t="str">
            <v>Norway</v>
          </cell>
        </row>
        <row r="10210">
          <cell r="B10210" t="str">
            <v>Newport</v>
          </cell>
          <cell r="C10210" t="str">
            <v>United Kingdom</v>
          </cell>
        </row>
        <row r="10211">
          <cell r="B10211" t="str">
            <v>Quang Ngai</v>
          </cell>
          <cell r="C10211" t="str">
            <v>Vietnam</v>
          </cell>
        </row>
        <row r="10212">
          <cell r="B10212" t="str">
            <v>Nasiriyah</v>
          </cell>
          <cell r="C10212" t="str">
            <v>Iraq</v>
          </cell>
        </row>
        <row r="10213">
          <cell r="B10213" t="str">
            <v>Newark</v>
          </cell>
          <cell r="C10213" t="str">
            <v>United Kingdom</v>
          </cell>
        </row>
        <row r="10214">
          <cell r="B10214" t="str">
            <v>Nottingham</v>
          </cell>
          <cell r="C10214" t="str">
            <v>United Kingdom</v>
          </cell>
        </row>
        <row r="10215">
          <cell r="B10215" t="str">
            <v>Xining</v>
          </cell>
          <cell r="C10215" t="str">
            <v>China</v>
          </cell>
        </row>
        <row r="10216">
          <cell r="B10216" t="str">
            <v>Northallerton</v>
          </cell>
          <cell r="C10216" t="str">
            <v>United Kingdom</v>
          </cell>
        </row>
        <row r="10217">
          <cell r="B10217" t="str">
            <v>Aabenraa</v>
          </cell>
          <cell r="C10217" t="str">
            <v>Denmark</v>
          </cell>
        </row>
        <row r="10218">
          <cell r="B10218" t="str">
            <v>Ansas</v>
          </cell>
          <cell r="C10218" t="str">
            <v>South Korea</v>
          </cell>
        </row>
        <row r="10219">
          <cell r="B10219" t="str">
            <v>Xingtai</v>
          </cell>
          <cell r="C10219" t="str">
            <v>China</v>
          </cell>
        </row>
        <row r="10220">
          <cell r="B10220" t="str">
            <v>Nouna</v>
          </cell>
          <cell r="C10220" t="str">
            <v>Burkina Faso</v>
          </cell>
        </row>
        <row r="10221">
          <cell r="B10221" t="str">
            <v>Nuneaton</v>
          </cell>
          <cell r="C10221" t="str">
            <v>United Kingdom</v>
          </cell>
        </row>
        <row r="10222">
          <cell r="B10222" t="str">
            <v>New York</v>
          </cell>
          <cell r="C10222" t="str">
            <v>United States</v>
          </cell>
        </row>
        <row r="10223">
          <cell r="B10223" t="str">
            <v>Auckland</v>
          </cell>
          <cell r="C10223" t="str">
            <v>New Zealand</v>
          </cell>
        </row>
        <row r="10224">
          <cell r="B10224" t="str">
            <v>Aalborg</v>
          </cell>
          <cell r="C10224" t="str">
            <v>Denmark</v>
          </cell>
        </row>
        <row r="10225">
          <cell r="B10225" t="str">
            <v>Bryne</v>
          </cell>
          <cell r="C10225" t="str">
            <v>Norway</v>
          </cell>
        </row>
        <row r="10226">
          <cell r="B10226" t="str">
            <v>Madrid</v>
          </cell>
          <cell r="C10226" t="str">
            <v>Spain</v>
          </cell>
        </row>
        <row r="10227">
          <cell r="B10227" t="str">
            <v>Oppdal</v>
          </cell>
          <cell r="C10227" t="str">
            <v>Norway</v>
          </cell>
        </row>
        <row r="10228">
          <cell r="B10228" t="str">
            <v>Sao Jose</v>
          </cell>
          <cell r="C10228" t="str">
            <v>Brazil</v>
          </cell>
        </row>
        <row r="10229">
          <cell r="B10229" t="str">
            <v>London</v>
          </cell>
          <cell r="C10229" t="str">
            <v>United Kingdom</v>
          </cell>
        </row>
        <row r="10230">
          <cell r="B10230" t="str">
            <v>Orange</v>
          </cell>
          <cell r="C10230" t="str">
            <v>France</v>
          </cell>
        </row>
        <row r="10231">
          <cell r="B10231" t="str">
            <v>Kitzbuehel</v>
          </cell>
          <cell r="C10231" t="str">
            <v>Austria</v>
          </cell>
        </row>
        <row r="10232">
          <cell r="B10232" t="str">
            <v>Ischgl</v>
          </cell>
          <cell r="C10232" t="str">
            <v>Austria</v>
          </cell>
        </row>
        <row r="10233">
          <cell r="B10233" t="str">
            <v>Cordoba</v>
          </cell>
          <cell r="C10233" t="str">
            <v>Spain</v>
          </cell>
        </row>
        <row r="10234">
          <cell r="B10234" t="str">
            <v>Oakville</v>
          </cell>
          <cell r="C10234" t="str">
            <v>Canada</v>
          </cell>
        </row>
        <row r="10235">
          <cell r="B10235" t="str">
            <v>Myrdal</v>
          </cell>
          <cell r="C10235" t="str">
            <v>Norway</v>
          </cell>
        </row>
        <row r="10236">
          <cell r="B10236" t="str">
            <v>Melbourne</v>
          </cell>
          <cell r="C10236" t="str">
            <v>Australia</v>
          </cell>
        </row>
        <row r="10237">
          <cell r="B10237" t="str">
            <v>Carleton</v>
          </cell>
          <cell r="C10237" t="str">
            <v>Canada</v>
          </cell>
        </row>
        <row r="10238">
          <cell r="B10238" t="str">
            <v>Soelden</v>
          </cell>
          <cell r="C10238" t="str">
            <v>Austria</v>
          </cell>
        </row>
        <row r="10239">
          <cell r="B10239" t="str">
            <v>Poitiers</v>
          </cell>
          <cell r="C10239" t="str">
            <v>France</v>
          </cell>
        </row>
        <row r="10240">
          <cell r="B10240" t="str">
            <v>Sira</v>
          </cell>
          <cell r="C10240" t="str">
            <v>Norway</v>
          </cell>
        </row>
        <row r="10241">
          <cell r="B10241" t="str">
            <v>Otta</v>
          </cell>
          <cell r="C10241" t="str">
            <v>Norway</v>
          </cell>
        </row>
        <row r="10242">
          <cell r="B10242" t="str">
            <v>Mosconi</v>
          </cell>
          <cell r="C10242" t="str">
            <v>Argentina</v>
          </cell>
        </row>
        <row r="10243">
          <cell r="B10243" t="str">
            <v>Segovia</v>
          </cell>
          <cell r="C10243" t="str">
            <v>Spain</v>
          </cell>
        </row>
        <row r="10244">
          <cell r="B10244" t="str">
            <v>Saint Anton</v>
          </cell>
          <cell r="C10244" t="str">
            <v>Austria</v>
          </cell>
        </row>
        <row r="10245">
          <cell r="B10245" t="str">
            <v>Seefeld</v>
          </cell>
          <cell r="C10245" t="str">
            <v>Austria</v>
          </cell>
        </row>
        <row r="10246">
          <cell r="B10246" t="str">
            <v>Cheonan</v>
          </cell>
          <cell r="C10246" t="str">
            <v>South Korea</v>
          </cell>
        </row>
        <row r="10247">
          <cell r="B10247" t="str">
            <v>Aulnoye</v>
          </cell>
          <cell r="C10247" t="str">
            <v>France</v>
          </cell>
        </row>
        <row r="10248">
          <cell r="B10248" t="str">
            <v>Doha</v>
          </cell>
          <cell r="C10248" t="str">
            <v>Qatar</v>
          </cell>
        </row>
        <row r="10249">
          <cell r="B10249" t="str">
            <v>Pama</v>
          </cell>
          <cell r="C10249" t="str">
            <v>Burkina Faso</v>
          </cell>
        </row>
        <row r="10250">
          <cell r="B10250" t="str">
            <v>Parksville</v>
          </cell>
          <cell r="C10250" t="str">
            <v>Canada</v>
          </cell>
        </row>
        <row r="10251">
          <cell r="B10251" t="str">
            <v>San Pedro</v>
          </cell>
          <cell r="C10251" t="str">
            <v>Argentina</v>
          </cell>
        </row>
        <row r="10252">
          <cell r="B10252" t="str">
            <v>Penrith</v>
          </cell>
          <cell r="C10252" t="str">
            <v>United Kingdom</v>
          </cell>
        </row>
        <row r="10253">
          <cell r="B10253" t="str">
            <v>Paris</v>
          </cell>
          <cell r="C10253" t="str">
            <v>France</v>
          </cell>
        </row>
        <row r="10254">
          <cell r="B10254" t="str">
            <v>Port Hope</v>
          </cell>
          <cell r="C10254" t="str">
            <v>Canada</v>
          </cell>
        </row>
        <row r="10255">
          <cell r="B10255" t="str">
            <v>Montpellier</v>
          </cell>
          <cell r="C10255" t="str">
            <v>France</v>
          </cell>
        </row>
        <row r="10256">
          <cell r="B10256" t="str">
            <v>Pukatawagan</v>
          </cell>
          <cell r="C10256" t="str">
            <v>Canada</v>
          </cell>
        </row>
        <row r="10257">
          <cell r="B10257" t="str">
            <v>Comayagua</v>
          </cell>
          <cell r="C10257" t="str">
            <v>Honduras</v>
          </cell>
        </row>
        <row r="10258">
          <cell r="B10258" t="str">
            <v>Pontorson Mt St Michel</v>
          </cell>
          <cell r="C10258" t="str">
            <v>France</v>
          </cell>
        </row>
        <row r="10259">
          <cell r="B10259" t="str">
            <v>Brampton</v>
          </cell>
          <cell r="C10259" t="str">
            <v>Canada</v>
          </cell>
        </row>
        <row r="10260">
          <cell r="B10260" t="str">
            <v>Perth</v>
          </cell>
          <cell r="C10260" t="str">
            <v>Australia</v>
          </cell>
        </row>
        <row r="10261">
          <cell r="B10261" t="str">
            <v>Poplar River</v>
          </cell>
          <cell r="C10261" t="str">
            <v>Canada</v>
          </cell>
        </row>
        <row r="10262">
          <cell r="B10262" t="str">
            <v>Port Klang</v>
          </cell>
          <cell r="C10262" t="str">
            <v>Malaysia</v>
          </cell>
        </row>
        <row r="10263">
          <cell r="B10263" t="str">
            <v>Pine Ridge</v>
          </cell>
          <cell r="C10263" t="str">
            <v>United States</v>
          </cell>
        </row>
        <row r="10264">
          <cell r="B10264" t="str">
            <v>Provins</v>
          </cell>
          <cell r="C10264" t="str">
            <v>France</v>
          </cell>
        </row>
        <row r="10265">
          <cell r="B10265" t="str">
            <v>Preston</v>
          </cell>
          <cell r="C10265" t="str">
            <v>United Kingdom</v>
          </cell>
        </row>
        <row r="10266">
          <cell r="B10266" t="str">
            <v>West Kuparuk</v>
          </cell>
          <cell r="C10266" t="str">
            <v>United States</v>
          </cell>
        </row>
        <row r="10267">
          <cell r="B10267" t="str">
            <v>Port Vendres</v>
          </cell>
          <cell r="C10267" t="str">
            <v>France</v>
          </cell>
        </row>
        <row r="10268">
          <cell r="B10268" t="str">
            <v>Didcot</v>
          </cell>
          <cell r="C10268" t="str">
            <v>United Kingdom</v>
          </cell>
        </row>
        <row r="10269">
          <cell r="B10269" t="str">
            <v>Pointe-aux-Trembles</v>
          </cell>
          <cell r="C10269" t="str">
            <v>Canada</v>
          </cell>
        </row>
        <row r="10270">
          <cell r="B10270" t="str">
            <v>Pyha</v>
          </cell>
          <cell r="C10270" t="str">
            <v>Finland</v>
          </cell>
        </row>
        <row r="10271">
          <cell r="B10271" t="str">
            <v>Saint Tropez</v>
          </cell>
          <cell r="C10271" t="str">
            <v>France</v>
          </cell>
        </row>
        <row r="10272">
          <cell r="B10272" t="str">
            <v>Sevilla</v>
          </cell>
          <cell r="C10272" t="str">
            <v>Spain</v>
          </cell>
        </row>
        <row r="10273">
          <cell r="B10273" t="str">
            <v>Basingstoke</v>
          </cell>
          <cell r="C10273" t="str">
            <v>United Kingdom</v>
          </cell>
        </row>
        <row r="10274">
          <cell r="B10274" t="str">
            <v>Balad</v>
          </cell>
          <cell r="C10274" t="str">
            <v>Iraq</v>
          </cell>
        </row>
        <row r="10275">
          <cell r="B10275" t="str">
            <v>Bedford</v>
          </cell>
          <cell r="C10275" t="str">
            <v>United Kingdom</v>
          </cell>
        </row>
        <row r="10276">
          <cell r="B10276" t="str">
            <v>London</v>
          </cell>
          <cell r="C10276" t="str">
            <v>United Kingdom</v>
          </cell>
        </row>
        <row r="10277">
          <cell r="B10277" t="str">
            <v>Berwick-upon-Tweed</v>
          </cell>
          <cell r="C10277" t="str">
            <v>United Kingdom</v>
          </cell>
        </row>
        <row r="10278">
          <cell r="B10278" t="str">
            <v>Derby</v>
          </cell>
          <cell r="C10278" t="str">
            <v>United Kingdom</v>
          </cell>
        </row>
        <row r="10279">
          <cell r="B10279" t="str">
            <v>Loughborough</v>
          </cell>
          <cell r="C10279" t="str">
            <v>United Kingdom</v>
          </cell>
        </row>
        <row r="10280">
          <cell r="B10280" t="str">
            <v>Lancaster</v>
          </cell>
          <cell r="C10280" t="str">
            <v>United Kingdom</v>
          </cell>
        </row>
        <row r="10281">
          <cell r="B10281" t="str">
            <v>Market Harborough</v>
          </cell>
          <cell r="C10281" t="str">
            <v>United Kingdom</v>
          </cell>
        </row>
        <row r="10282">
          <cell r="B10282" t="str">
            <v>Brisbane</v>
          </cell>
          <cell r="C10282" t="str">
            <v>Australia</v>
          </cell>
        </row>
        <row r="10283">
          <cell r="B10283" t="str">
            <v>Qom</v>
          </cell>
          <cell r="C10283" t="str">
            <v>Iran</v>
          </cell>
        </row>
        <row r="10284">
          <cell r="B10284" t="str">
            <v>Quepos</v>
          </cell>
          <cell r="C10284" t="str">
            <v>Costa Rica</v>
          </cell>
        </row>
        <row r="10285">
          <cell r="B10285" t="str">
            <v>Sotkamo</v>
          </cell>
          <cell r="C10285" t="str">
            <v>Finland</v>
          </cell>
        </row>
        <row r="10286">
          <cell r="B10286" t="str">
            <v>Lichfield T.V.</v>
          </cell>
          <cell r="C10286" t="str">
            <v>United Kingdom</v>
          </cell>
        </row>
        <row r="10287">
          <cell r="B10287" t="str">
            <v>Qualicum Beach</v>
          </cell>
          <cell r="C10287" t="str">
            <v>Canada</v>
          </cell>
        </row>
        <row r="10288">
          <cell r="B10288" t="str">
            <v>Baqubah</v>
          </cell>
          <cell r="C10288" t="str">
            <v>Iraq</v>
          </cell>
        </row>
        <row r="10289">
          <cell r="B10289" t="str">
            <v>Motherwell</v>
          </cell>
          <cell r="C10289" t="str">
            <v>United Kingdom</v>
          </cell>
        </row>
        <row r="10290">
          <cell r="B10290" t="str">
            <v>Saint Quentin en Yvelines</v>
          </cell>
          <cell r="C10290" t="str">
            <v>France</v>
          </cell>
        </row>
        <row r="10291">
          <cell r="B10291" t="str">
            <v>Graasten</v>
          </cell>
          <cell r="C10291" t="str">
            <v>Denmark</v>
          </cell>
        </row>
        <row r="10292">
          <cell r="B10292" t="str">
            <v>Ararangua</v>
          </cell>
          <cell r="C10292" t="str">
            <v>Brazil</v>
          </cell>
        </row>
        <row r="10293">
          <cell r="B10293" t="str">
            <v>Runcorn</v>
          </cell>
          <cell r="C10293" t="str">
            <v>United Kingdom</v>
          </cell>
        </row>
        <row r="10294">
          <cell r="B10294" t="str">
            <v>Egersund</v>
          </cell>
          <cell r="C10294" t="str">
            <v>Norway</v>
          </cell>
        </row>
        <row r="10295">
          <cell r="B10295" t="str">
            <v>Reading</v>
          </cell>
          <cell r="C10295" t="str">
            <v>United Kingdom</v>
          </cell>
        </row>
        <row r="10296">
          <cell r="B10296" t="str">
            <v>Marseille</v>
          </cell>
          <cell r="C10296" t="str">
            <v>France</v>
          </cell>
        </row>
        <row r="10297">
          <cell r="B10297" t="str">
            <v>Rugeley T.V.</v>
          </cell>
          <cell r="C10297" t="str">
            <v>United Kingdom</v>
          </cell>
        </row>
        <row r="10298">
          <cell r="B10298" t="str">
            <v>Richmond</v>
          </cell>
          <cell r="C10298" t="str">
            <v>Australia</v>
          </cell>
        </row>
        <row r="10299">
          <cell r="B10299" t="str">
            <v>Riom</v>
          </cell>
          <cell r="C10299" t="str">
            <v>France</v>
          </cell>
        </row>
        <row r="10300">
          <cell r="B10300" t="str">
            <v>Rome</v>
          </cell>
          <cell r="C10300" t="str">
            <v>Italy</v>
          </cell>
        </row>
        <row r="10301">
          <cell r="B10301" t="str">
            <v>Moscow</v>
          </cell>
          <cell r="C10301" t="str">
            <v>Russian Federation</v>
          </cell>
        </row>
        <row r="10302">
          <cell r="B10302" t="str">
            <v>Reggio Nell Emilia</v>
          </cell>
          <cell r="C10302" t="str">
            <v>Italy</v>
          </cell>
        </row>
        <row r="10303">
          <cell r="B10303" t="str">
            <v>Armentieres</v>
          </cell>
          <cell r="C10303" t="str">
            <v>France</v>
          </cell>
        </row>
        <row r="10304">
          <cell r="B10304" t="str">
            <v>Redon</v>
          </cell>
          <cell r="C10304" t="str">
            <v>France</v>
          </cell>
        </row>
        <row r="10305">
          <cell r="B10305" t="str">
            <v>La Roche Sur Yon</v>
          </cell>
          <cell r="C10305" t="str">
            <v>France</v>
          </cell>
        </row>
        <row r="10306">
          <cell r="B10306" t="str">
            <v>Riviere-a-Pierre</v>
          </cell>
          <cell r="C10306" t="str">
            <v>Canada</v>
          </cell>
        </row>
        <row r="10307">
          <cell r="B10307" t="str">
            <v>Ross River</v>
          </cell>
          <cell r="C10307" t="str">
            <v>Canada</v>
          </cell>
        </row>
        <row r="10308">
          <cell r="B10308" t="str">
            <v>Les Arcs</v>
          </cell>
          <cell r="C10308" t="str">
            <v>France</v>
          </cell>
        </row>
        <row r="10309">
          <cell r="B10309" t="str">
            <v>Rambouillet</v>
          </cell>
          <cell r="C10309" t="str">
            <v>France</v>
          </cell>
        </row>
        <row r="10310">
          <cell r="B10310" t="str">
            <v>Rugby</v>
          </cell>
          <cell r="C10310" t="str">
            <v>United Kingdom</v>
          </cell>
        </row>
        <row r="10311">
          <cell r="B10311" t="str">
            <v>Roubaix</v>
          </cell>
          <cell r="C10311" t="str">
            <v>France</v>
          </cell>
        </row>
        <row r="10312">
          <cell r="B10312" t="str">
            <v>Jerez De La Frontera</v>
          </cell>
          <cell r="C10312" t="str">
            <v>Spain</v>
          </cell>
        </row>
        <row r="10313">
          <cell r="B10313" t="str">
            <v>Sinoe</v>
          </cell>
          <cell r="C10313" t="str">
            <v>Liberia</v>
          </cell>
        </row>
        <row r="10314">
          <cell r="B10314" t="str">
            <v>Sir Bani Yas Island</v>
          </cell>
          <cell r="C10314" t="str">
            <v>United Arab Emirates</v>
          </cell>
        </row>
        <row r="10315">
          <cell r="B10315" t="str">
            <v>South Caicos</v>
          </cell>
          <cell r="C10315" t="str">
            <v>Turks and Caicos Islands</v>
          </cell>
        </row>
        <row r="10316">
          <cell r="B10316" t="str">
            <v>Tonopah</v>
          </cell>
          <cell r="C10316" t="str">
            <v>United States</v>
          </cell>
        </row>
        <row r="10317">
          <cell r="B10317" t="str">
            <v>Sebba</v>
          </cell>
          <cell r="C10317" t="str">
            <v>Burkina Faso</v>
          </cell>
        </row>
        <row r="10318">
          <cell r="B10318" t="str">
            <v>Sens</v>
          </cell>
          <cell r="C10318" t="str">
            <v>France</v>
          </cell>
        </row>
        <row r="10319">
          <cell r="B10319" t="str">
            <v>Saint Omer</v>
          </cell>
          <cell r="C10319" t="str">
            <v>France</v>
          </cell>
        </row>
        <row r="10320">
          <cell r="B10320" t="str">
            <v>Tours</v>
          </cell>
          <cell r="C10320" t="str">
            <v>France</v>
          </cell>
        </row>
        <row r="10321">
          <cell r="B10321" t="str">
            <v>South Indian Lake</v>
          </cell>
          <cell r="C10321" t="str">
            <v>Canada</v>
          </cell>
        </row>
        <row r="10322">
          <cell r="B10322" t="str">
            <v>Saint Quentin</v>
          </cell>
          <cell r="C10322" t="str">
            <v>France</v>
          </cell>
        </row>
        <row r="10323">
          <cell r="B10323" t="str">
            <v>Saint Raphael</v>
          </cell>
          <cell r="C10323" t="str">
            <v>France</v>
          </cell>
        </row>
        <row r="10324">
          <cell r="B10324" t="str">
            <v>Saint Marys</v>
          </cell>
          <cell r="C10324" t="str">
            <v>United States</v>
          </cell>
        </row>
        <row r="10325">
          <cell r="B10325" t="str">
            <v>Sallanches</v>
          </cell>
          <cell r="C10325" t="str">
            <v>France</v>
          </cell>
        </row>
        <row r="10326">
          <cell r="B10326" t="str">
            <v>Siocon</v>
          </cell>
          <cell r="C10326" t="str">
            <v>Philippines</v>
          </cell>
        </row>
        <row r="10327">
          <cell r="B10327" t="str">
            <v>Singapore-Seletar</v>
          </cell>
          <cell r="C10327" t="str">
            <v>Singapore</v>
          </cell>
        </row>
        <row r="10328">
          <cell r="B10328" t="str">
            <v>Selestat</v>
          </cell>
          <cell r="C10328" t="str">
            <v>France</v>
          </cell>
        </row>
        <row r="10329">
          <cell r="B10329" t="str">
            <v>Salisbury</v>
          </cell>
          <cell r="C10329" t="str">
            <v>United Kingdom</v>
          </cell>
        </row>
        <row r="10330">
          <cell r="B10330" t="str">
            <v>Soissons</v>
          </cell>
          <cell r="C10330" t="str">
            <v>France</v>
          </cell>
        </row>
        <row r="10331">
          <cell r="B10331" t="str">
            <v>Saintes</v>
          </cell>
          <cell r="C10331" t="str">
            <v>France</v>
          </cell>
        </row>
        <row r="10332">
          <cell r="B10332" t="str">
            <v>Saumur</v>
          </cell>
          <cell r="C10332" t="str">
            <v>France</v>
          </cell>
        </row>
        <row r="10333">
          <cell r="B10333" t="str">
            <v>Senlis</v>
          </cell>
          <cell r="C10333" t="str">
            <v>France</v>
          </cell>
        </row>
        <row r="10334">
          <cell r="B10334" t="str">
            <v>Sedan</v>
          </cell>
          <cell r="C10334" t="str">
            <v>France</v>
          </cell>
        </row>
        <row r="10335">
          <cell r="B10335" t="str">
            <v>Seclin</v>
          </cell>
          <cell r="C10335" t="str">
            <v>France</v>
          </cell>
        </row>
        <row r="10336">
          <cell r="B10336" t="str">
            <v>Sete</v>
          </cell>
          <cell r="C10336" t="str">
            <v>France</v>
          </cell>
        </row>
        <row r="10337">
          <cell r="B10337" t="str">
            <v>Setubal</v>
          </cell>
          <cell r="C10337" t="str">
            <v>Portugal</v>
          </cell>
        </row>
        <row r="10338">
          <cell r="B10338" t="str">
            <v>Tianjin</v>
          </cell>
          <cell r="C10338" t="str">
            <v>China</v>
          </cell>
        </row>
        <row r="10339">
          <cell r="B10339" t="str">
            <v>Tarbes</v>
          </cell>
          <cell r="C10339" t="str">
            <v>France</v>
          </cell>
        </row>
        <row r="10340">
          <cell r="B10340" t="str">
            <v>Saint Claude</v>
          </cell>
          <cell r="C10340" t="str">
            <v>France</v>
          </cell>
        </row>
        <row r="10341">
          <cell r="B10341" t="str">
            <v>La Tour De Carol</v>
          </cell>
          <cell r="C10341" t="str">
            <v>France</v>
          </cell>
        </row>
        <row r="10342">
          <cell r="B10342" t="str">
            <v>Tianjin</v>
          </cell>
          <cell r="C10342" t="str">
            <v>China</v>
          </cell>
        </row>
        <row r="10343">
          <cell r="B10343" t="str">
            <v>Thargomindah</v>
          </cell>
          <cell r="C10343" t="str">
            <v>Australia</v>
          </cell>
        </row>
        <row r="10344">
          <cell r="B10344" t="str">
            <v>Thionville</v>
          </cell>
          <cell r="C10344" t="str">
            <v>France</v>
          </cell>
        </row>
        <row r="10345">
          <cell r="B10345" t="str">
            <v>Madrid</v>
          </cell>
          <cell r="C10345" t="str">
            <v>Spain</v>
          </cell>
        </row>
        <row r="10346">
          <cell r="B10346" t="str">
            <v>Toledo</v>
          </cell>
          <cell r="C10346" t="str">
            <v>Spain</v>
          </cell>
        </row>
        <row r="10347">
          <cell r="B10347" t="str">
            <v>Thirsk</v>
          </cell>
          <cell r="C10347" t="str">
            <v>United Kingdom</v>
          </cell>
        </row>
        <row r="10348">
          <cell r="B10348" t="str">
            <v>Tadoule Lake</v>
          </cell>
          <cell r="C10348" t="str">
            <v>Canada</v>
          </cell>
        </row>
        <row r="10349">
          <cell r="B10349" t="str">
            <v>Ramadi</v>
          </cell>
          <cell r="C10349" t="str">
            <v>Iraq</v>
          </cell>
        </row>
        <row r="10350">
          <cell r="B10350" t="str">
            <v>Tourcoing</v>
          </cell>
          <cell r="C10350" t="str">
            <v>France</v>
          </cell>
        </row>
        <row r="10351">
          <cell r="B10351" t="str">
            <v>Taroom</v>
          </cell>
          <cell r="C10351" t="str">
            <v>Australia</v>
          </cell>
        </row>
        <row r="10352">
          <cell r="B10352" t="str">
            <v>Tampere</v>
          </cell>
          <cell r="C10352" t="str">
            <v>Finland</v>
          </cell>
        </row>
        <row r="10353">
          <cell r="B10353" t="str">
            <v>Xiantao</v>
          </cell>
          <cell r="C10353" t="str">
            <v>China</v>
          </cell>
        </row>
        <row r="10354">
          <cell r="B10354" t="str">
            <v>Tara</v>
          </cell>
          <cell r="C10354" t="str">
            <v>Australia</v>
          </cell>
        </row>
        <row r="10355">
          <cell r="B10355" t="str">
            <v>Thonon Les Bains</v>
          </cell>
          <cell r="C10355" t="str">
            <v>France</v>
          </cell>
        </row>
        <row r="10356">
          <cell r="B10356" t="str">
            <v>Paris</v>
          </cell>
          <cell r="C10356" t="str">
            <v>France</v>
          </cell>
        </row>
        <row r="10357">
          <cell r="B10357" t="str">
            <v>Tulle</v>
          </cell>
          <cell r="C10357" t="str">
            <v>France</v>
          </cell>
        </row>
        <row r="10358">
          <cell r="B10358" t="str">
            <v>Tikrit</v>
          </cell>
          <cell r="C10358" t="str">
            <v>Iraq</v>
          </cell>
        </row>
        <row r="10359">
          <cell r="B10359" t="str">
            <v>Chengdu</v>
          </cell>
          <cell r="C10359" t="str">
            <v>China</v>
          </cell>
        </row>
        <row r="10360">
          <cell r="B10360" t="str">
            <v>Strathroy</v>
          </cell>
          <cell r="C10360" t="str">
            <v>Canada</v>
          </cell>
        </row>
        <row r="10361">
          <cell r="B10361" t="str">
            <v>Huesca</v>
          </cell>
          <cell r="C10361" t="str">
            <v>Spain</v>
          </cell>
        </row>
        <row r="10362">
          <cell r="B10362" t="str">
            <v>Berkak</v>
          </cell>
          <cell r="C10362" t="str">
            <v>Norway</v>
          </cell>
        </row>
        <row r="10363">
          <cell r="B10363" t="str">
            <v>Elverum</v>
          </cell>
          <cell r="C10363" t="str">
            <v>Norway</v>
          </cell>
        </row>
        <row r="10364">
          <cell r="B10364" t="str">
            <v>Heimdal</v>
          </cell>
          <cell r="C10364" t="str">
            <v>Norway</v>
          </cell>
        </row>
        <row r="10365">
          <cell r="B10365" t="str">
            <v>Cartagena</v>
          </cell>
          <cell r="C10365" t="str">
            <v>Spain</v>
          </cell>
        </row>
        <row r="10366">
          <cell r="B10366" t="str">
            <v>Holmestrand</v>
          </cell>
          <cell r="C10366" t="str">
            <v>Norway</v>
          </cell>
        </row>
        <row r="10367">
          <cell r="B10367" t="str">
            <v>Levanger</v>
          </cell>
          <cell r="C10367" t="str">
            <v>Norway</v>
          </cell>
        </row>
        <row r="10368">
          <cell r="B10368" t="str">
            <v>Lysaker</v>
          </cell>
          <cell r="C10368" t="str">
            <v>Norway</v>
          </cell>
        </row>
        <row r="10369">
          <cell r="B10369" t="str">
            <v>Moelv</v>
          </cell>
          <cell r="C10369" t="str">
            <v>Norway</v>
          </cell>
        </row>
        <row r="10370">
          <cell r="B10370" t="str">
            <v>Xuzhou</v>
          </cell>
          <cell r="C10370" t="str">
            <v>China</v>
          </cell>
        </row>
        <row r="10371">
          <cell r="B10371" t="str">
            <v>Nesbyen</v>
          </cell>
          <cell r="C10371" t="str">
            <v>Norway</v>
          </cell>
        </row>
        <row r="10372">
          <cell r="B10372" t="str">
            <v>Neslandsvatn</v>
          </cell>
          <cell r="C10372" t="str">
            <v>Norway</v>
          </cell>
        </row>
        <row r="10373">
          <cell r="B10373" t="str">
            <v>Sun Valley</v>
          </cell>
          <cell r="C10373" t="str">
            <v>United States</v>
          </cell>
        </row>
        <row r="10374">
          <cell r="B10374" t="str">
            <v>Nordagutu</v>
          </cell>
          <cell r="C10374" t="str">
            <v>Norway</v>
          </cell>
        </row>
        <row r="10375">
          <cell r="B10375" t="str">
            <v>Ringebu</v>
          </cell>
          <cell r="C10375" t="str">
            <v>Norway</v>
          </cell>
        </row>
        <row r="10376">
          <cell r="B10376" t="str">
            <v>Skoppum</v>
          </cell>
          <cell r="C10376" t="str">
            <v>Norway</v>
          </cell>
        </row>
        <row r="10377">
          <cell r="B10377" t="str">
            <v>Snartemo</v>
          </cell>
          <cell r="C10377" t="str">
            <v>Norway</v>
          </cell>
        </row>
        <row r="10378">
          <cell r="B10378" t="str">
            <v>Murica</v>
          </cell>
          <cell r="C10378" t="str">
            <v>Spain</v>
          </cell>
        </row>
        <row r="10379">
          <cell r="B10379" t="str">
            <v>Stjordal</v>
          </cell>
          <cell r="C10379" t="str">
            <v>Norway</v>
          </cell>
        </row>
        <row r="10380">
          <cell r="B10380" t="str">
            <v>Storekvina</v>
          </cell>
          <cell r="C10380" t="str">
            <v>Norway</v>
          </cell>
        </row>
        <row r="10381">
          <cell r="B10381" t="str">
            <v>Storen</v>
          </cell>
          <cell r="C10381" t="str">
            <v>Norway</v>
          </cell>
        </row>
        <row r="10382">
          <cell r="B10382" t="str">
            <v>Ustaoset</v>
          </cell>
          <cell r="C10382" t="str">
            <v>Norway</v>
          </cell>
        </row>
        <row r="10383">
          <cell r="B10383" t="str">
            <v>Auray</v>
          </cell>
          <cell r="C10383" t="str">
            <v>France</v>
          </cell>
        </row>
        <row r="10384">
          <cell r="B10384" t="str">
            <v>Xuzhou</v>
          </cell>
          <cell r="C10384" t="str">
            <v>China</v>
          </cell>
        </row>
        <row r="10385">
          <cell r="B10385" t="str">
            <v>Stockport</v>
          </cell>
          <cell r="C10385" t="str">
            <v>United Kingdom</v>
          </cell>
        </row>
        <row r="10386">
          <cell r="B10386" t="str">
            <v>Stafford</v>
          </cell>
          <cell r="C10386" t="str">
            <v>United Kingdom</v>
          </cell>
        </row>
        <row r="10387">
          <cell r="B10387" t="str">
            <v>Crewe</v>
          </cell>
          <cell r="C10387" t="str">
            <v>United Kingdom</v>
          </cell>
        </row>
        <row r="10388">
          <cell r="B10388" t="str">
            <v>Vendome</v>
          </cell>
          <cell r="C10388" t="str">
            <v>France</v>
          </cell>
        </row>
        <row r="10389">
          <cell r="B10389" t="str">
            <v>Versailles</v>
          </cell>
          <cell r="C10389" t="str">
            <v>France</v>
          </cell>
        </row>
        <row r="10390">
          <cell r="B10390" t="str">
            <v>Villefranche Sur Saone</v>
          </cell>
          <cell r="C10390" t="str">
            <v>France</v>
          </cell>
        </row>
        <row r="10391">
          <cell r="B10391" t="str">
            <v>Darlington</v>
          </cell>
          <cell r="C10391" t="str">
            <v>United Kingdom</v>
          </cell>
        </row>
        <row r="10392">
          <cell r="B10392" t="str">
            <v>Peterborough</v>
          </cell>
          <cell r="C10392" t="str">
            <v>Canada</v>
          </cell>
        </row>
        <row r="10393">
          <cell r="B10393" t="str">
            <v>Vienne</v>
          </cell>
          <cell r="C10393" t="str">
            <v>France</v>
          </cell>
        </row>
        <row r="10394">
          <cell r="B10394" t="str">
            <v>Stevenage</v>
          </cell>
          <cell r="C10394" t="str">
            <v>United Kingdom</v>
          </cell>
        </row>
        <row r="10395">
          <cell r="B10395" t="str">
            <v>Voss</v>
          </cell>
          <cell r="C10395" t="str">
            <v>Norway</v>
          </cell>
        </row>
        <row r="10396">
          <cell r="B10396" t="str">
            <v>Vinh Long</v>
          </cell>
          <cell r="C10396" t="str">
            <v>Vietnam</v>
          </cell>
        </row>
        <row r="10397">
          <cell r="B10397" t="str">
            <v>Vuokatti</v>
          </cell>
          <cell r="C10397" t="str">
            <v>Finland</v>
          </cell>
        </row>
        <row r="10398">
          <cell r="B10398" t="str">
            <v>Verdun</v>
          </cell>
          <cell r="C10398" t="str">
            <v>France</v>
          </cell>
        </row>
        <row r="10399">
          <cell r="B10399" t="str">
            <v>Vesoul</v>
          </cell>
          <cell r="C10399" t="str">
            <v>France</v>
          </cell>
        </row>
        <row r="10400">
          <cell r="B10400" t="str">
            <v>Villepinte</v>
          </cell>
          <cell r="C10400" t="str">
            <v>France</v>
          </cell>
        </row>
        <row r="10401">
          <cell r="B10401" t="str">
            <v>Venice</v>
          </cell>
          <cell r="C10401" t="str">
            <v>Italy</v>
          </cell>
        </row>
        <row r="10402">
          <cell r="B10402" t="str">
            <v>Valloire</v>
          </cell>
          <cell r="C10402" t="str">
            <v>France</v>
          </cell>
        </row>
        <row r="10403">
          <cell r="B10403" t="str">
            <v>Valenciennes</v>
          </cell>
          <cell r="C10403" t="str">
            <v>France</v>
          </cell>
        </row>
        <row r="10404">
          <cell r="B10404" t="str">
            <v>Vitre</v>
          </cell>
          <cell r="C10404" t="str">
            <v>France</v>
          </cell>
        </row>
        <row r="10405">
          <cell r="B10405" t="str">
            <v>Durham</v>
          </cell>
          <cell r="C10405" t="str">
            <v>United Kingdom</v>
          </cell>
        </row>
        <row r="10406">
          <cell r="B10406" t="str">
            <v>Belleville</v>
          </cell>
          <cell r="C10406" t="str">
            <v>Canada</v>
          </cell>
        </row>
        <row r="10407">
          <cell r="B10407" t="str">
            <v>Wolverhampton</v>
          </cell>
          <cell r="C10407" t="str">
            <v>United Kingdom</v>
          </cell>
        </row>
        <row r="10408">
          <cell r="B10408" t="str">
            <v>Vejle</v>
          </cell>
          <cell r="C10408" t="str">
            <v>Denmark</v>
          </cell>
        </row>
        <row r="10409">
          <cell r="B10409" t="str">
            <v>Venice</v>
          </cell>
          <cell r="C10409" t="str">
            <v>Italy</v>
          </cell>
        </row>
        <row r="10410">
          <cell r="B10410" t="str">
            <v>Vierzon</v>
          </cell>
          <cell r="C10410" t="str">
            <v>France</v>
          </cell>
        </row>
        <row r="10411">
          <cell r="B10411" t="str">
            <v>Watford</v>
          </cell>
          <cell r="C10411" t="str">
            <v>Canada</v>
          </cell>
        </row>
        <row r="10412">
          <cell r="B10412" t="str">
            <v>Stirling</v>
          </cell>
          <cell r="C10412" t="str">
            <v>United Kingdom</v>
          </cell>
        </row>
        <row r="10413">
          <cell r="B10413" t="str">
            <v>Vienna</v>
          </cell>
          <cell r="C10413" t="str">
            <v>Austria</v>
          </cell>
        </row>
        <row r="10414">
          <cell r="B10414" t="str">
            <v>Wakefield</v>
          </cell>
          <cell r="C10414" t="str">
            <v>United Kingdom</v>
          </cell>
        </row>
        <row r="10415">
          <cell r="B10415" t="str">
            <v>Wellingborough</v>
          </cell>
          <cell r="C10415" t="str">
            <v>United Kingdom</v>
          </cell>
        </row>
        <row r="10416">
          <cell r="B10416" t="str">
            <v>Borlange/Falun</v>
          </cell>
          <cell r="C10416" t="str">
            <v>Sweden</v>
          </cell>
        </row>
        <row r="10417">
          <cell r="B10417" t="str">
            <v>Strasbourg</v>
          </cell>
          <cell r="C10417" t="str">
            <v>France</v>
          </cell>
        </row>
        <row r="10418">
          <cell r="B10418" t="str">
            <v>Stoke-on-trent</v>
          </cell>
          <cell r="C10418" t="str">
            <v>United Kingdom</v>
          </cell>
        </row>
        <row r="10419">
          <cell r="B10419" t="str">
            <v>Wigan</v>
          </cell>
          <cell r="C10419" t="str">
            <v>United Kingdom</v>
          </cell>
        </row>
        <row r="10420">
          <cell r="B10420" t="str">
            <v>Dexter</v>
          </cell>
          <cell r="C10420" t="str">
            <v>United States</v>
          </cell>
        </row>
        <row r="10421">
          <cell r="B10421" t="str">
            <v>Ronneby</v>
          </cell>
          <cell r="C10421" t="str">
            <v>Sweden</v>
          </cell>
        </row>
        <row r="10422">
          <cell r="B10422" t="str">
            <v>Gothenburg</v>
          </cell>
          <cell r="C10422" t="str">
            <v>Sweden</v>
          </cell>
        </row>
        <row r="10423">
          <cell r="B10423" t="str">
            <v>Hallsberg</v>
          </cell>
          <cell r="C10423" t="str">
            <v>Sweden</v>
          </cell>
        </row>
        <row r="10424">
          <cell r="B10424" t="str">
            <v>Warrington B.Q.</v>
          </cell>
          <cell r="C10424" t="str">
            <v>United Kingdom</v>
          </cell>
        </row>
        <row r="10425">
          <cell r="B10425" t="str">
            <v>Woking</v>
          </cell>
          <cell r="C10425" t="str">
            <v>United Kingdom</v>
          </cell>
        </row>
        <row r="10426">
          <cell r="B10426" t="str">
            <v>Hassleholm</v>
          </cell>
          <cell r="C10426" t="str">
            <v>Sweden</v>
          </cell>
        </row>
        <row r="10427">
          <cell r="B10427" t="str">
            <v>Enkoping</v>
          </cell>
          <cell r="C10427" t="str">
            <v>Sweden</v>
          </cell>
        </row>
        <row r="10428">
          <cell r="B10428" t="str">
            <v>Orebro</v>
          </cell>
          <cell r="C10428" t="str">
            <v>Sweden</v>
          </cell>
        </row>
        <row r="10429">
          <cell r="B10429" t="str">
            <v>Swindon</v>
          </cell>
          <cell r="C10429" t="str">
            <v>United Kingdom</v>
          </cell>
        </row>
        <row r="10430">
          <cell r="B10430" t="str">
            <v>Vienna</v>
          </cell>
          <cell r="C10430" t="str">
            <v>Austria</v>
          </cell>
        </row>
        <row r="10431">
          <cell r="B10431" t="str">
            <v>Norman</v>
          </cell>
          <cell r="C10431" t="str">
            <v>United States</v>
          </cell>
        </row>
        <row r="10432">
          <cell r="B10432" t="str">
            <v>Varberg</v>
          </cell>
          <cell r="C10432" t="str">
            <v>Sweden</v>
          </cell>
        </row>
        <row r="10433">
          <cell r="B10433" t="str">
            <v>Vienna</v>
          </cell>
          <cell r="C10433" t="str">
            <v>Austria</v>
          </cell>
        </row>
        <row r="10434">
          <cell r="B10434" t="str">
            <v>Nassjo</v>
          </cell>
          <cell r="C10434" t="str">
            <v>Sweden</v>
          </cell>
        </row>
        <row r="10435">
          <cell r="B10435" t="str">
            <v>Mcgregor</v>
          </cell>
          <cell r="C10435" t="str">
            <v>United States</v>
          </cell>
        </row>
        <row r="10436">
          <cell r="B10436" t="str">
            <v>Nykoping</v>
          </cell>
          <cell r="C10436" t="str">
            <v>Sweden</v>
          </cell>
        </row>
        <row r="10437">
          <cell r="B10437" t="str">
            <v>Alvesta</v>
          </cell>
          <cell r="C10437" t="str">
            <v>Sweden</v>
          </cell>
        </row>
        <row r="10438">
          <cell r="B10438" t="str">
            <v>Bhadohi</v>
          </cell>
          <cell r="C10438" t="str">
            <v>India</v>
          </cell>
        </row>
        <row r="10439">
          <cell r="B10439" t="str">
            <v>Bo</v>
          </cell>
          <cell r="C10439" t="str">
            <v>Norway</v>
          </cell>
        </row>
        <row r="10440">
          <cell r="B10440" t="str">
            <v>Degerfors</v>
          </cell>
          <cell r="C10440" t="str">
            <v>Sweden</v>
          </cell>
        </row>
        <row r="10441">
          <cell r="B10441" t="str">
            <v>Vennesla</v>
          </cell>
          <cell r="C10441" t="str">
            <v>Norway</v>
          </cell>
        </row>
        <row r="10442">
          <cell r="B10442" t="str">
            <v>Scenic Flight</v>
          </cell>
          <cell r="C10442" t="str">
            <v>New Zealand</v>
          </cell>
        </row>
        <row r="10443">
          <cell r="B10443" t="str">
            <v>Verdal</v>
          </cell>
          <cell r="C10443" t="str">
            <v>Norway</v>
          </cell>
        </row>
        <row r="10444">
          <cell r="B10444" t="str">
            <v>Helicopter Scenic</v>
          </cell>
          <cell r="C10444" t="str">
            <v>New Zealand</v>
          </cell>
        </row>
        <row r="10445">
          <cell r="B10445" t="str">
            <v>Koping</v>
          </cell>
          <cell r="C10445" t="str">
            <v>Sweden</v>
          </cell>
        </row>
        <row r="10446">
          <cell r="B10446" t="str">
            <v>Budapest</v>
          </cell>
          <cell r="C10446" t="str">
            <v>Hungary</v>
          </cell>
        </row>
        <row r="10447">
          <cell r="B10447" t="str">
            <v>Katrineholm</v>
          </cell>
          <cell r="C10447" t="str">
            <v>Sweden</v>
          </cell>
        </row>
        <row r="10448">
          <cell r="B10448" t="str">
            <v>Lillehammer</v>
          </cell>
          <cell r="C10448" t="str">
            <v>Norway</v>
          </cell>
        </row>
        <row r="10449">
          <cell r="B10449" t="str">
            <v>Mjolby</v>
          </cell>
          <cell r="C10449" t="str">
            <v>Sweden</v>
          </cell>
        </row>
        <row r="10450">
          <cell r="B10450" t="str">
            <v>Kil</v>
          </cell>
          <cell r="C10450" t="str">
            <v>Sweden</v>
          </cell>
        </row>
        <row r="10451">
          <cell r="B10451" t="str">
            <v>Leksand</v>
          </cell>
          <cell r="C10451" t="str">
            <v>Sweden</v>
          </cell>
        </row>
        <row r="10452">
          <cell r="B10452" t="str">
            <v>Potsdam</v>
          </cell>
          <cell r="C10452" t="str">
            <v>Germany</v>
          </cell>
        </row>
        <row r="10453">
          <cell r="B10453" t="str">
            <v>Budapest</v>
          </cell>
          <cell r="C10453" t="str">
            <v>Hungary</v>
          </cell>
        </row>
        <row r="10454">
          <cell r="B10454" t="str">
            <v>Al</v>
          </cell>
          <cell r="C10454" t="str">
            <v>Norway</v>
          </cell>
        </row>
        <row r="10455">
          <cell r="B10455" t="str">
            <v>Aoraki</v>
          </cell>
          <cell r="C10455" t="str">
            <v>New Zealand</v>
          </cell>
        </row>
        <row r="10456">
          <cell r="B10456" t="str">
            <v>Arboga</v>
          </cell>
          <cell r="C10456" t="str">
            <v>Sweden</v>
          </cell>
        </row>
        <row r="10457">
          <cell r="B10457" t="str">
            <v>Hedemora</v>
          </cell>
          <cell r="C10457" t="str">
            <v>Sweden</v>
          </cell>
        </row>
        <row r="10458">
          <cell r="B10458" t="str">
            <v>Kumla</v>
          </cell>
          <cell r="C10458" t="str">
            <v>Sweden</v>
          </cell>
        </row>
        <row r="10459">
          <cell r="B10459" t="str">
            <v>Lake City</v>
          </cell>
          <cell r="C10459" t="str">
            <v>United States</v>
          </cell>
        </row>
        <row r="10460">
          <cell r="B10460" t="str">
            <v>Mena</v>
          </cell>
          <cell r="C10460" t="str">
            <v>United States</v>
          </cell>
        </row>
        <row r="10461">
          <cell r="B10461" t="str">
            <v>Sundsvall</v>
          </cell>
          <cell r="C10461" t="str">
            <v>Sweden</v>
          </cell>
        </row>
        <row r="10462">
          <cell r="B10462" t="str">
            <v>Yandina</v>
          </cell>
          <cell r="C10462" t="str">
            <v>Solomon Islands</v>
          </cell>
        </row>
        <row r="10463">
          <cell r="B10463" t="str">
            <v>Borlange/Falun</v>
          </cell>
          <cell r="C10463" t="str">
            <v>Sweden</v>
          </cell>
        </row>
        <row r="10464">
          <cell r="B10464" t="str">
            <v>Herrljunga</v>
          </cell>
          <cell r="C10464" t="str">
            <v>Sweden</v>
          </cell>
        </row>
        <row r="10465">
          <cell r="B10465" t="str">
            <v>Lyon</v>
          </cell>
          <cell r="C10465" t="str">
            <v>France</v>
          </cell>
        </row>
        <row r="10466">
          <cell r="B10466" t="str">
            <v>Ye</v>
          </cell>
          <cell r="C10466" t="str">
            <v>Myanmar</v>
          </cell>
        </row>
        <row r="10467">
          <cell r="B10467" t="str">
            <v>Falkoping</v>
          </cell>
          <cell r="C10467" t="str">
            <v>Sweden</v>
          </cell>
        </row>
        <row r="10468">
          <cell r="B10468" t="str">
            <v>Prague</v>
          </cell>
          <cell r="C10468" t="str">
            <v>Czech Republic</v>
          </cell>
        </row>
        <row r="10469">
          <cell r="B10469" t="str">
            <v>Angelholm/Helsingborg</v>
          </cell>
          <cell r="C10469" t="str">
            <v>Sweden</v>
          </cell>
        </row>
        <row r="10470">
          <cell r="B10470" t="str">
            <v>Flen</v>
          </cell>
          <cell r="C10470" t="str">
            <v>Sweden</v>
          </cell>
        </row>
        <row r="10471">
          <cell r="B10471" t="str">
            <v>Prague</v>
          </cell>
          <cell r="C10471" t="str">
            <v>Czech Republic</v>
          </cell>
        </row>
        <row r="10472">
          <cell r="B10472" t="str">
            <v>Norrkoping</v>
          </cell>
          <cell r="C10472" t="str">
            <v>Sweden</v>
          </cell>
        </row>
        <row r="10473">
          <cell r="B10473" t="str">
            <v>Lyon</v>
          </cell>
          <cell r="C10473" t="str">
            <v>France</v>
          </cell>
        </row>
        <row r="10474">
          <cell r="B10474" t="str">
            <v>Falkenberg</v>
          </cell>
          <cell r="C10474" t="str">
            <v>Sweden</v>
          </cell>
        </row>
        <row r="10475">
          <cell r="B10475" t="str">
            <v>Kristinehamn</v>
          </cell>
          <cell r="C10475" t="str">
            <v>Sweden</v>
          </cell>
        </row>
        <row r="10476">
          <cell r="B10476" t="str">
            <v>Karlshamn</v>
          </cell>
          <cell r="C10476" t="str">
            <v>Sweden</v>
          </cell>
        </row>
        <row r="10477">
          <cell r="B10477" t="str">
            <v>Avesta Krylbo</v>
          </cell>
          <cell r="C10477" t="str">
            <v>Sweden</v>
          </cell>
        </row>
        <row r="10478">
          <cell r="B10478" t="str">
            <v>Angelholm/Helsingborg</v>
          </cell>
          <cell r="C10478" t="str">
            <v>Sweden</v>
          </cell>
        </row>
        <row r="10479">
          <cell r="B10479" t="str">
            <v>Yellow River</v>
          </cell>
          <cell r="C10479" t="str">
            <v>Papua New Guinea</v>
          </cell>
        </row>
        <row r="10480">
          <cell r="B10480" t="str">
            <v>Sydney</v>
          </cell>
          <cell r="C10480" t="str">
            <v>Australia</v>
          </cell>
        </row>
        <row r="10481">
          <cell r="B10481" t="str">
            <v>Toulouse</v>
          </cell>
          <cell r="C10481" t="str">
            <v>France</v>
          </cell>
        </row>
        <row r="10482">
          <cell r="B10482" t="str">
            <v>Solvesborg</v>
          </cell>
          <cell r="C10482" t="str">
            <v>Sweden</v>
          </cell>
        </row>
        <row r="10483">
          <cell r="B10483" t="str">
            <v>Lyon</v>
          </cell>
          <cell r="C10483" t="str">
            <v>France</v>
          </cell>
        </row>
        <row r="10484">
          <cell r="B10484" t="str">
            <v>Xinyang</v>
          </cell>
          <cell r="C10484" t="str">
            <v>China</v>
          </cell>
        </row>
        <row r="10485">
          <cell r="B10485" t="str">
            <v>Sala</v>
          </cell>
          <cell r="C10485" t="str">
            <v>Sweden</v>
          </cell>
        </row>
        <row r="10486">
          <cell r="B10486" t="str">
            <v>Arvika</v>
          </cell>
          <cell r="C10486" t="str">
            <v>Sweden</v>
          </cell>
        </row>
        <row r="10487">
          <cell r="B10487" t="str">
            <v>Sundsvall</v>
          </cell>
          <cell r="C10487" t="str">
            <v>Sweden</v>
          </cell>
        </row>
        <row r="10488">
          <cell r="B10488" t="str">
            <v>Zabre</v>
          </cell>
          <cell r="C10488" t="str">
            <v>Burkina Faso</v>
          </cell>
        </row>
        <row r="10489">
          <cell r="B10489" t="str">
            <v>Casselman</v>
          </cell>
          <cell r="C10489" t="str">
            <v>Canada</v>
          </cell>
        </row>
        <row r="10490">
          <cell r="B10490" t="str">
            <v>Glencoe</v>
          </cell>
          <cell r="C10490" t="str">
            <v>Canada</v>
          </cell>
        </row>
        <row r="10491">
          <cell r="B10491" t="str">
            <v>Kongsvinger</v>
          </cell>
          <cell r="C10491" t="str">
            <v>Norway</v>
          </cell>
        </row>
        <row r="10492">
          <cell r="B10492" t="str">
            <v>Rail (Generic)</v>
          </cell>
          <cell r="C10492" t="str">
            <v>Germany</v>
          </cell>
        </row>
        <row r="10493">
          <cell r="B10493" t="str">
            <v>Dammam</v>
          </cell>
          <cell r="C10493" t="str">
            <v>Saudi Arabia</v>
          </cell>
        </row>
        <row r="10494">
          <cell r="B10494" t="str">
            <v>Ningbo</v>
          </cell>
          <cell r="C10494" t="str">
            <v>China</v>
          </cell>
        </row>
        <row r="10495">
          <cell r="B10495" t="str">
            <v>Hangzhou</v>
          </cell>
          <cell r="C10495" t="str">
            <v>China</v>
          </cell>
        </row>
        <row r="10496">
          <cell r="B10496" t="str">
            <v>Metz/Nancy</v>
          </cell>
          <cell r="C10496" t="str">
            <v>France</v>
          </cell>
        </row>
        <row r="10497">
          <cell r="B10497" t="str">
            <v>Rail (Generic)</v>
          </cell>
          <cell r="C10497" t="str">
            <v>Japan</v>
          </cell>
        </row>
        <row r="10498">
          <cell r="B10498" t="str">
            <v>Amherst</v>
          </cell>
          <cell r="C10498" t="str">
            <v>Canada</v>
          </cell>
        </row>
        <row r="10499">
          <cell r="B10499" t="str">
            <v>Edmonton</v>
          </cell>
          <cell r="C10499" t="str">
            <v>Canada</v>
          </cell>
        </row>
        <row r="10500">
          <cell r="B10500" t="str">
            <v>Macau</v>
          </cell>
          <cell r="C10500" t="str">
            <v>Macau</v>
          </cell>
        </row>
        <row r="10501">
          <cell r="B10501" t="str">
            <v>Avignon</v>
          </cell>
          <cell r="C10501" t="str">
            <v>France</v>
          </cell>
        </row>
        <row r="10502">
          <cell r="B10502" t="str">
            <v>Oslo</v>
          </cell>
          <cell r="C10502" t="str">
            <v>Norway</v>
          </cell>
        </row>
        <row r="10503">
          <cell r="B10503" t="str">
            <v>Pass</v>
          </cell>
          <cell r="C10503" t="str">
            <v>Canada</v>
          </cell>
        </row>
        <row r="10504">
          <cell r="B10504" t="str">
            <v>Rail Generic</v>
          </cell>
          <cell r="C10504" t="str">
            <v>Sweden</v>
          </cell>
        </row>
        <row r="10505">
          <cell r="B10505" t="str">
            <v>Trondheim</v>
          </cell>
          <cell r="C10505" t="str">
            <v>Norway</v>
          </cell>
        </row>
        <row r="10506">
          <cell r="B10506" t="str">
            <v>Rail (Generic)</v>
          </cell>
          <cell r="C10506" t="str">
            <v>United States</v>
          </cell>
        </row>
        <row r="10507">
          <cell r="B10507" t="str">
            <v>Toulon</v>
          </cell>
          <cell r="C10507" t="str">
            <v>France</v>
          </cell>
        </row>
        <row r="10508">
          <cell r="B10508" t="str">
            <v>Rail (Generic)</v>
          </cell>
          <cell r="C10508" t="str">
            <v>Australia</v>
          </cell>
        </row>
        <row r="10509">
          <cell r="B10509" t="str">
            <v>Alzey</v>
          </cell>
          <cell r="C10509" t="str">
            <v>Germany</v>
          </cell>
        </row>
        <row r="10510">
          <cell r="B10510" t="str">
            <v>Zaragoza</v>
          </cell>
          <cell r="C10510" t="str">
            <v>Spain</v>
          </cell>
        </row>
        <row r="10511">
          <cell r="B10511" t="str">
            <v>Anahim Lake</v>
          </cell>
          <cell r="C10511" t="str">
            <v>Canada</v>
          </cell>
        </row>
        <row r="10512">
          <cell r="B10512" t="str">
            <v>Arctic Bay</v>
          </cell>
          <cell r="C10512" t="str">
            <v>Canada</v>
          </cell>
        </row>
        <row r="10513">
          <cell r="B10513" t="str">
            <v>Cat Lake</v>
          </cell>
          <cell r="C10513" t="str">
            <v>Canada</v>
          </cell>
        </row>
        <row r="10514">
          <cell r="B10514" t="str">
            <v>Moose Lake</v>
          </cell>
          <cell r="C10514" t="str">
            <v>Canada</v>
          </cell>
        </row>
        <row r="10515">
          <cell r="B10515" t="str">
            <v>Alta Lake</v>
          </cell>
          <cell r="C10515" t="str">
            <v>Canada</v>
          </cell>
        </row>
        <row r="10516">
          <cell r="B10516" t="str">
            <v>Asbestos Hill</v>
          </cell>
          <cell r="C10516" t="str">
            <v>Canada</v>
          </cell>
        </row>
        <row r="10517">
          <cell r="B10517" t="str">
            <v>Fort Frances</v>
          </cell>
          <cell r="C10517" t="str">
            <v>Canada</v>
          </cell>
        </row>
        <row r="10518">
          <cell r="B10518" t="str">
            <v>Lagrande 4</v>
          </cell>
          <cell r="C10518" t="str">
            <v>Canada</v>
          </cell>
        </row>
        <row r="10519">
          <cell r="B10519" t="str">
            <v>Chillan</v>
          </cell>
          <cell r="C10519" t="str">
            <v>Chile</v>
          </cell>
        </row>
        <row r="10520">
          <cell r="B10520" t="str">
            <v>Saturna Island</v>
          </cell>
          <cell r="C10520" t="str">
            <v>Canada</v>
          </cell>
        </row>
        <row r="10521">
          <cell r="B10521" t="str">
            <v>Yakutat</v>
          </cell>
          <cell r="C10521" t="str">
            <v>United States</v>
          </cell>
        </row>
        <row r="10522">
          <cell r="B10522" t="str">
            <v>Alert Bay</v>
          </cell>
          <cell r="C10522" t="str">
            <v>Canada</v>
          </cell>
        </row>
        <row r="10523">
          <cell r="B10523" t="str">
            <v>Sault Ste. Marie</v>
          </cell>
          <cell r="C10523" t="str">
            <v>Canada</v>
          </cell>
        </row>
        <row r="10524">
          <cell r="B10524" t="str">
            <v>Yangambi</v>
          </cell>
          <cell r="C10524" t="str">
            <v>Democratic Republic of the Congo</v>
          </cell>
        </row>
        <row r="10525">
          <cell r="B10525" t="str">
            <v>Yaounde</v>
          </cell>
          <cell r="C10525" t="str">
            <v>Cameroon</v>
          </cell>
        </row>
        <row r="10526">
          <cell r="B10526" t="str">
            <v>Yap</v>
          </cell>
          <cell r="C10526" t="str">
            <v>Micronesia</v>
          </cell>
        </row>
        <row r="10527">
          <cell r="B10527" t="str">
            <v>Maple Bay</v>
          </cell>
          <cell r="C10527" t="str">
            <v>Canada</v>
          </cell>
        </row>
        <row r="10528">
          <cell r="B10528" t="str">
            <v>Lagrande 3</v>
          </cell>
          <cell r="C10528" t="str">
            <v>Canada</v>
          </cell>
        </row>
        <row r="10529">
          <cell r="B10529" t="str">
            <v>Yasawa Island</v>
          </cell>
          <cell r="C10529" t="str">
            <v>Fiji</v>
          </cell>
        </row>
        <row r="10530">
          <cell r="B10530" t="str">
            <v>Attawapiskat</v>
          </cell>
          <cell r="C10530" t="str">
            <v>Canada</v>
          </cell>
        </row>
        <row r="10531">
          <cell r="B10531" t="str">
            <v>Kattiniq/Donaldson Lake</v>
          </cell>
          <cell r="C10531" t="str">
            <v>Canada</v>
          </cell>
        </row>
        <row r="10532">
          <cell r="B10532" t="str">
            <v>Mayne Island</v>
          </cell>
          <cell r="C10532" t="str">
            <v>Canada</v>
          </cell>
        </row>
        <row r="10533">
          <cell r="B10533" t="str">
            <v>Halifax</v>
          </cell>
          <cell r="C10533" t="str">
            <v>Canada</v>
          </cell>
        </row>
        <row r="10534">
          <cell r="B10534" t="str">
            <v>Angling Lake</v>
          </cell>
          <cell r="C10534" t="str">
            <v>Canada</v>
          </cell>
        </row>
        <row r="10535">
          <cell r="B10535" t="str">
            <v>St. Anthony</v>
          </cell>
          <cell r="C10535" t="str">
            <v>Canada</v>
          </cell>
        </row>
        <row r="10536">
          <cell r="B10536" t="str">
            <v>Tofino</v>
          </cell>
          <cell r="C10536" t="str">
            <v>Canada</v>
          </cell>
        </row>
        <row r="10537">
          <cell r="B10537" t="str">
            <v>Banff</v>
          </cell>
          <cell r="C10537" t="str">
            <v>Canada</v>
          </cell>
        </row>
        <row r="10538">
          <cell r="B10538" t="str">
            <v>Pelly Bay</v>
          </cell>
          <cell r="C10538" t="str">
            <v>Canada</v>
          </cell>
        </row>
        <row r="10539">
          <cell r="B10539" t="str">
            <v>Baie Comeau</v>
          </cell>
          <cell r="C10539" t="str">
            <v>Canada</v>
          </cell>
        </row>
        <row r="10540">
          <cell r="B10540" t="str">
            <v>New Westminster</v>
          </cell>
          <cell r="C10540" t="str">
            <v>Canada</v>
          </cell>
        </row>
        <row r="10541">
          <cell r="B10541" t="str">
            <v>Uranium City</v>
          </cell>
          <cell r="C10541" t="str">
            <v>Canada</v>
          </cell>
        </row>
        <row r="10542">
          <cell r="B10542" t="str">
            <v>Bamfield</v>
          </cell>
          <cell r="C10542" t="str">
            <v>Canada</v>
          </cell>
        </row>
        <row r="10543">
          <cell r="B10543" t="str">
            <v>Saguenay</v>
          </cell>
          <cell r="C10543" t="str">
            <v>Canada</v>
          </cell>
        </row>
        <row r="10544">
          <cell r="B10544" t="str">
            <v>Bull Harbour</v>
          </cell>
          <cell r="C10544" t="str">
            <v>Canada</v>
          </cell>
        </row>
        <row r="10545">
          <cell r="B10545" t="str">
            <v>Black Tickle</v>
          </cell>
          <cell r="C10545" t="str">
            <v>Canada</v>
          </cell>
        </row>
        <row r="10546">
          <cell r="B10546" t="str">
            <v>Baie Johan Beetz</v>
          </cell>
          <cell r="C10546" t="str">
            <v>Canada</v>
          </cell>
        </row>
        <row r="10547">
          <cell r="B10547" t="str">
            <v>Baker Lake</v>
          </cell>
          <cell r="C10547" t="str">
            <v>Canada</v>
          </cell>
        </row>
        <row r="10548">
          <cell r="B10548" t="str">
            <v>Campbell River</v>
          </cell>
          <cell r="C10548" t="str">
            <v>Canada</v>
          </cell>
        </row>
        <row r="10549">
          <cell r="B10549" t="str">
            <v>Bronson Creek</v>
          </cell>
          <cell r="C10549" t="str">
            <v>Canada</v>
          </cell>
        </row>
        <row r="10550">
          <cell r="B10550" t="str">
            <v>Borden</v>
          </cell>
          <cell r="C10550" t="str">
            <v>Canada</v>
          </cell>
        </row>
        <row r="10551">
          <cell r="B10551" t="str">
            <v>Bob Quinn Lake</v>
          </cell>
          <cell r="C10551" t="str">
            <v>Canada</v>
          </cell>
        </row>
        <row r="10552">
          <cell r="B10552" t="str">
            <v>Yibin</v>
          </cell>
          <cell r="C10552" t="str">
            <v>China</v>
          </cell>
        </row>
        <row r="10553">
          <cell r="B10553" t="str">
            <v>Thetis Island</v>
          </cell>
          <cell r="C10553" t="str">
            <v>Canada</v>
          </cell>
        </row>
        <row r="10554">
          <cell r="B10554" t="str">
            <v>Brandon</v>
          </cell>
          <cell r="C10554" t="str">
            <v>Canada</v>
          </cell>
        </row>
        <row r="10555">
          <cell r="B10555" t="str">
            <v>Opapamiska Lake</v>
          </cell>
          <cell r="C10555" t="str">
            <v>Canada</v>
          </cell>
        </row>
        <row r="10556">
          <cell r="B10556" t="str">
            <v>Brochet</v>
          </cell>
          <cell r="C10556" t="str">
            <v>Canada</v>
          </cell>
        </row>
        <row r="10557">
          <cell r="B10557" t="str">
            <v>Berens River</v>
          </cell>
          <cell r="C10557" t="str">
            <v>Canada</v>
          </cell>
        </row>
        <row r="10558">
          <cell r="B10558" t="str">
            <v>Bedwell Harbour</v>
          </cell>
          <cell r="C10558" t="str">
            <v>Canada</v>
          </cell>
        </row>
        <row r="10559">
          <cell r="B10559" t="str">
            <v>Blanc Sablon</v>
          </cell>
          <cell r="C10559" t="str">
            <v>Canada</v>
          </cell>
        </row>
        <row r="10560">
          <cell r="B10560" t="str">
            <v>Bonnyville</v>
          </cell>
          <cell r="C10560" t="str">
            <v>Canada</v>
          </cell>
        </row>
        <row r="10561">
          <cell r="B10561" t="str">
            <v>Toronto</v>
          </cell>
          <cell r="C10561" t="str">
            <v>Canada</v>
          </cell>
        </row>
        <row r="10562">
          <cell r="B10562" t="str">
            <v>Courtenay</v>
          </cell>
          <cell r="C10562" t="str">
            <v>Canada</v>
          </cell>
        </row>
        <row r="10563">
          <cell r="B10563" t="str">
            <v>Cambridge Bay</v>
          </cell>
          <cell r="C10563" t="str">
            <v>Canada</v>
          </cell>
        </row>
        <row r="10564">
          <cell r="B10564" t="str">
            <v>Cornwall</v>
          </cell>
          <cell r="C10564" t="str">
            <v>Canada</v>
          </cell>
        </row>
        <row r="10565">
          <cell r="B10565" t="str">
            <v>Nanaimo</v>
          </cell>
          <cell r="C10565" t="str">
            <v>Canada</v>
          </cell>
        </row>
        <row r="10566">
          <cell r="B10566" t="str">
            <v>Centralia</v>
          </cell>
          <cell r="C10566" t="str">
            <v>Canada</v>
          </cell>
        </row>
        <row r="10567">
          <cell r="B10567" t="str">
            <v>Cortes Bay</v>
          </cell>
          <cell r="C10567" t="str">
            <v>Canada</v>
          </cell>
        </row>
        <row r="10568">
          <cell r="B10568" t="str">
            <v>Castlegar</v>
          </cell>
          <cell r="C10568" t="str">
            <v>Canada</v>
          </cell>
        </row>
        <row r="10569">
          <cell r="B10569" t="str">
            <v>Chatham</v>
          </cell>
          <cell r="C10569" t="str">
            <v>Canada</v>
          </cell>
        </row>
        <row r="10570">
          <cell r="B10570" t="str">
            <v>Caribou Island</v>
          </cell>
          <cell r="C10570" t="str">
            <v>Canada</v>
          </cell>
        </row>
        <row r="10571">
          <cell r="B10571" t="str">
            <v>Cape Saint James</v>
          </cell>
          <cell r="C10571" t="str">
            <v>Canada</v>
          </cell>
        </row>
        <row r="10572">
          <cell r="B10572" t="str">
            <v>Colville Lake</v>
          </cell>
          <cell r="C10572" t="str">
            <v>Canada</v>
          </cell>
        </row>
        <row r="10573">
          <cell r="B10573" t="str">
            <v>Charlo</v>
          </cell>
          <cell r="C10573" t="str">
            <v>Canada</v>
          </cell>
        </row>
        <row r="10574">
          <cell r="B10574" t="str">
            <v>St. Catharines</v>
          </cell>
          <cell r="C10574" t="str">
            <v>Canada</v>
          </cell>
        </row>
        <row r="10575">
          <cell r="B10575" t="str">
            <v>Cochrane</v>
          </cell>
          <cell r="C10575" t="str">
            <v>Canada</v>
          </cell>
        </row>
        <row r="10576">
          <cell r="B10576" t="str">
            <v>Coppermine</v>
          </cell>
          <cell r="C10576" t="str">
            <v>Canada</v>
          </cell>
        </row>
        <row r="10577">
          <cell r="B10577" t="str">
            <v>Co-Op Point</v>
          </cell>
          <cell r="C10577" t="str">
            <v>Canada</v>
          </cell>
        </row>
        <row r="10578">
          <cell r="B10578" t="str">
            <v>Chetwynd</v>
          </cell>
          <cell r="C10578" t="str">
            <v>Canada</v>
          </cell>
        </row>
        <row r="10579">
          <cell r="B10579" t="str">
            <v>Cross Lake</v>
          </cell>
          <cell r="C10579" t="str">
            <v>Canada</v>
          </cell>
        </row>
        <row r="10580">
          <cell r="B10580" t="str">
            <v>Chesterfield Inlet</v>
          </cell>
          <cell r="C10580" t="str">
            <v>Canada</v>
          </cell>
        </row>
        <row r="10581">
          <cell r="B10581" t="str">
            <v>Coronation</v>
          </cell>
          <cell r="C10581" t="str">
            <v>Canada</v>
          </cell>
        </row>
        <row r="10582">
          <cell r="B10582" t="str">
            <v>Yuncheng</v>
          </cell>
          <cell r="C10582" t="str">
            <v>China</v>
          </cell>
        </row>
        <row r="10583">
          <cell r="B10583" t="str">
            <v>Cartierville</v>
          </cell>
          <cell r="C10583" t="str">
            <v>Canada</v>
          </cell>
        </row>
        <row r="10584">
          <cell r="B10584" t="str">
            <v>Chilliwack</v>
          </cell>
          <cell r="C10584" t="str">
            <v>Canada</v>
          </cell>
        </row>
        <row r="10585">
          <cell r="B10585" t="str">
            <v>Gagetown</v>
          </cell>
          <cell r="C10585" t="str">
            <v>Canada</v>
          </cell>
        </row>
        <row r="10586">
          <cell r="B10586" t="str">
            <v>Clyde River</v>
          </cell>
          <cell r="C10586" t="str">
            <v>Canada</v>
          </cell>
        </row>
        <row r="10587">
          <cell r="B10587" t="str">
            <v>Fairmount Hot Springs</v>
          </cell>
          <cell r="C10587" t="str">
            <v>Canada</v>
          </cell>
        </row>
        <row r="10588">
          <cell r="B10588" t="str">
            <v>Dawson City</v>
          </cell>
          <cell r="C10588" t="str">
            <v>Canada</v>
          </cell>
        </row>
        <row r="10589">
          <cell r="B10589" t="str">
            <v>Burwash Landing</v>
          </cell>
          <cell r="C10589" t="str">
            <v>Canada</v>
          </cell>
        </row>
        <row r="10590">
          <cell r="B10590" t="str">
            <v>Drayton Valley</v>
          </cell>
          <cell r="C10590" t="str">
            <v>Canada</v>
          </cell>
        </row>
        <row r="10591">
          <cell r="B10591" t="str">
            <v>Yingkou</v>
          </cell>
          <cell r="C10591" t="str">
            <v>China</v>
          </cell>
        </row>
        <row r="10592">
          <cell r="B10592" t="str">
            <v>Paradise River</v>
          </cell>
          <cell r="C10592" t="str">
            <v>Canada</v>
          </cell>
        </row>
        <row r="10593">
          <cell r="B10593" t="str">
            <v>Deer Lake</v>
          </cell>
          <cell r="C10593" t="str">
            <v>Canada</v>
          </cell>
        </row>
        <row r="10594">
          <cell r="B10594" t="str">
            <v>Digby</v>
          </cell>
          <cell r="C10594" t="str">
            <v>Canada</v>
          </cell>
        </row>
        <row r="10595">
          <cell r="B10595" t="str">
            <v>Daniels Harbour</v>
          </cell>
          <cell r="C10595" t="str">
            <v>Canada</v>
          </cell>
        </row>
        <row r="10596">
          <cell r="B10596" t="str">
            <v>Davis Inlet</v>
          </cell>
          <cell r="C10596" t="str">
            <v>Canada</v>
          </cell>
        </row>
        <row r="10597">
          <cell r="B10597" t="str">
            <v>Hatchet Lake</v>
          </cell>
          <cell r="C10597" t="str">
            <v>Canada</v>
          </cell>
        </row>
        <row r="10598">
          <cell r="B10598" t="str">
            <v>Main Duck Island</v>
          </cell>
          <cell r="C10598" t="str">
            <v>Canada</v>
          </cell>
        </row>
        <row r="10599">
          <cell r="B10599" t="str">
            <v>Dease Lake</v>
          </cell>
          <cell r="C10599" t="str">
            <v>Canada</v>
          </cell>
        </row>
        <row r="10600">
          <cell r="B10600" t="str">
            <v>Dauphin</v>
          </cell>
          <cell r="C10600" t="str">
            <v>Canada</v>
          </cell>
        </row>
        <row r="10601">
          <cell r="B10601" t="str">
            <v>Dolbeau</v>
          </cell>
          <cell r="C10601" t="str">
            <v>Canada</v>
          </cell>
        </row>
        <row r="10602">
          <cell r="B10602" t="str">
            <v>Nain</v>
          </cell>
          <cell r="C10602" t="str">
            <v>Canada</v>
          </cell>
        </row>
        <row r="10603">
          <cell r="B10603" t="str">
            <v>Dawson Creek</v>
          </cell>
          <cell r="C10603" t="str">
            <v>Canada</v>
          </cell>
        </row>
        <row r="10604">
          <cell r="B10604" t="str">
            <v>Broadview</v>
          </cell>
          <cell r="C10604" t="str">
            <v>Canada</v>
          </cell>
        </row>
        <row r="10605">
          <cell r="B10605" t="str">
            <v>Desolation Sound</v>
          </cell>
          <cell r="C10605" t="str">
            <v>Canada</v>
          </cell>
        </row>
        <row r="10606">
          <cell r="B10606" t="str">
            <v>Vancouver</v>
          </cell>
          <cell r="C10606" t="str">
            <v>Canada</v>
          </cell>
        </row>
        <row r="10607">
          <cell r="B10607" t="str">
            <v>Kasba Lake</v>
          </cell>
          <cell r="C10607" t="str">
            <v>Canada</v>
          </cell>
        </row>
        <row r="10608">
          <cell r="B10608" t="str">
            <v>Bloodvein</v>
          </cell>
          <cell r="C10608" t="str">
            <v>Canada</v>
          </cell>
        </row>
        <row r="10609">
          <cell r="B10609" t="str">
            <v>Obre Lake</v>
          </cell>
          <cell r="C10609" t="str">
            <v>Canada</v>
          </cell>
        </row>
        <row r="10610">
          <cell r="B10610" t="str">
            <v>Doc Creek</v>
          </cell>
          <cell r="C10610" t="str">
            <v>Canada</v>
          </cell>
        </row>
        <row r="10611">
          <cell r="B10611" t="str">
            <v>Edmonton</v>
          </cell>
          <cell r="C10611" t="str">
            <v>Canada</v>
          </cell>
        </row>
        <row r="10612">
          <cell r="B10612" t="str">
            <v>Bar River</v>
          </cell>
          <cell r="C10612" t="str">
            <v>Canada</v>
          </cell>
        </row>
        <row r="10613">
          <cell r="B10613" t="str">
            <v>Yechon</v>
          </cell>
          <cell r="C10613" t="str">
            <v>South Korea</v>
          </cell>
        </row>
        <row r="10614">
          <cell r="B10614" t="str">
            <v>Edmonton</v>
          </cell>
          <cell r="C10614" t="str">
            <v>Canada</v>
          </cell>
        </row>
        <row r="10615">
          <cell r="B10615" t="str">
            <v>Edmonton</v>
          </cell>
          <cell r="C10615" t="str">
            <v>Canada</v>
          </cell>
        </row>
        <row r="10616">
          <cell r="B10616" t="str">
            <v>Asaloyeh</v>
          </cell>
          <cell r="C10616" t="str">
            <v>Iran</v>
          </cell>
        </row>
        <row r="10617">
          <cell r="B10617" t="str">
            <v>Bursa</v>
          </cell>
          <cell r="C10617" t="str">
            <v>Turkey</v>
          </cell>
        </row>
        <row r="10618">
          <cell r="B10618" t="str">
            <v>Arviat</v>
          </cell>
          <cell r="C10618" t="str">
            <v>Canada</v>
          </cell>
        </row>
        <row r="10619">
          <cell r="B10619" t="str">
            <v>Elliot Lake</v>
          </cell>
          <cell r="C10619" t="str">
            <v>Canada</v>
          </cell>
        </row>
        <row r="10620">
          <cell r="B10620" t="str">
            <v>Manitowaning</v>
          </cell>
          <cell r="C10620" t="str">
            <v>Canada</v>
          </cell>
        </row>
        <row r="10621">
          <cell r="B10621" t="str">
            <v>Estevan</v>
          </cell>
          <cell r="C10621" t="str">
            <v>Canada</v>
          </cell>
        </row>
        <row r="10622">
          <cell r="B10622" t="str">
            <v>Yeovilton</v>
          </cell>
          <cell r="C10622" t="str">
            <v>United Kingdom</v>
          </cell>
        </row>
        <row r="10623">
          <cell r="B10623" t="str">
            <v>Estevan Point</v>
          </cell>
          <cell r="C10623" t="str">
            <v>Canada</v>
          </cell>
        </row>
        <row r="10624">
          <cell r="B10624" t="str">
            <v>Yankisa</v>
          </cell>
          <cell r="C10624" t="str">
            <v>Papua New Guinea</v>
          </cell>
        </row>
        <row r="10625">
          <cell r="B10625" t="str">
            <v>Fort Severn</v>
          </cell>
          <cell r="C10625" t="str">
            <v>Canada</v>
          </cell>
        </row>
        <row r="10626">
          <cell r="B10626" t="str">
            <v>Yasouj</v>
          </cell>
          <cell r="C10626" t="str">
            <v>Iran</v>
          </cell>
        </row>
        <row r="10627">
          <cell r="B10627" t="str">
            <v>Edson</v>
          </cell>
          <cell r="C10627" t="str">
            <v>Canada</v>
          </cell>
        </row>
        <row r="10628">
          <cell r="B10628" t="str">
            <v>Eureka</v>
          </cell>
          <cell r="C10628" t="str">
            <v>Canada</v>
          </cell>
        </row>
        <row r="10629">
          <cell r="B10629" t="str">
            <v>Inuvik</v>
          </cell>
          <cell r="C10629" t="str">
            <v>Canada</v>
          </cell>
        </row>
        <row r="10630">
          <cell r="B10630" t="str">
            <v>Amos</v>
          </cell>
          <cell r="C10630" t="str">
            <v>Canada</v>
          </cell>
        </row>
        <row r="10631">
          <cell r="B10631" t="str">
            <v>Fort Albany</v>
          </cell>
          <cell r="C10631" t="str">
            <v>Canada</v>
          </cell>
        </row>
        <row r="10632">
          <cell r="B10632" t="str">
            <v>Iqaluit</v>
          </cell>
          <cell r="C10632" t="str">
            <v>Canada</v>
          </cell>
        </row>
        <row r="10633">
          <cell r="B10633" t="str">
            <v>Fredericton</v>
          </cell>
          <cell r="C10633" t="str">
            <v>Canada</v>
          </cell>
        </row>
        <row r="10634">
          <cell r="B10634" t="str">
            <v>Forestville</v>
          </cell>
          <cell r="C10634" t="str">
            <v>Canada</v>
          </cell>
        </row>
        <row r="10635">
          <cell r="B10635" t="str">
            <v>Fontanges</v>
          </cell>
          <cell r="C10635" t="str">
            <v>Canada</v>
          </cell>
        </row>
        <row r="10636">
          <cell r="B10636" t="str">
            <v>Fort Hope</v>
          </cell>
          <cell r="C10636" t="str">
            <v>Canada</v>
          </cell>
        </row>
        <row r="10637">
          <cell r="B10637" t="str">
            <v>Fort Mackay</v>
          </cell>
          <cell r="C10637" t="str">
            <v>Canada</v>
          </cell>
        </row>
        <row r="10638">
          <cell r="B10638" t="str">
            <v>Snare Lake</v>
          </cell>
          <cell r="C10638" t="str">
            <v>Canada</v>
          </cell>
        </row>
        <row r="10639">
          <cell r="B10639" t="str">
            <v>Fort Reliance</v>
          </cell>
          <cell r="C10639" t="str">
            <v>Canada</v>
          </cell>
        </row>
        <row r="10640">
          <cell r="B10640" t="str">
            <v>Flin Flon</v>
          </cell>
          <cell r="C10640" t="str">
            <v>Canada</v>
          </cell>
        </row>
        <row r="10641">
          <cell r="B10641" t="str">
            <v>Ft. Resolution</v>
          </cell>
          <cell r="C10641" t="str">
            <v>Canada</v>
          </cell>
        </row>
        <row r="10642">
          <cell r="B10642" t="str">
            <v>Ft. Simpson</v>
          </cell>
          <cell r="C10642" t="str">
            <v>Canada</v>
          </cell>
        </row>
        <row r="10643">
          <cell r="B10643" t="str">
            <v>Macau</v>
          </cell>
          <cell r="C10643" t="str">
            <v>Macau</v>
          </cell>
        </row>
        <row r="10644">
          <cell r="B10644" t="str">
            <v>Fox Harbour/St. Lewi</v>
          </cell>
          <cell r="C10644" t="str">
            <v>Canada</v>
          </cell>
        </row>
        <row r="10645">
          <cell r="B10645" t="str">
            <v>Gagnon</v>
          </cell>
          <cell r="C10645" t="str">
            <v>Canada</v>
          </cell>
        </row>
        <row r="10646">
          <cell r="B10646" t="str">
            <v>Gillies Bay</v>
          </cell>
          <cell r="C10646" t="str">
            <v>Canada</v>
          </cell>
        </row>
        <row r="10647">
          <cell r="B10647" t="str">
            <v>Grande Cache</v>
          </cell>
          <cell r="C10647" t="str">
            <v>Canada</v>
          </cell>
        </row>
        <row r="10648">
          <cell r="B10648" t="str">
            <v>Gorge Harbour</v>
          </cell>
          <cell r="C10648" t="str">
            <v>Canada</v>
          </cell>
        </row>
        <row r="10649">
          <cell r="B10649" t="str">
            <v>Ganges</v>
          </cell>
          <cell r="C10649" t="str">
            <v>Canada</v>
          </cell>
        </row>
        <row r="10650">
          <cell r="B10650" t="str">
            <v>Ft. Good Hope</v>
          </cell>
          <cell r="C10650" t="str">
            <v>Canada</v>
          </cell>
        </row>
        <row r="10651">
          <cell r="B10651" t="str">
            <v>Yonago</v>
          </cell>
          <cell r="C10651" t="str">
            <v>Japan</v>
          </cell>
        </row>
        <row r="10652">
          <cell r="B10652" t="str">
            <v>Kingston</v>
          </cell>
          <cell r="C10652" t="str">
            <v>Canada</v>
          </cell>
        </row>
        <row r="10653">
          <cell r="B10653" t="str">
            <v>La Grande</v>
          </cell>
          <cell r="C10653" t="str">
            <v>Canada</v>
          </cell>
        </row>
        <row r="10654">
          <cell r="B10654" t="str">
            <v>Gimli</v>
          </cell>
          <cell r="C10654" t="str">
            <v>Canada</v>
          </cell>
        </row>
        <row r="10655">
          <cell r="B10655" t="str">
            <v>Greenway Sound</v>
          </cell>
          <cell r="C10655" t="str">
            <v>Canada</v>
          </cell>
        </row>
        <row r="10656">
          <cell r="B10656" t="str">
            <v>Gods Narrows</v>
          </cell>
          <cell r="C10656" t="str">
            <v>Canada</v>
          </cell>
        </row>
        <row r="10657">
          <cell r="B10657" t="str">
            <v>Gaspe</v>
          </cell>
          <cell r="C10657" t="str">
            <v>Canada</v>
          </cell>
        </row>
        <row r="10658">
          <cell r="B10658" t="str">
            <v>Geraldton</v>
          </cell>
          <cell r="C10658" t="str">
            <v>Canada</v>
          </cell>
        </row>
        <row r="10659">
          <cell r="B10659" t="str">
            <v>Iles De La Madeleine</v>
          </cell>
          <cell r="C10659" t="str">
            <v>Canada</v>
          </cell>
        </row>
        <row r="10660">
          <cell r="B10660" t="str">
            <v>Germansen</v>
          </cell>
          <cell r="C10660" t="str">
            <v>Canada</v>
          </cell>
        </row>
        <row r="10661">
          <cell r="B10661" t="str">
            <v>Igloolik</v>
          </cell>
          <cell r="C10661" t="str">
            <v>Canada</v>
          </cell>
        </row>
        <row r="10662">
          <cell r="B10662" t="str">
            <v>Havre St. Pierre</v>
          </cell>
          <cell r="C10662" t="str">
            <v>Canada</v>
          </cell>
        </row>
        <row r="10663">
          <cell r="B10663" t="str">
            <v>Kuujjuarapik</v>
          </cell>
          <cell r="C10663" t="str">
            <v>Canada</v>
          </cell>
        </row>
        <row r="10664">
          <cell r="B10664" t="str">
            <v>Gillam</v>
          </cell>
          <cell r="C10664" t="str">
            <v>Canada</v>
          </cell>
        </row>
        <row r="10665">
          <cell r="B10665" t="str">
            <v>Deception Bay</v>
          </cell>
          <cell r="C10665" t="str">
            <v>Canada</v>
          </cell>
        </row>
        <row r="10666">
          <cell r="B10666" t="str">
            <v>Grise Fiord</v>
          </cell>
          <cell r="C10666" t="str">
            <v>Canada</v>
          </cell>
        </row>
        <row r="10667">
          <cell r="B10667" t="str">
            <v>Port Hope Simpson</v>
          </cell>
          <cell r="C10667" t="str">
            <v>Canada</v>
          </cell>
        </row>
        <row r="10668">
          <cell r="B10668" t="str">
            <v>Hudson Bay</v>
          </cell>
          <cell r="C10668" t="str">
            <v>Canada</v>
          </cell>
        </row>
        <row r="10669">
          <cell r="B10669" t="str">
            <v>Hakai Passage</v>
          </cell>
          <cell r="C10669" t="str">
            <v>Canada</v>
          </cell>
        </row>
        <row r="10670">
          <cell r="B10670" t="str">
            <v>Dryden</v>
          </cell>
          <cell r="C10670" t="str">
            <v>Canada</v>
          </cell>
        </row>
        <row r="10671">
          <cell r="B10671" t="str">
            <v>Hope</v>
          </cell>
          <cell r="C10671" t="str">
            <v>Canada</v>
          </cell>
        </row>
        <row r="10672">
          <cell r="B10672" t="str">
            <v>Hearst</v>
          </cell>
          <cell r="C10672" t="str">
            <v>Canada</v>
          </cell>
        </row>
        <row r="10673">
          <cell r="B10673" t="str">
            <v>Charlottetown</v>
          </cell>
          <cell r="C10673" t="str">
            <v>Canada</v>
          </cell>
        </row>
        <row r="10674">
          <cell r="B10674" t="str">
            <v>Campbell River</v>
          </cell>
          <cell r="C10674" t="str">
            <v>Canada</v>
          </cell>
        </row>
        <row r="10675">
          <cell r="B10675" t="str">
            <v>Holman Island</v>
          </cell>
          <cell r="C10675" t="str">
            <v>Canada</v>
          </cell>
        </row>
        <row r="10676">
          <cell r="B10676" t="str">
            <v>Gjoa Haven</v>
          </cell>
          <cell r="C10676" t="str">
            <v>Canada</v>
          </cell>
        </row>
        <row r="10677">
          <cell r="B10677" t="str">
            <v>Hamilton</v>
          </cell>
          <cell r="C10677" t="str">
            <v>Canada</v>
          </cell>
        </row>
        <row r="10678">
          <cell r="B10678" t="str">
            <v>Hornepayne</v>
          </cell>
          <cell r="C10678" t="str">
            <v>Canada</v>
          </cell>
        </row>
        <row r="10679">
          <cell r="B10679" t="str">
            <v>Hopedale</v>
          </cell>
          <cell r="C10679" t="str">
            <v>Canada</v>
          </cell>
        </row>
        <row r="10680">
          <cell r="B10680" t="str">
            <v>Poplar Hill</v>
          </cell>
          <cell r="C10680" t="str">
            <v>Canada</v>
          </cell>
        </row>
        <row r="10681">
          <cell r="B10681" t="str">
            <v>Chevery</v>
          </cell>
          <cell r="C10681" t="str">
            <v>Canada</v>
          </cell>
        </row>
        <row r="10682">
          <cell r="B10682" t="str">
            <v>Sechelt</v>
          </cell>
          <cell r="C10682" t="str">
            <v>Canada</v>
          </cell>
        </row>
        <row r="10683">
          <cell r="B10683" t="str">
            <v>Haines Junction</v>
          </cell>
          <cell r="C10683" t="str">
            <v>Canada</v>
          </cell>
        </row>
        <row r="10684">
          <cell r="B10684" t="str">
            <v>Montreal-St Hubert</v>
          </cell>
          <cell r="C10684" t="str">
            <v>Canada</v>
          </cell>
        </row>
        <row r="10685">
          <cell r="B10685" t="str">
            <v>Hay River</v>
          </cell>
          <cell r="C10685" t="str">
            <v>Canada</v>
          </cell>
        </row>
        <row r="10686">
          <cell r="B10686" t="str">
            <v>Halifax</v>
          </cell>
          <cell r="C10686" t="str">
            <v>Canada</v>
          </cell>
        </row>
        <row r="10687">
          <cell r="B10687" t="str">
            <v>Atikokan</v>
          </cell>
          <cell r="C10687" t="str">
            <v>Canada</v>
          </cell>
        </row>
        <row r="10688">
          <cell r="B10688" t="str">
            <v>Yichun (Jiangxi)</v>
          </cell>
          <cell r="C10688" t="str">
            <v>China</v>
          </cell>
        </row>
        <row r="10689">
          <cell r="B10689" t="str">
            <v>Aershan</v>
          </cell>
          <cell r="C10689" t="str">
            <v>China</v>
          </cell>
        </row>
        <row r="10690">
          <cell r="B10690" t="str">
            <v>Pakuashipi</v>
          </cell>
          <cell r="C10690" t="str">
            <v>Canada</v>
          </cell>
        </row>
        <row r="10691">
          <cell r="B10691" t="str">
            <v>Stuart Island</v>
          </cell>
          <cell r="C10691" t="str">
            <v>Canada</v>
          </cell>
        </row>
        <row r="10692">
          <cell r="B10692" t="str">
            <v>Yichang</v>
          </cell>
          <cell r="C10692" t="str">
            <v>China</v>
          </cell>
        </row>
        <row r="10693">
          <cell r="B10693" t="str">
            <v>Ivujivik</v>
          </cell>
          <cell r="C10693" t="str">
            <v>Canada</v>
          </cell>
        </row>
        <row r="10694">
          <cell r="B10694" t="str">
            <v>Yining</v>
          </cell>
          <cell r="C10694" t="str">
            <v>China</v>
          </cell>
        </row>
        <row r="10695">
          <cell r="B10695" t="str">
            <v>Pond Inlet</v>
          </cell>
          <cell r="C10695" t="str">
            <v>Canada</v>
          </cell>
        </row>
        <row r="10696">
          <cell r="B10696" t="str">
            <v>Detroit-Willow Run</v>
          </cell>
          <cell r="C10696" t="str">
            <v>United States</v>
          </cell>
        </row>
        <row r="10697">
          <cell r="B10697" t="str">
            <v>Yiwu</v>
          </cell>
          <cell r="C10697" t="str">
            <v>China</v>
          </cell>
        </row>
        <row r="10698">
          <cell r="B10698" t="str">
            <v>Island Lake/Garden H</v>
          </cell>
          <cell r="C10698" t="str">
            <v>Canada</v>
          </cell>
        </row>
        <row r="10699">
          <cell r="B10699" t="str">
            <v>Yiwu</v>
          </cell>
          <cell r="C10699" t="str">
            <v>China</v>
          </cell>
        </row>
        <row r="10700">
          <cell r="B10700" t="str">
            <v>Great Bear Lake</v>
          </cell>
          <cell r="C10700" t="str">
            <v>Canada</v>
          </cell>
        </row>
        <row r="10701">
          <cell r="B10701" t="str">
            <v>Jasper</v>
          </cell>
          <cell r="C10701" t="str">
            <v>Canada</v>
          </cell>
        </row>
        <row r="10702">
          <cell r="B10702" t="str">
            <v>Barcelona</v>
          </cell>
          <cell r="C10702" t="str">
            <v>Spain</v>
          </cell>
        </row>
        <row r="10703">
          <cell r="B10703" t="str">
            <v>A Coruna</v>
          </cell>
          <cell r="C10703" t="str">
            <v>Spain</v>
          </cell>
        </row>
        <row r="10704">
          <cell r="B10704" t="str">
            <v>Barcelona</v>
          </cell>
          <cell r="C10704" t="str">
            <v>Spain</v>
          </cell>
        </row>
        <row r="10705">
          <cell r="B10705" t="str">
            <v>Alicante</v>
          </cell>
          <cell r="C10705" t="str">
            <v>Spain</v>
          </cell>
        </row>
        <row r="10706">
          <cell r="B10706" t="str">
            <v>Fort Liard</v>
          </cell>
          <cell r="C10706" t="str">
            <v>Canada</v>
          </cell>
        </row>
        <row r="10707">
          <cell r="B10707" t="str">
            <v>Granada</v>
          </cell>
          <cell r="C10707" t="str">
            <v>Spain</v>
          </cell>
        </row>
        <row r="10708">
          <cell r="B10708" t="str">
            <v>San Sebastian</v>
          </cell>
          <cell r="C10708" t="str">
            <v>Spain</v>
          </cell>
        </row>
        <row r="10709">
          <cell r="B10709" t="str">
            <v>Bilbao</v>
          </cell>
          <cell r="C10709" t="str">
            <v>Spain</v>
          </cell>
        </row>
        <row r="10710">
          <cell r="B10710" t="str">
            <v>Santander</v>
          </cell>
          <cell r="C10710" t="str">
            <v>Spain</v>
          </cell>
        </row>
        <row r="10711">
          <cell r="B10711" t="str">
            <v>Malaga</v>
          </cell>
          <cell r="C10711" t="str">
            <v>Spain</v>
          </cell>
        </row>
        <row r="10712">
          <cell r="B10712" t="str">
            <v>Saint Jean</v>
          </cell>
          <cell r="C10712" t="str">
            <v>Canada</v>
          </cell>
        </row>
        <row r="10713">
          <cell r="B10713" t="str">
            <v>Johnny Mountain</v>
          </cell>
          <cell r="C10713" t="str">
            <v>Canada</v>
          </cell>
        </row>
        <row r="10714">
          <cell r="B10714" t="str">
            <v>Jasper-Hinton</v>
          </cell>
          <cell r="C10714" t="str">
            <v>Canada</v>
          </cell>
        </row>
        <row r="10715">
          <cell r="B10715" t="str">
            <v>Vigo</v>
          </cell>
          <cell r="C10715" t="str">
            <v>Spain</v>
          </cell>
        </row>
        <row r="10716">
          <cell r="B10716" t="str">
            <v>Samjiyon</v>
          </cell>
          <cell r="C10716" t="str">
            <v>North Korea</v>
          </cell>
        </row>
        <row r="10717">
          <cell r="B10717" t="str">
            <v>Stephenville</v>
          </cell>
          <cell r="C10717" t="str">
            <v>Canada</v>
          </cell>
        </row>
        <row r="10718">
          <cell r="B10718" t="str">
            <v>Valencia</v>
          </cell>
          <cell r="C10718" t="str">
            <v>Spain</v>
          </cell>
        </row>
        <row r="10719">
          <cell r="B10719" t="str">
            <v>Jerez</v>
          </cell>
          <cell r="C10719" t="str">
            <v>Spain</v>
          </cell>
        </row>
        <row r="10720">
          <cell r="B10720" t="str">
            <v>Kamloops</v>
          </cell>
          <cell r="C10720" t="str">
            <v>Canada</v>
          </cell>
        </row>
        <row r="10721">
          <cell r="B10721" t="str">
            <v>Collins Bay</v>
          </cell>
          <cell r="C10721" t="str">
            <v>Canada</v>
          </cell>
        </row>
        <row r="10722">
          <cell r="B10722" t="str">
            <v>Kincardine</v>
          </cell>
          <cell r="C10722" t="str">
            <v>Canada</v>
          </cell>
        </row>
        <row r="10723">
          <cell r="B10723" t="str">
            <v>Knee Lake</v>
          </cell>
          <cell r="C10723" t="str">
            <v>Canada</v>
          </cell>
        </row>
        <row r="10724">
          <cell r="B10724" t="str">
            <v>Toronto</v>
          </cell>
          <cell r="C10724" t="str">
            <v>Canada</v>
          </cell>
        </row>
        <row r="10725">
          <cell r="B10725" t="str">
            <v>Kangirsuk</v>
          </cell>
          <cell r="C10725" t="str">
            <v>Canada</v>
          </cell>
        </row>
        <row r="10726">
          <cell r="B10726" t="str">
            <v>Kennosao Lake</v>
          </cell>
          <cell r="C10726" t="str">
            <v>Canada</v>
          </cell>
        </row>
        <row r="10727">
          <cell r="B10727" t="str">
            <v>Key Lake</v>
          </cell>
          <cell r="C10727" t="str">
            <v>Canada</v>
          </cell>
        </row>
        <row r="10728">
          <cell r="B10728" t="str">
            <v>Kitkatla</v>
          </cell>
          <cell r="C10728" t="str">
            <v>Canada</v>
          </cell>
        </row>
        <row r="10729">
          <cell r="B10729" t="str">
            <v>Schefferville</v>
          </cell>
          <cell r="C10729" t="str">
            <v>Canada</v>
          </cell>
        </row>
        <row r="10730">
          <cell r="B10730" t="str">
            <v>Yakima</v>
          </cell>
          <cell r="C10730" t="str">
            <v>United States</v>
          </cell>
        </row>
        <row r="10731">
          <cell r="B10731" t="str">
            <v>Yankton</v>
          </cell>
          <cell r="C10731" t="str">
            <v>United States</v>
          </cell>
        </row>
        <row r="10732">
          <cell r="B10732" t="str">
            <v>Hakkari</v>
          </cell>
          <cell r="C10732" t="str">
            <v>Turkey</v>
          </cell>
        </row>
        <row r="10733">
          <cell r="B10733" t="str">
            <v>Waskaganish</v>
          </cell>
          <cell r="C10733" t="str">
            <v>Canada</v>
          </cell>
        </row>
        <row r="10734">
          <cell r="B10734" t="str">
            <v>Yakutsk</v>
          </cell>
          <cell r="C10734" t="str">
            <v>Russian Federation</v>
          </cell>
        </row>
        <row r="10735">
          <cell r="B10735" t="str">
            <v>Klemtu</v>
          </cell>
          <cell r="C10735" t="str">
            <v>Canada</v>
          </cell>
        </row>
        <row r="10736">
          <cell r="B10736" t="str">
            <v>Chisasibi</v>
          </cell>
          <cell r="C10736" t="str">
            <v>Canada</v>
          </cell>
        </row>
        <row r="10737">
          <cell r="B10737" t="str">
            <v>Kirkland Lake</v>
          </cell>
          <cell r="C10737" t="str">
            <v>Canada</v>
          </cell>
        </row>
        <row r="10738">
          <cell r="B10738" t="str">
            <v>Kindersley</v>
          </cell>
          <cell r="C10738" t="str">
            <v>Canada</v>
          </cell>
        </row>
        <row r="10739">
          <cell r="B10739" t="str">
            <v>Toronto</v>
          </cell>
          <cell r="C10739" t="str">
            <v>Canada</v>
          </cell>
        </row>
        <row r="10740">
          <cell r="B10740" t="str">
            <v>Langara</v>
          </cell>
          <cell r="C10740" t="str">
            <v>Canada</v>
          </cell>
        </row>
        <row r="10741">
          <cell r="B10741" t="str">
            <v>Lac Biche</v>
          </cell>
          <cell r="C10741" t="str">
            <v>Canada</v>
          </cell>
        </row>
        <row r="10742">
          <cell r="B10742" t="str">
            <v>Lake Harbour</v>
          </cell>
          <cell r="C10742" t="str">
            <v>Canada</v>
          </cell>
        </row>
        <row r="10743">
          <cell r="B10743" t="str">
            <v>Chapleau</v>
          </cell>
          <cell r="C10743" t="str">
            <v>Canada</v>
          </cell>
        </row>
        <row r="10744">
          <cell r="B10744" t="str">
            <v>Whati</v>
          </cell>
          <cell r="C10744" t="str">
            <v>Canada</v>
          </cell>
        </row>
        <row r="10745">
          <cell r="B10745" t="str">
            <v>Laforges</v>
          </cell>
          <cell r="C10745" t="str">
            <v>Canada</v>
          </cell>
        </row>
        <row r="10746">
          <cell r="B10746" t="str">
            <v>Yalgoo</v>
          </cell>
          <cell r="C10746" t="str">
            <v>Australia</v>
          </cell>
        </row>
        <row r="10747">
          <cell r="B10747" t="str">
            <v>Lansdowne House</v>
          </cell>
          <cell r="C10747" t="str">
            <v>Canada</v>
          </cell>
        </row>
        <row r="10748">
          <cell r="B10748" t="str">
            <v>Ylivieska</v>
          </cell>
          <cell r="C10748" t="str">
            <v>Finland</v>
          </cell>
        </row>
        <row r="10749">
          <cell r="B10749" t="str">
            <v>Meadow Lake</v>
          </cell>
          <cell r="C10749" t="str">
            <v>Canada</v>
          </cell>
        </row>
        <row r="10750">
          <cell r="B10750" t="str">
            <v>Oro Station</v>
          </cell>
          <cell r="C10750" t="str">
            <v>Canada</v>
          </cell>
        </row>
        <row r="10751">
          <cell r="B10751" t="str">
            <v>Lloydminster</v>
          </cell>
          <cell r="C10751" t="str">
            <v>Canada</v>
          </cell>
        </row>
        <row r="10752">
          <cell r="B10752" t="str">
            <v>Clinton Creek</v>
          </cell>
          <cell r="C10752" t="str">
            <v>Canada</v>
          </cell>
        </row>
        <row r="10753">
          <cell r="B10753" t="str">
            <v>Yilan</v>
          </cell>
          <cell r="C10753" t="str">
            <v>China</v>
          </cell>
        </row>
        <row r="10754">
          <cell r="B10754" t="str">
            <v>Shilo</v>
          </cell>
          <cell r="C10754" t="str">
            <v>Canada</v>
          </cell>
        </row>
        <row r="10755">
          <cell r="B10755" t="str">
            <v>Mingan</v>
          </cell>
          <cell r="C10755" t="str">
            <v>Canada</v>
          </cell>
        </row>
        <row r="10756">
          <cell r="B10756" t="str">
            <v>La Tuque</v>
          </cell>
          <cell r="C10756" t="str">
            <v>Canada</v>
          </cell>
        </row>
        <row r="10757">
          <cell r="B10757" t="str">
            <v>Leaf Rapids</v>
          </cell>
          <cell r="C10757" t="str">
            <v>Canada</v>
          </cell>
        </row>
        <row r="10758">
          <cell r="B10758" t="str">
            <v>Lebel-Sur-Quevillon</v>
          </cell>
          <cell r="C10758" t="str">
            <v>Canada</v>
          </cell>
        </row>
        <row r="10759">
          <cell r="B10759" t="str">
            <v>Alert</v>
          </cell>
          <cell r="C10759" t="str">
            <v>Canada</v>
          </cell>
        </row>
        <row r="10760">
          <cell r="B10760" t="str">
            <v>Yevlakh</v>
          </cell>
          <cell r="C10760" t="str">
            <v>Azerbaijan</v>
          </cell>
        </row>
        <row r="10761">
          <cell r="B10761" t="str">
            <v>Kelowna</v>
          </cell>
          <cell r="C10761" t="str">
            <v>Canada</v>
          </cell>
        </row>
        <row r="10762">
          <cell r="B10762" t="str">
            <v>Long Point</v>
          </cell>
          <cell r="C10762" t="str">
            <v>Canada</v>
          </cell>
        </row>
        <row r="10763">
          <cell r="B10763" t="str">
            <v>Langley</v>
          </cell>
          <cell r="C10763" t="str">
            <v>Canada</v>
          </cell>
        </row>
        <row r="10764">
          <cell r="B10764" t="str">
            <v>Mayo</v>
          </cell>
          <cell r="C10764" t="str">
            <v>Canada</v>
          </cell>
        </row>
        <row r="10765">
          <cell r="B10765" t="str">
            <v>Merritt</v>
          </cell>
          <cell r="C10765" t="str">
            <v>Canada</v>
          </cell>
        </row>
        <row r="10766">
          <cell r="B10766" t="str">
            <v>Maricourt Airstrip</v>
          </cell>
          <cell r="C10766" t="str">
            <v>Canada</v>
          </cell>
        </row>
        <row r="10767">
          <cell r="B10767" t="str">
            <v>Mould Bay</v>
          </cell>
          <cell r="C10767" t="str">
            <v>Canada</v>
          </cell>
        </row>
        <row r="10768">
          <cell r="B10768" t="str">
            <v>Matane</v>
          </cell>
          <cell r="C10768" t="str">
            <v>Canada</v>
          </cell>
        </row>
        <row r="10769">
          <cell r="B10769" t="str">
            <v>Galiano Island</v>
          </cell>
          <cell r="C10769" t="str">
            <v>Canada</v>
          </cell>
        </row>
        <row r="10770">
          <cell r="B10770" t="str">
            <v>Manitouwadge</v>
          </cell>
          <cell r="C10770" t="str">
            <v>Canada</v>
          </cell>
        </row>
        <row r="10771">
          <cell r="B10771" t="str">
            <v>Mary's Harbour</v>
          </cell>
          <cell r="C10771" t="str">
            <v>Canada</v>
          </cell>
        </row>
        <row r="10772">
          <cell r="B10772" t="str">
            <v>Minaki</v>
          </cell>
          <cell r="C10772" t="str">
            <v>Canada</v>
          </cell>
        </row>
        <row r="10773">
          <cell r="B10773" t="str">
            <v>Moose Jaw</v>
          </cell>
          <cell r="C10773" t="str">
            <v>Canada</v>
          </cell>
        </row>
        <row r="10774">
          <cell r="B10774" t="str">
            <v>Mys-Kamenny</v>
          </cell>
          <cell r="C10774" t="str">
            <v>Russian Federation</v>
          </cell>
        </row>
        <row r="10775">
          <cell r="B10775" t="str">
            <v>Murray Bay</v>
          </cell>
          <cell r="C10775" t="str">
            <v>Canada</v>
          </cell>
        </row>
        <row r="10776">
          <cell r="B10776" t="str">
            <v>Ft. Mcmurray</v>
          </cell>
          <cell r="C10776" t="str">
            <v>Canada</v>
          </cell>
        </row>
        <row r="10777">
          <cell r="B10777" t="str">
            <v>Makkovik</v>
          </cell>
          <cell r="C10777" t="str">
            <v>Canada</v>
          </cell>
        </row>
        <row r="10778">
          <cell r="B10778" t="str">
            <v>Moosonee</v>
          </cell>
          <cell r="C10778" t="str">
            <v>Canada</v>
          </cell>
        </row>
        <row r="10779">
          <cell r="B10779" t="str">
            <v>Port Mcneill</v>
          </cell>
          <cell r="C10779" t="str">
            <v>Canada</v>
          </cell>
        </row>
        <row r="10780">
          <cell r="B10780" t="str">
            <v>Montreal-Metro</v>
          </cell>
          <cell r="C10780" t="str">
            <v>Canada</v>
          </cell>
        </row>
        <row r="10781">
          <cell r="B10781" t="str">
            <v>Merry Island</v>
          </cell>
          <cell r="C10781" t="str">
            <v>Canada</v>
          </cell>
        </row>
        <row r="10782">
          <cell r="B10782" t="str">
            <v>Yurimaguas</v>
          </cell>
          <cell r="C10782" t="str">
            <v>Peru</v>
          </cell>
        </row>
        <row r="10783">
          <cell r="B10783" t="str">
            <v>Chibougamau</v>
          </cell>
          <cell r="C10783" t="str">
            <v>Canada</v>
          </cell>
        </row>
        <row r="10784">
          <cell r="B10784" t="str">
            <v>Mansons Landing</v>
          </cell>
          <cell r="C10784" t="str">
            <v>Canada</v>
          </cell>
        </row>
        <row r="10785">
          <cell r="B10785" t="str">
            <v>Maniwaki</v>
          </cell>
          <cell r="C10785" t="str">
            <v>Canada</v>
          </cell>
        </row>
        <row r="10786">
          <cell r="B10786" t="str">
            <v>Montreal-Mirabel</v>
          </cell>
          <cell r="C10786" t="str">
            <v>Canada</v>
          </cell>
        </row>
        <row r="10787">
          <cell r="B10787" t="str">
            <v>Montreal-Downtown</v>
          </cell>
          <cell r="C10787" t="str">
            <v>Canada</v>
          </cell>
        </row>
        <row r="10788">
          <cell r="B10788" t="str">
            <v>Natashquan</v>
          </cell>
          <cell r="C10788" t="str">
            <v>Canada</v>
          </cell>
        </row>
        <row r="10789">
          <cell r="B10789" t="str">
            <v>Yanbo</v>
          </cell>
          <cell r="C10789" t="str">
            <v>Saudi Arabia</v>
          </cell>
        </row>
        <row r="10790">
          <cell r="B10790" t="str">
            <v>Wemindji</v>
          </cell>
          <cell r="C10790" t="str">
            <v>Canada</v>
          </cell>
        </row>
        <row r="10791">
          <cell r="B10791" t="str">
            <v>Gatineau/Hull</v>
          </cell>
          <cell r="C10791" t="str">
            <v>Canada</v>
          </cell>
        </row>
        <row r="10792">
          <cell r="B10792" t="str">
            <v>Norway House</v>
          </cell>
          <cell r="C10792" t="str">
            <v>Canada</v>
          </cell>
        </row>
        <row r="10793">
          <cell r="B10793" t="str">
            <v>Corner Brook</v>
          </cell>
          <cell r="C10793" t="str">
            <v>Canada</v>
          </cell>
        </row>
        <row r="10794">
          <cell r="B10794" t="str">
            <v>Youngstown</v>
          </cell>
          <cell r="C10794" t="str">
            <v>United States</v>
          </cell>
        </row>
        <row r="10795">
          <cell r="B10795" t="str">
            <v>Hudsons Hope</v>
          </cell>
          <cell r="C10795" t="str">
            <v>Canada</v>
          </cell>
        </row>
        <row r="10796">
          <cell r="B10796" t="str">
            <v>Nitchequon</v>
          </cell>
          <cell r="C10796" t="str">
            <v>Canada</v>
          </cell>
        </row>
        <row r="10797">
          <cell r="B10797" t="str">
            <v>Yanji</v>
          </cell>
          <cell r="C10797" t="str">
            <v>China</v>
          </cell>
        </row>
        <row r="10798">
          <cell r="B10798" t="str">
            <v>Nootka Sound</v>
          </cell>
          <cell r="C10798" t="str">
            <v>Canada</v>
          </cell>
        </row>
        <row r="10799">
          <cell r="B10799" t="str">
            <v>Points North Landing</v>
          </cell>
          <cell r="C10799" t="str">
            <v>Canada</v>
          </cell>
        </row>
        <row r="10800">
          <cell r="B10800" t="str">
            <v>Matagami</v>
          </cell>
          <cell r="C10800" t="str">
            <v>Canada</v>
          </cell>
        </row>
        <row r="10801">
          <cell r="B10801" t="str">
            <v>Yandicoogina</v>
          </cell>
          <cell r="C10801" t="str">
            <v>Australia</v>
          </cell>
        </row>
        <row r="10802">
          <cell r="B10802" t="str">
            <v>North Spirit Lake</v>
          </cell>
          <cell r="C10802" t="str">
            <v>Canada</v>
          </cell>
        </row>
        <row r="10803">
          <cell r="B10803" t="str">
            <v>Natuashish</v>
          </cell>
          <cell r="C10803" t="str">
            <v>Canada</v>
          </cell>
        </row>
        <row r="10804">
          <cell r="B10804" t="str">
            <v>Arnes</v>
          </cell>
          <cell r="C10804" t="str">
            <v>Canada</v>
          </cell>
        </row>
        <row r="10805">
          <cell r="B10805" t="str">
            <v>Nemiscau</v>
          </cell>
          <cell r="C10805" t="str">
            <v>Canada</v>
          </cell>
        </row>
        <row r="10806">
          <cell r="B10806" t="str">
            <v>Yantai</v>
          </cell>
          <cell r="C10806" t="str">
            <v>China</v>
          </cell>
        </row>
        <row r="10807">
          <cell r="B10807" t="str">
            <v>Snap Lake</v>
          </cell>
          <cell r="C10807" t="str">
            <v>Canada</v>
          </cell>
        </row>
        <row r="10808">
          <cell r="B10808" t="str">
            <v>Yangyang</v>
          </cell>
          <cell r="C10808" t="str">
            <v>South Korea</v>
          </cell>
        </row>
        <row r="10809">
          <cell r="B10809" t="str">
            <v>Yancheng</v>
          </cell>
          <cell r="C10809" t="str">
            <v>China</v>
          </cell>
        </row>
        <row r="10810">
          <cell r="B10810" t="str">
            <v>Ekati</v>
          </cell>
          <cell r="C10810" t="str">
            <v>Canada</v>
          </cell>
        </row>
        <row r="10811">
          <cell r="B10811" t="str">
            <v>Old Crow</v>
          </cell>
          <cell r="C10811" t="str">
            <v>Canada</v>
          </cell>
        </row>
        <row r="10812">
          <cell r="B10812" t="str">
            <v>Cold Lake</v>
          </cell>
          <cell r="C10812" t="str">
            <v>Canada</v>
          </cell>
        </row>
        <row r="10813">
          <cell r="B10813" t="str">
            <v>Falher</v>
          </cell>
          <cell r="C10813" t="str">
            <v>Canada</v>
          </cell>
        </row>
        <row r="10814">
          <cell r="B10814" t="str">
            <v>Ogoki</v>
          </cell>
          <cell r="C10814" t="str">
            <v>Canada</v>
          </cell>
        </row>
        <row r="10815">
          <cell r="B10815" t="str">
            <v>Oxford House</v>
          </cell>
          <cell r="C10815" t="str">
            <v>Canada</v>
          </cell>
        </row>
        <row r="10816">
          <cell r="B10816" t="str">
            <v>Opinaca</v>
          </cell>
          <cell r="C10816" t="str">
            <v>Canada</v>
          </cell>
        </row>
        <row r="10817">
          <cell r="B10817" t="str">
            <v>High Level</v>
          </cell>
          <cell r="C10817" t="str">
            <v>Canada</v>
          </cell>
        </row>
        <row r="10818">
          <cell r="B10818" t="str">
            <v>Yokohoma</v>
          </cell>
          <cell r="C10818" t="str">
            <v>Japan</v>
          </cell>
        </row>
        <row r="10819">
          <cell r="B10819" t="str">
            <v>Yola</v>
          </cell>
          <cell r="C10819" t="str">
            <v>Nigeria</v>
          </cell>
        </row>
        <row r="10820">
          <cell r="B10820" t="str">
            <v>Trashigang</v>
          </cell>
          <cell r="C10820" t="str">
            <v>Bhutan</v>
          </cell>
        </row>
        <row r="10821">
          <cell r="B10821" t="str">
            <v>Oshawa</v>
          </cell>
          <cell r="C10821" t="str">
            <v>Canada</v>
          </cell>
        </row>
        <row r="10822">
          <cell r="B10822" t="str">
            <v>Rainbow Lake</v>
          </cell>
          <cell r="C10822" t="str">
            <v>Canada</v>
          </cell>
        </row>
        <row r="10823">
          <cell r="B10823" t="str">
            <v>Owen Sound</v>
          </cell>
          <cell r="C10823" t="str">
            <v>Canada</v>
          </cell>
        </row>
        <row r="10824">
          <cell r="B10824" t="str">
            <v>Yotvata</v>
          </cell>
          <cell r="C10824" t="str">
            <v>Israel</v>
          </cell>
        </row>
        <row r="10825">
          <cell r="B10825" t="str">
            <v>Ottawa</v>
          </cell>
          <cell r="C10825" t="str">
            <v>Canada</v>
          </cell>
        </row>
        <row r="10826">
          <cell r="B10826" t="str">
            <v>Valcartier</v>
          </cell>
          <cell r="C10826" t="str">
            <v>Canada</v>
          </cell>
        </row>
        <row r="10827">
          <cell r="B10827" t="str">
            <v>Prince Albert</v>
          </cell>
          <cell r="C10827" t="str">
            <v>Canada</v>
          </cell>
        </row>
        <row r="10828">
          <cell r="B10828" t="str">
            <v>Port Alberni</v>
          </cell>
          <cell r="C10828" t="str">
            <v>Canada</v>
          </cell>
        </row>
        <row r="10829">
          <cell r="B10829" t="str">
            <v>Paulatuk</v>
          </cell>
          <cell r="C10829" t="str">
            <v>Canada</v>
          </cell>
        </row>
        <row r="10830">
          <cell r="B10830" t="str">
            <v>Parry Sound</v>
          </cell>
          <cell r="C10830" t="str">
            <v>Canada</v>
          </cell>
        </row>
        <row r="10831">
          <cell r="B10831" t="str">
            <v>Peace River</v>
          </cell>
          <cell r="C10831" t="str">
            <v>Canada</v>
          </cell>
        </row>
        <row r="10832">
          <cell r="B10832" t="str">
            <v>Esquimalt</v>
          </cell>
          <cell r="C10832" t="str">
            <v>Canada</v>
          </cell>
        </row>
        <row r="10833">
          <cell r="B10833" t="str">
            <v>Portage La Prairie</v>
          </cell>
          <cell r="C10833" t="str">
            <v>Canada</v>
          </cell>
        </row>
        <row r="10834">
          <cell r="B10834" t="str">
            <v>Port Harrison</v>
          </cell>
          <cell r="C10834" t="str">
            <v>Canada</v>
          </cell>
        </row>
        <row r="10835">
          <cell r="B10835" t="str">
            <v>Port Simpson</v>
          </cell>
          <cell r="C10835" t="str">
            <v>Canada</v>
          </cell>
        </row>
        <row r="10836">
          <cell r="B10836" t="str">
            <v>Aupaluk</v>
          </cell>
          <cell r="C10836" t="str">
            <v>Canada</v>
          </cell>
        </row>
        <row r="10837">
          <cell r="B10837" t="str">
            <v>Pickle Lake</v>
          </cell>
          <cell r="C10837" t="str">
            <v>Canada</v>
          </cell>
        </row>
        <row r="10838">
          <cell r="B10838" t="str">
            <v>Pikangikum</v>
          </cell>
          <cell r="C10838" t="str">
            <v>Canada</v>
          </cell>
        </row>
        <row r="10839">
          <cell r="B10839" t="str">
            <v>Port Menier</v>
          </cell>
          <cell r="C10839" t="str">
            <v>Canada</v>
          </cell>
        </row>
        <row r="10840">
          <cell r="B10840" t="str">
            <v>Peawanuck</v>
          </cell>
          <cell r="C10840" t="str">
            <v>Canada</v>
          </cell>
        </row>
        <row r="10841">
          <cell r="B10841" t="str">
            <v>Pine Point</v>
          </cell>
          <cell r="C10841" t="str">
            <v>Canada</v>
          </cell>
        </row>
        <row r="10842">
          <cell r="B10842" t="str">
            <v>Peterborough</v>
          </cell>
          <cell r="C10842" t="str">
            <v>Canada</v>
          </cell>
        </row>
        <row r="10843">
          <cell r="B10843" t="str">
            <v>Prince Rupert</v>
          </cell>
          <cell r="C10843" t="str">
            <v>Canada</v>
          </cell>
        </row>
        <row r="10844">
          <cell r="B10844" t="str">
            <v>Port Hawkesbury</v>
          </cell>
          <cell r="C10844" t="str">
            <v>Canada</v>
          </cell>
        </row>
        <row r="10845">
          <cell r="B10845" t="str">
            <v>Pender Harbour</v>
          </cell>
          <cell r="C10845" t="str">
            <v>Canada</v>
          </cell>
        </row>
        <row r="10846">
          <cell r="B10846" t="str">
            <v>Powell River</v>
          </cell>
          <cell r="C10846" t="str">
            <v>Canada</v>
          </cell>
        </row>
        <row r="10847">
          <cell r="B10847" t="str">
            <v>Povungnituk</v>
          </cell>
          <cell r="C10847" t="str">
            <v>Canada</v>
          </cell>
        </row>
        <row r="10848">
          <cell r="B10848" t="str">
            <v>Ft. Chipewyan</v>
          </cell>
          <cell r="C10848" t="str">
            <v>Canada</v>
          </cell>
        </row>
        <row r="10849">
          <cell r="B10849" t="str">
            <v>Burns Lake</v>
          </cell>
          <cell r="C10849" t="str">
            <v>Canada</v>
          </cell>
        </row>
        <row r="10850">
          <cell r="B10850" t="str">
            <v>Muskoka</v>
          </cell>
          <cell r="C10850" t="str">
            <v>Canada</v>
          </cell>
        </row>
        <row r="10851">
          <cell r="B10851" t="str">
            <v>Quebec</v>
          </cell>
          <cell r="C10851" t="str">
            <v>Canada</v>
          </cell>
        </row>
        <row r="10852">
          <cell r="B10852" t="str">
            <v>Quaqtaq</v>
          </cell>
          <cell r="C10852" t="str">
            <v>Canada</v>
          </cell>
        </row>
        <row r="10853">
          <cell r="B10853" t="str">
            <v>The Pas</v>
          </cell>
          <cell r="C10853" t="str">
            <v>Canada</v>
          </cell>
        </row>
        <row r="10854">
          <cell r="B10854" t="str">
            <v>Kimberley</v>
          </cell>
          <cell r="C10854" t="str">
            <v>Canada</v>
          </cell>
        </row>
        <row r="10855">
          <cell r="B10855" t="str">
            <v>Red Deer</v>
          </cell>
          <cell r="C10855" t="str">
            <v>Canada</v>
          </cell>
        </row>
        <row r="10856">
          <cell r="B10856" t="str">
            <v>Windsor</v>
          </cell>
          <cell r="C10856" t="str">
            <v>Canada</v>
          </cell>
        </row>
        <row r="10857">
          <cell r="B10857" t="str">
            <v>Watson Lake</v>
          </cell>
          <cell r="C10857" t="str">
            <v>Canada</v>
          </cell>
        </row>
        <row r="10858">
          <cell r="B10858" t="str">
            <v>Yarmouth</v>
          </cell>
          <cell r="C10858" t="str">
            <v>Canada</v>
          </cell>
        </row>
        <row r="10859">
          <cell r="B10859" t="str">
            <v>Quadra Island</v>
          </cell>
          <cell r="C10859" t="str">
            <v>Canada</v>
          </cell>
        </row>
        <row r="10860">
          <cell r="B10860" t="str">
            <v>Kenora</v>
          </cell>
          <cell r="C10860" t="str">
            <v>Canada</v>
          </cell>
        </row>
        <row r="10861">
          <cell r="B10861" t="str">
            <v>Lethbridge</v>
          </cell>
          <cell r="C10861" t="str">
            <v>Canada</v>
          </cell>
        </row>
        <row r="10862">
          <cell r="B10862" t="str">
            <v>Moncton</v>
          </cell>
          <cell r="C10862" t="str">
            <v>Canada</v>
          </cell>
        </row>
        <row r="10863">
          <cell r="B10863" t="str">
            <v>Nakina</v>
          </cell>
          <cell r="C10863" t="str">
            <v>Canada</v>
          </cell>
        </row>
        <row r="10864">
          <cell r="B10864" t="str">
            <v>Comox</v>
          </cell>
          <cell r="C10864" t="str">
            <v>Canada</v>
          </cell>
        </row>
        <row r="10865">
          <cell r="B10865" t="str">
            <v>Regina</v>
          </cell>
          <cell r="C10865" t="str">
            <v>Canada</v>
          </cell>
        </row>
        <row r="10866">
          <cell r="B10866" t="str">
            <v>St. Thomas</v>
          </cell>
          <cell r="C10866" t="str">
            <v>Canada</v>
          </cell>
        </row>
        <row r="10867">
          <cell r="B10867" t="str">
            <v>Thunder Bay</v>
          </cell>
          <cell r="C10867" t="str">
            <v>Canada</v>
          </cell>
        </row>
        <row r="10868">
          <cell r="B10868" t="str">
            <v>Grande Prairie</v>
          </cell>
          <cell r="C10868" t="str">
            <v>Canada</v>
          </cell>
        </row>
        <row r="10869">
          <cell r="B10869" t="str">
            <v>Yorkton</v>
          </cell>
          <cell r="C10869" t="str">
            <v>Canada</v>
          </cell>
        </row>
        <row r="10870">
          <cell r="B10870" t="str">
            <v>North Battleford</v>
          </cell>
          <cell r="C10870" t="str">
            <v>Canada</v>
          </cell>
        </row>
        <row r="10871">
          <cell r="B10871" t="str">
            <v>Gander</v>
          </cell>
          <cell r="C10871" t="str">
            <v>Canada</v>
          </cell>
        </row>
        <row r="10872">
          <cell r="B10872" t="str">
            <v>Sydney</v>
          </cell>
          <cell r="C10872" t="str">
            <v>Canada</v>
          </cell>
        </row>
        <row r="10873">
          <cell r="B10873" t="str">
            <v>Quesnel</v>
          </cell>
          <cell r="C10873" t="str">
            <v>Canada</v>
          </cell>
        </row>
        <row r="10874">
          <cell r="B10874" t="str">
            <v>Rae Lakes</v>
          </cell>
          <cell r="C10874" t="str">
            <v>Canada</v>
          </cell>
        </row>
        <row r="10875">
          <cell r="B10875" t="str">
            <v>Resolute</v>
          </cell>
          <cell r="C10875" t="str">
            <v>Canada</v>
          </cell>
        </row>
        <row r="10876">
          <cell r="B10876" t="str">
            <v>Refuge Cove</v>
          </cell>
          <cell r="C10876" t="str">
            <v>Canada</v>
          </cell>
        </row>
        <row r="10877">
          <cell r="B10877" t="str">
            <v>Dean River</v>
          </cell>
          <cell r="C10877" t="str">
            <v>Canada</v>
          </cell>
        </row>
        <row r="10878">
          <cell r="B10878" t="str">
            <v>Resolution Island</v>
          </cell>
          <cell r="C10878" t="str">
            <v>Canada</v>
          </cell>
        </row>
        <row r="10879">
          <cell r="B10879" t="str">
            <v>Cartwright</v>
          </cell>
          <cell r="C10879" t="str">
            <v>Canada</v>
          </cell>
        </row>
        <row r="10880">
          <cell r="B10880" t="str">
            <v>Rigolet</v>
          </cell>
          <cell r="C10880" t="str">
            <v>Canada</v>
          </cell>
        </row>
        <row r="10881">
          <cell r="B10881" t="str">
            <v>Riviere Du Loup</v>
          </cell>
          <cell r="C10881" t="str">
            <v>Canada</v>
          </cell>
        </row>
        <row r="10882">
          <cell r="B10882" t="str">
            <v>Roberval</v>
          </cell>
          <cell r="C10882" t="str">
            <v>Canada</v>
          </cell>
        </row>
        <row r="10883">
          <cell r="B10883" t="str">
            <v>Red Lake</v>
          </cell>
          <cell r="C10883" t="str">
            <v>Canada</v>
          </cell>
        </row>
        <row r="10884">
          <cell r="B10884" t="str">
            <v>Rocky Mountain House</v>
          </cell>
          <cell r="C10884" t="str">
            <v>Canada</v>
          </cell>
        </row>
        <row r="10885">
          <cell r="B10885" t="str">
            <v>Rivers Inlet</v>
          </cell>
          <cell r="C10885" t="str">
            <v>Canada</v>
          </cell>
        </row>
        <row r="10886">
          <cell r="B10886" t="str">
            <v>Ottawa</v>
          </cell>
          <cell r="C10886" t="str">
            <v>Canada</v>
          </cell>
        </row>
        <row r="10887">
          <cell r="B10887" t="str">
            <v>Three Rivers</v>
          </cell>
          <cell r="C10887" t="str">
            <v>Canada</v>
          </cell>
        </row>
        <row r="10888">
          <cell r="B10888" t="str">
            <v>Stuart Island</v>
          </cell>
          <cell r="C10888" t="str">
            <v>Canada</v>
          </cell>
        </row>
        <row r="10889">
          <cell r="B10889" t="str">
            <v>Red Sucker Lake</v>
          </cell>
          <cell r="C10889" t="str">
            <v>Canada</v>
          </cell>
        </row>
        <row r="10890">
          <cell r="B10890" t="str">
            <v>Rankin Inlet</v>
          </cell>
          <cell r="C10890" t="str">
            <v>Canada</v>
          </cell>
        </row>
        <row r="10891">
          <cell r="B10891" t="str">
            <v>Revelstoke</v>
          </cell>
          <cell r="C10891" t="str">
            <v>Canada</v>
          </cell>
        </row>
        <row r="10892">
          <cell r="B10892" t="str">
            <v>Sable Island</v>
          </cell>
          <cell r="C10892" t="str">
            <v>Canada</v>
          </cell>
        </row>
        <row r="10893">
          <cell r="B10893" t="str">
            <v>Sudbury</v>
          </cell>
          <cell r="C10893" t="str">
            <v>Canada</v>
          </cell>
        </row>
        <row r="10894">
          <cell r="B10894" t="str">
            <v>Sherbrooke</v>
          </cell>
          <cell r="C10894" t="str">
            <v>Canada</v>
          </cell>
        </row>
        <row r="10895">
          <cell r="B10895" t="str">
            <v>Suffield</v>
          </cell>
          <cell r="C10895" t="str">
            <v>Canada</v>
          </cell>
        </row>
        <row r="10896">
          <cell r="B10896" t="str">
            <v>Squamish</v>
          </cell>
          <cell r="C10896" t="str">
            <v>Canada</v>
          </cell>
        </row>
        <row r="10897">
          <cell r="B10897" t="str">
            <v>Stony Rapids</v>
          </cell>
          <cell r="C10897" t="str">
            <v>Canada</v>
          </cell>
        </row>
        <row r="10898">
          <cell r="B10898" t="str">
            <v>Snowdrift</v>
          </cell>
          <cell r="C10898" t="str">
            <v>Canada</v>
          </cell>
        </row>
        <row r="10899">
          <cell r="B10899" t="str">
            <v>Smith Falls</v>
          </cell>
          <cell r="C10899" t="str">
            <v>Canada</v>
          </cell>
        </row>
        <row r="10900">
          <cell r="B10900" t="str">
            <v>Sans Souci</v>
          </cell>
          <cell r="C10900" t="str">
            <v>Canada</v>
          </cell>
        </row>
        <row r="10901">
          <cell r="B10901" t="str">
            <v>St. John</v>
          </cell>
          <cell r="C10901" t="str">
            <v>Canada</v>
          </cell>
        </row>
        <row r="10902">
          <cell r="B10902" t="str">
            <v>Sanikiluaq</v>
          </cell>
          <cell r="C10902" t="str">
            <v>Canada</v>
          </cell>
        </row>
        <row r="10903">
          <cell r="B10903" t="str">
            <v>St. Leonard</v>
          </cell>
          <cell r="C10903" t="str">
            <v>Canada</v>
          </cell>
        </row>
        <row r="10904">
          <cell r="B10904" t="str">
            <v>Ft. Smith</v>
          </cell>
          <cell r="C10904" t="str">
            <v>Canada</v>
          </cell>
        </row>
        <row r="10905">
          <cell r="B10905" t="str">
            <v>Salmon Arm</v>
          </cell>
          <cell r="C10905" t="str">
            <v>Canada</v>
          </cell>
        </row>
        <row r="10906">
          <cell r="B10906" t="str">
            <v>Postville</v>
          </cell>
          <cell r="C10906" t="str">
            <v>Canada</v>
          </cell>
        </row>
        <row r="10907">
          <cell r="B10907" t="str">
            <v>Marathon</v>
          </cell>
          <cell r="C10907" t="str">
            <v>Canada</v>
          </cell>
        </row>
        <row r="10908">
          <cell r="B10908" t="str">
            <v>Spring Island</v>
          </cell>
          <cell r="C10908" t="str">
            <v>Canada</v>
          </cell>
        </row>
        <row r="10909">
          <cell r="B10909" t="str">
            <v>Nanisivik</v>
          </cell>
          <cell r="C10909" t="str">
            <v>Canada</v>
          </cell>
        </row>
        <row r="10910">
          <cell r="B10910" t="str">
            <v>Slate Island</v>
          </cell>
          <cell r="C10910" t="str">
            <v>Canada</v>
          </cell>
        </row>
        <row r="10911">
          <cell r="B10911" t="str">
            <v>St. Therese Point</v>
          </cell>
          <cell r="C10911" t="str">
            <v>Canada</v>
          </cell>
        </row>
        <row r="10912">
          <cell r="B10912" t="str">
            <v>Summerside</v>
          </cell>
          <cell r="C10912" t="str">
            <v>Canada</v>
          </cell>
        </row>
        <row r="10913">
          <cell r="B10913" t="str">
            <v>Saglek</v>
          </cell>
          <cell r="C10913" t="str">
            <v>Canada</v>
          </cell>
        </row>
        <row r="10914">
          <cell r="B10914" t="str">
            <v>Bella Bella</v>
          </cell>
          <cell r="C10914" t="str">
            <v>Canada</v>
          </cell>
        </row>
        <row r="10915">
          <cell r="B10915" t="str">
            <v>Sachs Harbour</v>
          </cell>
          <cell r="C10915" t="str">
            <v>Canada</v>
          </cell>
        </row>
        <row r="10916">
          <cell r="B10916" t="str">
            <v>Squirrel Cove</v>
          </cell>
          <cell r="C10916" t="str">
            <v>Canada</v>
          </cell>
        </row>
        <row r="10917">
          <cell r="B10917" t="str">
            <v>Pembroke</v>
          </cell>
          <cell r="C10917" t="str">
            <v>Canada</v>
          </cell>
        </row>
        <row r="10918">
          <cell r="B10918" t="str">
            <v>Hartley Bay</v>
          </cell>
          <cell r="C10918" t="str">
            <v>Canada</v>
          </cell>
        </row>
        <row r="10919">
          <cell r="B10919" t="str">
            <v>Sturdee</v>
          </cell>
          <cell r="C10919" t="str">
            <v>Canada</v>
          </cell>
        </row>
        <row r="10920">
          <cell r="B10920" t="str">
            <v>Thicket Portage</v>
          </cell>
          <cell r="C10920" t="str">
            <v>Canada</v>
          </cell>
        </row>
        <row r="10921">
          <cell r="B10921" t="str">
            <v>Cape Dorset</v>
          </cell>
          <cell r="C10921" t="str">
            <v>Canada</v>
          </cell>
        </row>
        <row r="10922">
          <cell r="B10922" t="str">
            <v>Alma</v>
          </cell>
          <cell r="C10922" t="str">
            <v>Canada</v>
          </cell>
        </row>
        <row r="10923">
          <cell r="B10923" t="str">
            <v>Sullivan Bay</v>
          </cell>
          <cell r="C10923" t="str">
            <v>Canada</v>
          </cell>
        </row>
        <row r="10924">
          <cell r="B10924" t="str">
            <v>Thompson</v>
          </cell>
          <cell r="C10924" t="str">
            <v>Canada</v>
          </cell>
        </row>
        <row r="10925">
          <cell r="B10925" t="str">
            <v>Triple Island</v>
          </cell>
          <cell r="C10925" t="str">
            <v>Canada</v>
          </cell>
        </row>
        <row r="10926">
          <cell r="B10926" t="str">
            <v>Terrace Bay</v>
          </cell>
          <cell r="C10926" t="str">
            <v>Canada</v>
          </cell>
        </row>
        <row r="10927">
          <cell r="B10927" t="str">
            <v>Tulugak</v>
          </cell>
          <cell r="C10927" t="str">
            <v>Canada</v>
          </cell>
        </row>
        <row r="10928">
          <cell r="B10928" t="str">
            <v>Big Trout Lake</v>
          </cell>
          <cell r="C10928" t="str">
            <v>Canada</v>
          </cell>
        </row>
        <row r="10929">
          <cell r="B10929" t="str">
            <v>Mont Tremblant</v>
          </cell>
          <cell r="C10929" t="str">
            <v>Canada</v>
          </cell>
        </row>
        <row r="10930">
          <cell r="B10930" t="str">
            <v>Riviere Au Tonnerre</v>
          </cell>
          <cell r="C10930" t="str">
            <v>Canada</v>
          </cell>
        </row>
        <row r="10931">
          <cell r="B10931" t="str">
            <v>Toronto-Metro</v>
          </cell>
          <cell r="C10931" t="str">
            <v>Canada</v>
          </cell>
        </row>
        <row r="10932">
          <cell r="B10932" t="str">
            <v>Tofino</v>
          </cell>
          <cell r="C10932" t="str">
            <v>Canada</v>
          </cell>
        </row>
        <row r="10933">
          <cell r="B10933" t="str">
            <v>Tasiujuaq</v>
          </cell>
          <cell r="C10933" t="str">
            <v>Canada</v>
          </cell>
        </row>
        <row r="10934">
          <cell r="B10934" t="str">
            <v>Trenton</v>
          </cell>
          <cell r="C10934" t="str">
            <v>Canada</v>
          </cell>
        </row>
        <row r="10935">
          <cell r="B10935" t="str">
            <v>Timmins</v>
          </cell>
          <cell r="C10935" t="str">
            <v>Canada</v>
          </cell>
        </row>
        <row r="10936">
          <cell r="B10936" t="str">
            <v>Tisdale</v>
          </cell>
          <cell r="C10936" t="str">
            <v>Canada</v>
          </cell>
        </row>
        <row r="10937">
          <cell r="B10937" t="str">
            <v>Tasu</v>
          </cell>
          <cell r="C10937" t="str">
            <v>Canada</v>
          </cell>
        </row>
        <row r="10938">
          <cell r="B10938" t="str">
            <v>Telegraph Creek</v>
          </cell>
          <cell r="C10938" t="str">
            <v>Canada</v>
          </cell>
        </row>
        <row r="10939">
          <cell r="B10939" t="str">
            <v>Yangzhou</v>
          </cell>
          <cell r="C10939" t="str">
            <v>China</v>
          </cell>
        </row>
        <row r="10940">
          <cell r="B10940" t="str">
            <v>Toronto-City</v>
          </cell>
          <cell r="C10940" t="str">
            <v>Canada</v>
          </cell>
        </row>
        <row r="10941">
          <cell r="B10941" t="str">
            <v>Yuanmou</v>
          </cell>
          <cell r="C10941" t="str">
            <v>China</v>
          </cell>
        </row>
        <row r="10942">
          <cell r="B10942" t="str">
            <v>Tuktoyaktuk</v>
          </cell>
          <cell r="C10942" t="str">
            <v>Canada</v>
          </cell>
        </row>
        <row r="10943">
          <cell r="B10943" t="str">
            <v>Umiujaq</v>
          </cell>
          <cell r="C10943" t="str">
            <v>Canada</v>
          </cell>
        </row>
        <row r="10944">
          <cell r="B10944" t="str">
            <v>Yuendumu</v>
          </cell>
          <cell r="C10944" t="str">
            <v>Australia</v>
          </cell>
        </row>
        <row r="10945">
          <cell r="B10945" t="str">
            <v>Pelly Bay</v>
          </cell>
          <cell r="C10945" t="str">
            <v>Canada</v>
          </cell>
        </row>
        <row r="10946">
          <cell r="B10946" t="str">
            <v>Yueyanng</v>
          </cell>
          <cell r="C10946" t="str">
            <v>China</v>
          </cell>
        </row>
        <row r="10947">
          <cell r="B10947" t="str">
            <v>Lady Franklin</v>
          </cell>
          <cell r="C10947" t="str">
            <v>Canada</v>
          </cell>
        </row>
        <row r="10948">
          <cell r="B10948" t="str">
            <v>Montreal-PET</v>
          </cell>
          <cell r="C10948" t="str">
            <v>Canada</v>
          </cell>
        </row>
        <row r="10949">
          <cell r="B10949" t="str">
            <v>Yuma</v>
          </cell>
          <cell r="C10949" t="str">
            <v>United States</v>
          </cell>
        </row>
        <row r="10950">
          <cell r="B10950" t="str">
            <v>Johnson Point</v>
          </cell>
          <cell r="C10950" t="str">
            <v>Canada</v>
          </cell>
        </row>
        <row r="10951">
          <cell r="B10951" t="str">
            <v>Suzhou</v>
          </cell>
          <cell r="C10951" t="str">
            <v>China</v>
          </cell>
        </row>
        <row r="10952">
          <cell r="B10952" t="str">
            <v>Yushu</v>
          </cell>
          <cell r="C10952" t="str">
            <v>China</v>
          </cell>
        </row>
        <row r="10953">
          <cell r="B10953" t="str">
            <v>Repulse Bay</v>
          </cell>
          <cell r="C10953" t="str">
            <v>Canada</v>
          </cell>
        </row>
        <row r="10954">
          <cell r="B10954" t="str">
            <v>Hall Beach</v>
          </cell>
          <cell r="C10954" t="str">
            <v>Canada</v>
          </cell>
        </row>
        <row r="10955">
          <cell r="B10955" t="str">
            <v>Rouyn-Noranda</v>
          </cell>
          <cell r="C10955" t="str">
            <v>Canada</v>
          </cell>
        </row>
        <row r="10956">
          <cell r="B10956" t="str">
            <v>Moroni</v>
          </cell>
          <cell r="C10956" t="str">
            <v>Comoros</v>
          </cell>
        </row>
        <row r="10957">
          <cell r="B10957" t="str">
            <v>Bonaventure</v>
          </cell>
          <cell r="C10957" t="str">
            <v>Canada</v>
          </cell>
        </row>
        <row r="10958">
          <cell r="B10958" t="str">
            <v>La Ronge</v>
          </cell>
          <cell r="C10958" t="str">
            <v>Canada</v>
          </cell>
        </row>
        <row r="10959">
          <cell r="B10959" t="str">
            <v>Yeva</v>
          </cell>
          <cell r="C10959" t="str">
            <v>Papua New Guinea</v>
          </cell>
        </row>
        <row r="10960">
          <cell r="B10960" t="str">
            <v>Vernon</v>
          </cell>
          <cell r="C10960" t="str">
            <v>Canada</v>
          </cell>
        </row>
        <row r="10961">
          <cell r="B10961" t="str">
            <v>Vermilion</v>
          </cell>
          <cell r="C10961" t="str">
            <v>Canada</v>
          </cell>
        </row>
        <row r="10962">
          <cell r="B10962" t="str">
            <v>Hjerkinn</v>
          </cell>
          <cell r="C10962" t="str">
            <v>Norway</v>
          </cell>
        </row>
        <row r="10963">
          <cell r="B10963" t="str">
            <v>Koppang</v>
          </cell>
          <cell r="C10963" t="str">
            <v>Norway</v>
          </cell>
        </row>
        <row r="10964">
          <cell r="B10964" t="str">
            <v>Broughton Island</v>
          </cell>
          <cell r="C10964" t="str">
            <v>Canada</v>
          </cell>
        </row>
        <row r="10965">
          <cell r="B10965" t="str">
            <v>Cape Dyer</v>
          </cell>
          <cell r="C10965" t="str">
            <v>Canada</v>
          </cell>
        </row>
        <row r="10966">
          <cell r="B10966" t="str">
            <v>Val D'Or</v>
          </cell>
          <cell r="C10966" t="str">
            <v>Canada</v>
          </cell>
        </row>
        <row r="10967">
          <cell r="B10967" t="str">
            <v>Kuujjuaq</v>
          </cell>
          <cell r="C10967" t="str">
            <v>Canada</v>
          </cell>
        </row>
        <row r="10968">
          <cell r="B10968" t="str">
            <v>Norman Wells</v>
          </cell>
          <cell r="C10968" t="str">
            <v>Canada</v>
          </cell>
        </row>
        <row r="10969">
          <cell r="B10969" t="str">
            <v>Vancouver</v>
          </cell>
          <cell r="C10969" t="str">
            <v>Canada</v>
          </cell>
        </row>
        <row r="10970">
          <cell r="B10970" t="str">
            <v>Ski</v>
          </cell>
          <cell r="C10970" t="str">
            <v>Norway</v>
          </cell>
        </row>
        <row r="10971">
          <cell r="B10971" t="str">
            <v>Buffalo Narrows</v>
          </cell>
          <cell r="C10971" t="str">
            <v>Canada</v>
          </cell>
        </row>
        <row r="10972">
          <cell r="B10972" t="str">
            <v>Wiarton</v>
          </cell>
          <cell r="C10972" t="str">
            <v>Canada</v>
          </cell>
        </row>
        <row r="10973">
          <cell r="B10973" t="str">
            <v>Deer Lake</v>
          </cell>
          <cell r="C10973" t="str">
            <v>Canada</v>
          </cell>
        </row>
        <row r="10974">
          <cell r="B10974" t="str">
            <v>Petawawa</v>
          </cell>
          <cell r="C10974" t="str">
            <v>Canada</v>
          </cell>
        </row>
        <row r="10975">
          <cell r="B10975" t="str">
            <v>Kangiqsujuaq</v>
          </cell>
          <cell r="C10975" t="str">
            <v>Canada</v>
          </cell>
        </row>
        <row r="10976">
          <cell r="B10976" t="str">
            <v>Halifax</v>
          </cell>
          <cell r="C10976" t="str">
            <v>Canada</v>
          </cell>
        </row>
        <row r="10977">
          <cell r="B10977" t="str">
            <v>Winnipeg</v>
          </cell>
          <cell r="C10977" t="str">
            <v>Canada</v>
          </cell>
        </row>
        <row r="10978">
          <cell r="B10978" t="str">
            <v>Victoria</v>
          </cell>
          <cell r="C10978" t="str">
            <v>Canada</v>
          </cell>
        </row>
        <row r="10979">
          <cell r="B10979" t="str">
            <v>Deline</v>
          </cell>
          <cell r="C10979" t="str">
            <v>Canada</v>
          </cell>
        </row>
        <row r="10980">
          <cell r="B10980" t="str">
            <v>Wabush</v>
          </cell>
          <cell r="C10980" t="str">
            <v>Canada</v>
          </cell>
        </row>
        <row r="10981">
          <cell r="B10981" t="str">
            <v>Williams Lake</v>
          </cell>
          <cell r="C10981" t="str">
            <v>Canada</v>
          </cell>
        </row>
        <row r="10982">
          <cell r="B10982" t="str">
            <v>Williams Harbour</v>
          </cell>
          <cell r="C10982" t="str">
            <v>Canada</v>
          </cell>
        </row>
        <row r="10983">
          <cell r="B10983" t="str">
            <v>Winisk</v>
          </cell>
          <cell r="C10983" t="str">
            <v>Canada</v>
          </cell>
        </row>
        <row r="10984">
          <cell r="B10984" t="str">
            <v>Lupin</v>
          </cell>
          <cell r="C10984" t="str">
            <v>Canada</v>
          </cell>
        </row>
        <row r="10985">
          <cell r="B10985" t="str">
            <v>Webequie</v>
          </cell>
          <cell r="C10985" t="str">
            <v>Canada</v>
          </cell>
        </row>
        <row r="10986">
          <cell r="B10986" t="str">
            <v>Chute-Des-Passes</v>
          </cell>
          <cell r="C10986" t="str">
            <v>Canada</v>
          </cell>
        </row>
        <row r="10987">
          <cell r="B10987" t="str">
            <v>White River</v>
          </cell>
          <cell r="C10987" t="str">
            <v>Canada</v>
          </cell>
        </row>
        <row r="10988">
          <cell r="B10988" t="str">
            <v>Whistler</v>
          </cell>
          <cell r="C10988" t="str">
            <v>Canada</v>
          </cell>
        </row>
        <row r="10989">
          <cell r="B10989" t="str">
            <v>Wrigley</v>
          </cell>
          <cell r="C10989" t="str">
            <v>Canada</v>
          </cell>
        </row>
        <row r="10990">
          <cell r="B10990" t="str">
            <v>Cranbrook</v>
          </cell>
          <cell r="C10990" t="str">
            <v>Canada</v>
          </cell>
        </row>
        <row r="10991">
          <cell r="B10991" t="str">
            <v>Edmonton</v>
          </cell>
          <cell r="C10991" t="str">
            <v>Canada</v>
          </cell>
        </row>
        <row r="10992">
          <cell r="B10992" t="str">
            <v>Saskatoon</v>
          </cell>
          <cell r="C10992" t="str">
            <v>Canada</v>
          </cell>
        </row>
        <row r="10993">
          <cell r="B10993" t="str">
            <v>Snake River</v>
          </cell>
          <cell r="C10993" t="str">
            <v>Canada</v>
          </cell>
        </row>
        <row r="10994">
          <cell r="B10994" t="str">
            <v>Medicine Hat</v>
          </cell>
          <cell r="C10994" t="str">
            <v>Canada</v>
          </cell>
        </row>
        <row r="10995">
          <cell r="B10995" t="str">
            <v>Killaloe</v>
          </cell>
          <cell r="C10995" t="str">
            <v>Canada</v>
          </cell>
        </row>
        <row r="10996">
          <cell r="B10996" t="str">
            <v>Ft. St. John</v>
          </cell>
          <cell r="C10996" t="str">
            <v>Canada</v>
          </cell>
        </row>
        <row r="10997">
          <cell r="B10997" t="str">
            <v>Rimouski</v>
          </cell>
          <cell r="C10997" t="str">
            <v>Canada</v>
          </cell>
        </row>
        <row r="10998">
          <cell r="B10998" t="str">
            <v>Sioux Lookout</v>
          </cell>
          <cell r="C10998" t="str">
            <v>Canada</v>
          </cell>
        </row>
        <row r="10999">
          <cell r="B10999" t="str">
            <v>Whale Cove</v>
          </cell>
          <cell r="C10999" t="str">
            <v>Canada</v>
          </cell>
        </row>
        <row r="11000">
          <cell r="B11000" t="str">
            <v>Pangnirtung</v>
          </cell>
          <cell r="C11000" t="str">
            <v>Canada</v>
          </cell>
        </row>
        <row r="11001">
          <cell r="B11001" t="str">
            <v>Beaver Creek</v>
          </cell>
          <cell r="C11001" t="str">
            <v>Canada</v>
          </cell>
        </row>
        <row r="11002">
          <cell r="B11002" t="str">
            <v>Earlton</v>
          </cell>
          <cell r="C11002" t="str">
            <v>Canada</v>
          </cell>
        </row>
        <row r="11003">
          <cell r="B11003" t="str">
            <v>Prince George</v>
          </cell>
          <cell r="C11003" t="str">
            <v>Canada</v>
          </cell>
        </row>
        <row r="11004">
          <cell r="B11004" t="str">
            <v>Terrace</v>
          </cell>
          <cell r="C11004" t="str">
            <v>Canada</v>
          </cell>
        </row>
        <row r="11005">
          <cell r="B11005" t="str">
            <v>London</v>
          </cell>
          <cell r="C11005" t="str">
            <v>Canada</v>
          </cell>
        </row>
        <row r="11006">
          <cell r="B11006" t="str">
            <v>Abbotsford</v>
          </cell>
          <cell r="C11006" t="str">
            <v>Canada</v>
          </cell>
        </row>
        <row r="11007">
          <cell r="B11007" t="str">
            <v>Whitehorse</v>
          </cell>
          <cell r="C11007" t="str">
            <v>Canada</v>
          </cell>
        </row>
        <row r="11008">
          <cell r="B11008" t="str">
            <v>Wawa</v>
          </cell>
          <cell r="C11008" t="str">
            <v>Canada</v>
          </cell>
        </row>
        <row r="11009">
          <cell r="B11009" t="str">
            <v>Big Bay Yacht Club</v>
          </cell>
          <cell r="C11009" t="str">
            <v>Canada</v>
          </cell>
        </row>
        <row r="11010">
          <cell r="B11010" t="str">
            <v>North Bay</v>
          </cell>
          <cell r="C11010" t="str">
            <v>Canada</v>
          </cell>
        </row>
        <row r="11011">
          <cell r="B11011" t="str">
            <v>Calgary</v>
          </cell>
          <cell r="C11011" t="str">
            <v>Canada</v>
          </cell>
        </row>
        <row r="11012">
          <cell r="B11012" t="str">
            <v>Smithers</v>
          </cell>
          <cell r="C11012" t="str">
            <v>Canada</v>
          </cell>
        </row>
        <row r="11013">
          <cell r="B11013" t="str">
            <v>Ft. Nelson</v>
          </cell>
          <cell r="C11013" t="str">
            <v>Canada</v>
          </cell>
        </row>
        <row r="11014">
          <cell r="B11014" t="str">
            <v>Penticton</v>
          </cell>
          <cell r="C11014" t="str">
            <v>Canada</v>
          </cell>
        </row>
        <row r="11015">
          <cell r="B11015" t="str">
            <v>Charlottetown</v>
          </cell>
          <cell r="C11015" t="str">
            <v>Canada</v>
          </cell>
        </row>
        <row r="11016">
          <cell r="B11016" t="str">
            <v>Spence Bay</v>
          </cell>
          <cell r="C11016" t="str">
            <v>Canada</v>
          </cell>
        </row>
        <row r="11017">
          <cell r="B11017" t="str">
            <v>Rivers</v>
          </cell>
          <cell r="C11017" t="str">
            <v>Canada</v>
          </cell>
        </row>
        <row r="11018">
          <cell r="B11018" t="str">
            <v>Victoria</v>
          </cell>
          <cell r="C11018" t="str">
            <v>Canada</v>
          </cell>
        </row>
        <row r="11019">
          <cell r="B11019" t="str">
            <v>Lynn Lake</v>
          </cell>
          <cell r="C11019" t="str">
            <v>Canada</v>
          </cell>
        </row>
        <row r="11020">
          <cell r="B11020" t="str">
            <v>Cowley</v>
          </cell>
          <cell r="C11020" t="str">
            <v>Canada</v>
          </cell>
        </row>
        <row r="11021">
          <cell r="B11021" t="str">
            <v>Swift Current</v>
          </cell>
          <cell r="C11021" t="str">
            <v>Canada</v>
          </cell>
        </row>
        <row r="11022">
          <cell r="B11022" t="str">
            <v>Yuyao</v>
          </cell>
          <cell r="C11022" t="str">
            <v>China</v>
          </cell>
        </row>
        <row r="11023">
          <cell r="B11023" t="str">
            <v>Churchill</v>
          </cell>
          <cell r="C11023" t="str">
            <v>Canada</v>
          </cell>
        </row>
        <row r="11024">
          <cell r="B11024" t="str">
            <v>Goose Bay</v>
          </cell>
          <cell r="C11024" t="str">
            <v>Canada</v>
          </cell>
        </row>
        <row r="11025">
          <cell r="B11025" t="str">
            <v>St. Johns</v>
          </cell>
          <cell r="C11025" t="str">
            <v>Canada</v>
          </cell>
        </row>
        <row r="11026">
          <cell r="B11026" t="str">
            <v>Kapuskasing</v>
          </cell>
          <cell r="C11026" t="str">
            <v>Canada</v>
          </cell>
        </row>
        <row r="11027">
          <cell r="B11027" t="str">
            <v>Armstrong</v>
          </cell>
          <cell r="C11027" t="str">
            <v>Canada</v>
          </cell>
        </row>
        <row r="11028">
          <cell r="B11028" t="str">
            <v>Mont Joli</v>
          </cell>
          <cell r="C11028" t="str">
            <v>Canada</v>
          </cell>
        </row>
        <row r="11029">
          <cell r="B11029" t="str">
            <v>Toronto</v>
          </cell>
          <cell r="C11029" t="str">
            <v>Canada</v>
          </cell>
        </row>
        <row r="11030">
          <cell r="B11030" t="str">
            <v>Cache Creek/Ashcroft</v>
          </cell>
          <cell r="C11030" t="str">
            <v>Canada</v>
          </cell>
        </row>
        <row r="11031">
          <cell r="B11031" t="str">
            <v>Beatton River</v>
          </cell>
          <cell r="C11031" t="str">
            <v>Canada</v>
          </cell>
        </row>
        <row r="11032">
          <cell r="B11032" t="str">
            <v>Gore Bay</v>
          </cell>
          <cell r="C11032" t="str">
            <v>Canada</v>
          </cell>
        </row>
        <row r="11033">
          <cell r="B11033" t="str">
            <v>Yellowknife</v>
          </cell>
          <cell r="C11033" t="str">
            <v>Canada</v>
          </cell>
        </row>
        <row r="11034">
          <cell r="B11034" t="str">
            <v>Salluit</v>
          </cell>
          <cell r="C11034" t="str">
            <v>Canada</v>
          </cell>
        </row>
        <row r="11035">
          <cell r="B11035" t="str">
            <v>Slave Lake</v>
          </cell>
          <cell r="C11035" t="str">
            <v>Canada</v>
          </cell>
        </row>
        <row r="11036">
          <cell r="B11036" t="str">
            <v>Liard River</v>
          </cell>
          <cell r="C11036" t="str">
            <v>Canada</v>
          </cell>
        </row>
        <row r="11037">
          <cell r="B11037" t="str">
            <v>Buchans</v>
          </cell>
          <cell r="C11037" t="str">
            <v>Canada</v>
          </cell>
        </row>
        <row r="11038">
          <cell r="B11038" t="str">
            <v>Sandspit</v>
          </cell>
          <cell r="C11038" t="str">
            <v>Canada</v>
          </cell>
        </row>
        <row r="11039">
          <cell r="B11039" t="str">
            <v>Sarnia</v>
          </cell>
          <cell r="C11039" t="str">
            <v>Canada</v>
          </cell>
        </row>
        <row r="11040">
          <cell r="B11040" t="str">
            <v>Coral Harbour</v>
          </cell>
          <cell r="C11040" t="str">
            <v>Canada</v>
          </cell>
        </row>
        <row r="11041">
          <cell r="B11041" t="str">
            <v>Port Hardy</v>
          </cell>
          <cell r="C11041" t="str">
            <v>Canada</v>
          </cell>
        </row>
        <row r="11042">
          <cell r="B11042" t="str">
            <v>Whitecourt</v>
          </cell>
          <cell r="C11042" t="str">
            <v>Canada</v>
          </cell>
        </row>
        <row r="11043">
          <cell r="B11043" t="str">
            <v>Sept-Iles</v>
          </cell>
          <cell r="C11043" t="str">
            <v>Canada</v>
          </cell>
        </row>
        <row r="11044">
          <cell r="B11044" t="str">
            <v>Teslin</v>
          </cell>
          <cell r="C11044" t="str">
            <v>Canada</v>
          </cell>
        </row>
        <row r="11045">
          <cell r="B11045" t="str">
            <v>Greenwood</v>
          </cell>
          <cell r="C11045" t="str">
            <v>Canada</v>
          </cell>
        </row>
        <row r="11046">
          <cell r="B11046" t="str">
            <v>Zhangye</v>
          </cell>
          <cell r="C11046" t="str">
            <v>China</v>
          </cell>
        </row>
        <row r="11047">
          <cell r="B11047" t="str">
            <v>Trail</v>
          </cell>
          <cell r="C11047" t="str">
            <v>Canada</v>
          </cell>
        </row>
        <row r="11048">
          <cell r="B11048" t="str">
            <v>Alice Arm</v>
          </cell>
          <cell r="C11048" t="str">
            <v>Canada</v>
          </cell>
        </row>
        <row r="11049">
          <cell r="B11049" t="str">
            <v>Boukadir</v>
          </cell>
          <cell r="C11049" t="str">
            <v>Algeria</v>
          </cell>
        </row>
        <row r="11050">
          <cell r="B11050" t="str">
            <v>York Landing</v>
          </cell>
          <cell r="C11050" t="str">
            <v>Canada</v>
          </cell>
        </row>
        <row r="11051">
          <cell r="B11051" t="str">
            <v>Zadar</v>
          </cell>
          <cell r="C11051" t="str">
            <v>Croatia</v>
          </cell>
        </row>
        <row r="11052">
          <cell r="B11052" t="str">
            <v>El Eulma</v>
          </cell>
          <cell r="C11052" t="str">
            <v>Algeria</v>
          </cell>
        </row>
        <row r="11053">
          <cell r="B11053" t="str">
            <v>Arles</v>
          </cell>
          <cell r="C11053" t="str">
            <v>France</v>
          </cell>
        </row>
        <row r="11054">
          <cell r="B11054" t="str">
            <v>Zagreb</v>
          </cell>
          <cell r="C11054" t="str">
            <v>Croatia</v>
          </cell>
        </row>
        <row r="11055">
          <cell r="B11055" t="str">
            <v>Zahedan</v>
          </cell>
          <cell r="C11055" t="str">
            <v>Iran</v>
          </cell>
        </row>
        <row r="11056">
          <cell r="B11056" t="str">
            <v>Embarcacion</v>
          </cell>
          <cell r="C11056" t="str">
            <v>Argentina</v>
          </cell>
        </row>
        <row r="11057">
          <cell r="B11057" t="str">
            <v>Zaranj</v>
          </cell>
          <cell r="C11057" t="str">
            <v>Afghanistan</v>
          </cell>
        </row>
        <row r="11058">
          <cell r="B11058" t="str">
            <v>Chiusa/Klausen</v>
          </cell>
          <cell r="C11058" t="str">
            <v>Italy</v>
          </cell>
        </row>
        <row r="11059">
          <cell r="B11059" t="str">
            <v>Valdivia</v>
          </cell>
          <cell r="C11059" t="str">
            <v>Chile</v>
          </cell>
        </row>
        <row r="11060">
          <cell r="B11060" t="str">
            <v>Zamboanga</v>
          </cell>
          <cell r="C11060" t="str">
            <v>Philippines</v>
          </cell>
        </row>
        <row r="11061">
          <cell r="B11061" t="str">
            <v>Cahors</v>
          </cell>
          <cell r="C11061" t="str">
            <v>France</v>
          </cell>
        </row>
        <row r="11062">
          <cell r="B11062" t="str">
            <v>Appenzell</v>
          </cell>
          <cell r="C11062" t="str">
            <v>Switzerland</v>
          </cell>
        </row>
        <row r="11063">
          <cell r="B11063" t="str">
            <v>Nuremberg</v>
          </cell>
          <cell r="C11063" t="str">
            <v>Germany</v>
          </cell>
        </row>
        <row r="11064">
          <cell r="B11064" t="str">
            <v>Zaria</v>
          </cell>
          <cell r="C11064" t="str">
            <v>Nigeria</v>
          </cell>
        </row>
        <row r="11065">
          <cell r="B11065" t="str">
            <v>Shunde</v>
          </cell>
          <cell r="C11065" t="str">
            <v>China</v>
          </cell>
        </row>
        <row r="11066">
          <cell r="B11066" t="str">
            <v>Zhaotong</v>
          </cell>
          <cell r="C11066" t="str">
            <v>China</v>
          </cell>
        </row>
        <row r="11067">
          <cell r="B11067" t="str">
            <v>Aue</v>
          </cell>
          <cell r="C11067" t="str">
            <v>Germany</v>
          </cell>
        </row>
        <row r="11068">
          <cell r="B11068" t="str">
            <v>Aveiro</v>
          </cell>
          <cell r="C11068" t="str">
            <v>Portugal</v>
          </cell>
        </row>
        <row r="11069">
          <cell r="B11069" t="str">
            <v>Nykobing Mors</v>
          </cell>
          <cell r="C11069" t="str">
            <v>Denmark</v>
          </cell>
        </row>
        <row r="11070">
          <cell r="B11070" t="str">
            <v>Panyu</v>
          </cell>
          <cell r="C11070" t="str">
            <v>China</v>
          </cell>
        </row>
        <row r="11071">
          <cell r="B11071" t="str">
            <v>Antwerp</v>
          </cell>
          <cell r="C11071" t="str">
            <v>Belgium</v>
          </cell>
        </row>
        <row r="11072">
          <cell r="B11072" t="str">
            <v>Zaragoza</v>
          </cell>
          <cell r="C11072" t="str">
            <v>Spain</v>
          </cell>
        </row>
        <row r="11073">
          <cell r="B11073" t="str">
            <v>Basel/Mulhouse</v>
          </cell>
          <cell r="C11073" t="str">
            <v>Switzerland</v>
          </cell>
        </row>
        <row r="11074">
          <cell r="B11074" t="str">
            <v>Esbjerg</v>
          </cell>
          <cell r="C11074" t="str">
            <v>Denmark</v>
          </cell>
        </row>
        <row r="11075">
          <cell r="B11075" t="str">
            <v>Birmingham</v>
          </cell>
          <cell r="C11075" t="str">
            <v>United Kingdom</v>
          </cell>
        </row>
        <row r="11076">
          <cell r="B11076" t="str">
            <v>Jiangmen</v>
          </cell>
          <cell r="C11076" t="str">
            <v>China</v>
          </cell>
        </row>
        <row r="11077">
          <cell r="B11077" t="str">
            <v>Zabreh</v>
          </cell>
          <cell r="C11077" t="str">
            <v>Czech Republic</v>
          </cell>
        </row>
        <row r="11078">
          <cell r="B11078" t="str">
            <v>Bathurst</v>
          </cell>
          <cell r="C11078" t="str">
            <v>Canada</v>
          </cell>
        </row>
        <row r="11079">
          <cell r="B11079" t="str">
            <v>Elblag</v>
          </cell>
          <cell r="C11079" t="str">
            <v>Poland</v>
          </cell>
        </row>
        <row r="11080">
          <cell r="B11080" t="str">
            <v>Severac Le Chateau</v>
          </cell>
          <cell r="C11080" t="str">
            <v>France</v>
          </cell>
        </row>
        <row r="11081">
          <cell r="B11081" t="str">
            <v>Berriane</v>
          </cell>
          <cell r="C11081" t="str">
            <v>Algeria</v>
          </cell>
        </row>
        <row r="11082">
          <cell r="B11082" t="str">
            <v>Fredericia</v>
          </cell>
          <cell r="C11082" t="str">
            <v>Denmark</v>
          </cell>
        </row>
        <row r="11083">
          <cell r="B11083" t="str">
            <v>Zabljak</v>
          </cell>
          <cell r="C11083" t="str">
            <v>Montenegro</v>
          </cell>
        </row>
        <row r="11084">
          <cell r="B11084" t="str">
            <v>Biloela</v>
          </cell>
          <cell r="C11084" t="str">
            <v>Australia</v>
          </cell>
        </row>
        <row r="11085">
          <cell r="B11085" t="str">
            <v>Bromont</v>
          </cell>
          <cell r="C11085" t="str">
            <v>Canada</v>
          </cell>
        </row>
        <row r="11086">
          <cell r="B11086" t="str">
            <v>Bolzano/Bozen</v>
          </cell>
          <cell r="C11086" t="str">
            <v>Italy</v>
          </cell>
        </row>
        <row r="11087">
          <cell r="B11087" t="str">
            <v>Bowen</v>
          </cell>
          <cell r="C11087" t="str">
            <v>Australia</v>
          </cell>
        </row>
        <row r="11088">
          <cell r="B11088" t="str">
            <v>Baltimore</v>
          </cell>
          <cell r="C11088" t="str">
            <v>United States</v>
          </cell>
        </row>
        <row r="11089">
          <cell r="B11089" t="str">
            <v>Odense</v>
          </cell>
          <cell r="C11089" t="str">
            <v>Denmark</v>
          </cell>
        </row>
        <row r="11090">
          <cell r="B11090" t="str">
            <v>Chah Bahar</v>
          </cell>
          <cell r="C11090" t="str">
            <v>Iran</v>
          </cell>
        </row>
        <row r="11091">
          <cell r="B11091" t="str">
            <v>Mesa</v>
          </cell>
          <cell r="C11091" t="str">
            <v>United States</v>
          </cell>
        </row>
        <row r="11092">
          <cell r="B11092" t="str">
            <v>Kolding</v>
          </cell>
          <cell r="C11092" t="str">
            <v>Denmark</v>
          </cell>
        </row>
        <row r="11093">
          <cell r="B11093" t="str">
            <v>Aarhus</v>
          </cell>
          <cell r="C11093" t="str">
            <v>Denmark</v>
          </cell>
        </row>
        <row r="11094">
          <cell r="B11094" t="str">
            <v>Beaver Creek</v>
          </cell>
          <cell r="C11094" t="str">
            <v>United States</v>
          </cell>
        </row>
        <row r="11095">
          <cell r="B11095" t="str">
            <v>Atibaia</v>
          </cell>
          <cell r="C11095" t="str">
            <v>Brazil</v>
          </cell>
        </row>
        <row r="11096">
          <cell r="B11096" t="str">
            <v>Szombathely</v>
          </cell>
          <cell r="C11096" t="str">
            <v>Hungary</v>
          </cell>
        </row>
        <row r="11097">
          <cell r="B11097" t="str">
            <v>Sayaboury</v>
          </cell>
          <cell r="C11097" t="str">
            <v>Laos</v>
          </cell>
        </row>
        <row r="11098">
          <cell r="B11098" t="str">
            <v>Xinhui</v>
          </cell>
          <cell r="C11098" t="str">
            <v>China</v>
          </cell>
        </row>
        <row r="11099">
          <cell r="B11099" t="str">
            <v>Taishan</v>
          </cell>
          <cell r="C11099" t="str">
            <v>China</v>
          </cell>
        </row>
        <row r="11100">
          <cell r="B11100" t="str">
            <v>Aschaffenburg</v>
          </cell>
          <cell r="C11100" t="str">
            <v>Germany</v>
          </cell>
        </row>
        <row r="11101">
          <cell r="B11101" t="str">
            <v>Karlsruhe/Baden-Baden</v>
          </cell>
          <cell r="C11101" t="str">
            <v>Germany</v>
          </cell>
        </row>
        <row r="11102">
          <cell r="B11102" t="str">
            <v>Bamberg</v>
          </cell>
          <cell r="C11102" t="str">
            <v>Germany</v>
          </cell>
        </row>
        <row r="11103">
          <cell r="B11103" t="str">
            <v>Berchtesgaden</v>
          </cell>
          <cell r="C11103" t="str">
            <v>Germany</v>
          </cell>
        </row>
        <row r="11104">
          <cell r="B11104" t="str">
            <v>Bergheim (Cologne)</v>
          </cell>
          <cell r="C11104" t="str">
            <v>Germany</v>
          </cell>
        </row>
        <row r="11105">
          <cell r="B11105" t="str">
            <v>Bergisch Gladbach</v>
          </cell>
          <cell r="C11105" t="str">
            <v>Germany</v>
          </cell>
        </row>
        <row r="11106">
          <cell r="B11106" t="str">
            <v>Bergkamen</v>
          </cell>
          <cell r="C11106" t="str">
            <v>Germany</v>
          </cell>
        </row>
        <row r="11107">
          <cell r="B11107" t="str">
            <v>Bocholt</v>
          </cell>
          <cell r="C11107" t="str">
            <v>Germany</v>
          </cell>
        </row>
        <row r="11108">
          <cell r="B11108" t="str">
            <v>Bottrop</v>
          </cell>
          <cell r="C11108" t="str">
            <v>Germany</v>
          </cell>
        </row>
        <row r="11109">
          <cell r="B11109" t="str">
            <v>Bruehl</v>
          </cell>
          <cell r="C11109" t="str">
            <v>Germany</v>
          </cell>
        </row>
        <row r="11110">
          <cell r="B11110" t="str">
            <v>Zacatecas</v>
          </cell>
          <cell r="C11110" t="str">
            <v>Mexico</v>
          </cell>
        </row>
        <row r="11111">
          <cell r="B11111" t="str">
            <v>Castrop-Rauxel</v>
          </cell>
          <cell r="C11111" t="str">
            <v>Germany</v>
          </cell>
        </row>
        <row r="11112">
          <cell r="B11112" t="str">
            <v>Celle</v>
          </cell>
          <cell r="C11112" t="str">
            <v>Germany</v>
          </cell>
        </row>
        <row r="11113">
          <cell r="B11113" t="str">
            <v>Temuco</v>
          </cell>
          <cell r="C11113" t="str">
            <v>Chile</v>
          </cell>
        </row>
        <row r="11114">
          <cell r="B11114" t="str">
            <v>Foshan</v>
          </cell>
          <cell r="C11114" t="str">
            <v>China</v>
          </cell>
        </row>
        <row r="11115">
          <cell r="B11115" t="str">
            <v>Curico</v>
          </cell>
          <cell r="C11115" t="str">
            <v>Chile</v>
          </cell>
        </row>
        <row r="11116">
          <cell r="B11116" t="str">
            <v>Dachau</v>
          </cell>
          <cell r="C11116" t="str">
            <v>Germany</v>
          </cell>
        </row>
        <row r="11117">
          <cell r="B11117" t="str">
            <v>Darmstadt</v>
          </cell>
          <cell r="C11117" t="str">
            <v>Germany</v>
          </cell>
        </row>
        <row r="11118">
          <cell r="B11118" t="str">
            <v>Delmenhorst</v>
          </cell>
          <cell r="C11118" t="str">
            <v>Germany</v>
          </cell>
        </row>
        <row r="11119">
          <cell r="B11119" t="str">
            <v>She Kou</v>
          </cell>
          <cell r="C11119" t="str">
            <v>China</v>
          </cell>
        </row>
        <row r="11120">
          <cell r="B11120" t="str">
            <v>Dinslaken</v>
          </cell>
          <cell r="C11120" t="str">
            <v>Germany</v>
          </cell>
        </row>
        <row r="11121">
          <cell r="B11121" t="str">
            <v>Dormagen</v>
          </cell>
          <cell r="C11121" t="str">
            <v>Germany</v>
          </cell>
        </row>
        <row r="11122">
          <cell r="B11122" t="str">
            <v>Dorsten</v>
          </cell>
          <cell r="C11122" t="str">
            <v>Germany</v>
          </cell>
        </row>
        <row r="11123">
          <cell r="B11123" t="str">
            <v>Duerna</v>
          </cell>
          <cell r="C11123" t="str">
            <v>Germany</v>
          </cell>
        </row>
        <row r="11124">
          <cell r="B11124" t="str">
            <v>Erlangen</v>
          </cell>
          <cell r="C11124" t="str">
            <v>Germany</v>
          </cell>
        </row>
        <row r="11125">
          <cell r="B11125" t="str">
            <v>Aarau</v>
          </cell>
          <cell r="C11125" t="str">
            <v>Switzerland</v>
          </cell>
        </row>
        <row r="11126">
          <cell r="B11126" t="str">
            <v>Adelboden</v>
          </cell>
          <cell r="C11126" t="str">
            <v>Switzerland</v>
          </cell>
        </row>
        <row r="11127">
          <cell r="B11127" t="str">
            <v>Aigle</v>
          </cell>
          <cell r="C11127" t="str">
            <v>Switzerland</v>
          </cell>
        </row>
        <row r="11128">
          <cell r="B11128" t="str">
            <v>Arbon</v>
          </cell>
          <cell r="C11128" t="str">
            <v>Switzerland</v>
          </cell>
        </row>
        <row r="11129">
          <cell r="B11129" t="str">
            <v>Arosa</v>
          </cell>
          <cell r="C11129" t="str">
            <v>Switzerland</v>
          </cell>
        </row>
        <row r="11130">
          <cell r="B11130" t="str">
            <v>Nablus - West Bank</v>
          </cell>
          <cell r="C11130" t="str">
            <v>Palestinian Territory</v>
          </cell>
        </row>
        <row r="11131">
          <cell r="B11131" t="str">
            <v>Baden</v>
          </cell>
          <cell r="C11131" t="str">
            <v>Switzerland</v>
          </cell>
        </row>
        <row r="11132">
          <cell r="B11132" t="str">
            <v>Basel, Switzerland/Mulhouse</v>
          </cell>
          <cell r="C11132" t="str">
            <v>France</v>
          </cell>
        </row>
        <row r="11133">
          <cell r="B11133" t="str">
            <v>Bellinzona</v>
          </cell>
          <cell r="C11133" t="str">
            <v>Switzerland</v>
          </cell>
        </row>
        <row r="11134">
          <cell r="B11134" t="str">
            <v>Berne-Rr Station</v>
          </cell>
          <cell r="C11134" t="str">
            <v>Switzerland</v>
          </cell>
        </row>
        <row r="11135">
          <cell r="B11135" t="str">
            <v>Biel/Bienne</v>
          </cell>
          <cell r="C11135" t="str">
            <v>Switzerland</v>
          </cell>
        </row>
        <row r="11136">
          <cell r="B11136" t="str">
            <v>Brig</v>
          </cell>
          <cell r="C11136" t="str">
            <v>Switzerland</v>
          </cell>
        </row>
        <row r="11137">
          <cell r="B11137" t="str">
            <v>Ramallah - West Bank</v>
          </cell>
          <cell r="C11137" t="str">
            <v>Palestinian Territory</v>
          </cell>
        </row>
        <row r="11138">
          <cell r="B11138" t="str">
            <v>Brno</v>
          </cell>
          <cell r="C11138" t="str">
            <v>Czech Republic</v>
          </cell>
        </row>
        <row r="11139">
          <cell r="B11139" t="str">
            <v>Buchs SG</v>
          </cell>
          <cell r="C11139" t="str">
            <v>Switzerland</v>
          </cell>
        </row>
        <row r="11140">
          <cell r="B11140" t="str">
            <v>Burgdorf</v>
          </cell>
          <cell r="C11140" t="str">
            <v>Switzerland</v>
          </cell>
        </row>
        <row r="11141">
          <cell r="B11141" t="str">
            <v>Champery</v>
          </cell>
          <cell r="C11141" t="str">
            <v>Switzerland</v>
          </cell>
        </row>
        <row r="11142">
          <cell r="B11142" t="str">
            <v>Chateau-d'Oex</v>
          </cell>
          <cell r="C11142" t="str">
            <v>Switzerland</v>
          </cell>
        </row>
        <row r="11143">
          <cell r="B11143" t="str">
            <v>Chiasso</v>
          </cell>
          <cell r="C11143" t="str">
            <v>Switzerland</v>
          </cell>
        </row>
        <row r="11144">
          <cell r="B11144" t="str">
            <v>Chur</v>
          </cell>
          <cell r="C11144" t="str">
            <v>Switzerland</v>
          </cell>
        </row>
        <row r="11145">
          <cell r="B11145" t="str">
            <v>Dundee</v>
          </cell>
          <cell r="C11145" t="str">
            <v>United Kingdom</v>
          </cell>
        </row>
        <row r="11146">
          <cell r="B11146" t="str">
            <v>Davos</v>
          </cell>
          <cell r="C11146" t="str">
            <v>Switzerland</v>
          </cell>
        </row>
        <row r="11147">
          <cell r="B11147" t="str">
            <v>Delemont</v>
          </cell>
          <cell r="C11147" t="str">
            <v>Switzerland</v>
          </cell>
        </row>
        <row r="11148">
          <cell r="B11148" t="str">
            <v>Dietikon</v>
          </cell>
          <cell r="C11148" t="str">
            <v>Switzerland</v>
          </cell>
        </row>
        <row r="11149">
          <cell r="B11149" t="str">
            <v>Delma Island</v>
          </cell>
          <cell r="C11149" t="str">
            <v>United Arab Emirates</v>
          </cell>
        </row>
        <row r="11150">
          <cell r="B11150" t="str">
            <v>Einsiedeln</v>
          </cell>
          <cell r="C11150" t="str">
            <v>Switzerland</v>
          </cell>
        </row>
        <row r="11151">
          <cell r="B11151" t="str">
            <v>Eschweiler</v>
          </cell>
          <cell r="C11151" t="str">
            <v>Germany</v>
          </cell>
        </row>
        <row r="11152">
          <cell r="B11152" t="str">
            <v>Esslingen</v>
          </cell>
          <cell r="C11152" t="str">
            <v>Germany</v>
          </cell>
        </row>
        <row r="11153">
          <cell r="B11153" t="str">
            <v>Secunda</v>
          </cell>
          <cell r="C11153" t="str">
            <v>South Africa</v>
          </cell>
        </row>
        <row r="11154">
          <cell r="B11154" t="str">
            <v>Euskirchen</v>
          </cell>
          <cell r="C11154" t="str">
            <v>Germany</v>
          </cell>
        </row>
        <row r="11155">
          <cell r="B11155" t="str">
            <v>Fulda</v>
          </cell>
          <cell r="C11155" t="str">
            <v>Germany</v>
          </cell>
        </row>
        <row r="11156">
          <cell r="B11156" t="str">
            <v>Nanhai</v>
          </cell>
          <cell r="C11156" t="str">
            <v>China</v>
          </cell>
        </row>
        <row r="11157">
          <cell r="B11157" t="str">
            <v>Senggo</v>
          </cell>
          <cell r="C11157" t="str">
            <v>Indonesia</v>
          </cell>
        </row>
        <row r="11158">
          <cell r="B11158" t="str">
            <v>Garbsen</v>
          </cell>
          <cell r="C11158" t="str">
            <v>Germany</v>
          </cell>
        </row>
        <row r="11159">
          <cell r="B11159" t="str">
            <v>Garmisch-Partenkirchen</v>
          </cell>
          <cell r="C11159" t="str">
            <v>Germany</v>
          </cell>
        </row>
        <row r="11160">
          <cell r="B11160" t="str">
            <v>Gelsenkirchen</v>
          </cell>
          <cell r="C11160" t="str">
            <v>Germany</v>
          </cell>
        </row>
        <row r="11161">
          <cell r="B11161" t="str">
            <v>Gladbeck</v>
          </cell>
          <cell r="C11161" t="str">
            <v>Germany</v>
          </cell>
        </row>
        <row r="11162">
          <cell r="B11162" t="str">
            <v>Bella Bella</v>
          </cell>
          <cell r="C11162" t="str">
            <v>Canada</v>
          </cell>
        </row>
        <row r="11163">
          <cell r="B11163" t="str">
            <v>East Main</v>
          </cell>
          <cell r="C11163" t="str">
            <v>Canada</v>
          </cell>
        </row>
        <row r="11164">
          <cell r="B11164" t="str">
            <v>Zenag</v>
          </cell>
          <cell r="C11164" t="str">
            <v>Papua New Guinea</v>
          </cell>
        </row>
        <row r="11165">
          <cell r="B11165" t="str">
            <v>Savi Ragha</v>
          </cell>
          <cell r="C11165" t="str">
            <v>Pakistan</v>
          </cell>
        </row>
        <row r="11166">
          <cell r="B11166" t="str">
            <v>London</v>
          </cell>
          <cell r="C11166" t="str">
            <v>United Kingdom</v>
          </cell>
        </row>
        <row r="11167">
          <cell r="B11167" t="str">
            <v>Dewsbury</v>
          </cell>
          <cell r="C11167" t="str">
            <v>United Kingdom</v>
          </cell>
        </row>
        <row r="11168">
          <cell r="B11168" t="str">
            <v>Ziro</v>
          </cell>
          <cell r="C11168" t="str">
            <v>India</v>
          </cell>
        </row>
        <row r="11169">
          <cell r="B11169" t="str">
            <v>Goslar</v>
          </cell>
          <cell r="C11169" t="str">
            <v>Germany</v>
          </cell>
        </row>
        <row r="11170">
          <cell r="B11170" t="str">
            <v>Goettingen</v>
          </cell>
          <cell r="C11170" t="str">
            <v>Germany</v>
          </cell>
        </row>
        <row r="11171">
          <cell r="B11171" t="str">
            <v>Grevenbroich</v>
          </cell>
          <cell r="C11171" t="str">
            <v>Germany</v>
          </cell>
        </row>
        <row r="11172">
          <cell r="B11172" t="str">
            <v>Gummersbach</v>
          </cell>
          <cell r="C11172" t="str">
            <v>Germany</v>
          </cell>
        </row>
        <row r="11173">
          <cell r="B11173" t="str">
            <v>Guetersloh</v>
          </cell>
          <cell r="C11173" t="str">
            <v>Germany</v>
          </cell>
        </row>
        <row r="11174">
          <cell r="B11174" t="str">
            <v>Hagen</v>
          </cell>
          <cell r="C11174" t="str">
            <v>Germany</v>
          </cell>
        </row>
        <row r="11175">
          <cell r="B11175" t="str">
            <v>Hameln</v>
          </cell>
          <cell r="C11175" t="str">
            <v>Germany</v>
          </cell>
        </row>
        <row r="11176">
          <cell r="B11176" t="str">
            <v>Faro</v>
          </cell>
          <cell r="C11176" t="str">
            <v>Canada</v>
          </cell>
        </row>
        <row r="11177">
          <cell r="B11177" t="str">
            <v>Old Fort Bay</v>
          </cell>
          <cell r="C11177" t="str">
            <v>Canada</v>
          </cell>
        </row>
        <row r="11178">
          <cell r="B11178" t="str">
            <v>Leeds/Bradford</v>
          </cell>
          <cell r="C11178" t="str">
            <v>United Kingdom</v>
          </cell>
        </row>
        <row r="11179">
          <cell r="B11179" t="str">
            <v>Fond Du Lac</v>
          </cell>
          <cell r="C11179" t="str">
            <v>Canada</v>
          </cell>
        </row>
        <row r="11180">
          <cell r="B11180" t="str">
            <v>Beltsville</v>
          </cell>
          <cell r="C11180" t="str">
            <v>United States</v>
          </cell>
        </row>
        <row r="11181">
          <cell r="B11181" t="str">
            <v>Tulsa</v>
          </cell>
          <cell r="C11181" t="str">
            <v>United States</v>
          </cell>
        </row>
        <row r="11182">
          <cell r="B11182" t="str">
            <v>Doncaster/Sheffield</v>
          </cell>
          <cell r="C11182" t="str">
            <v>United Kingdom</v>
          </cell>
        </row>
        <row r="11183">
          <cell r="B11183" t="str">
            <v>Milton Keynes</v>
          </cell>
          <cell r="C11183" t="str">
            <v>United Kingdom</v>
          </cell>
        </row>
        <row r="11184">
          <cell r="B11184" t="str">
            <v>Chesterfield</v>
          </cell>
          <cell r="C11184" t="str">
            <v>United Kingdom</v>
          </cell>
        </row>
        <row r="11185">
          <cell r="B11185" t="str">
            <v>Rennes</v>
          </cell>
          <cell r="C11185" t="str">
            <v>France</v>
          </cell>
        </row>
        <row r="11186">
          <cell r="B11186" t="str">
            <v>Guderup</v>
          </cell>
          <cell r="C11186" t="str">
            <v>Denmark</v>
          </cell>
        </row>
        <row r="11187">
          <cell r="B11187" t="str">
            <v>South Trout Lake</v>
          </cell>
          <cell r="C11187" t="str">
            <v>Canada</v>
          </cell>
        </row>
        <row r="11188">
          <cell r="B11188" t="str">
            <v>Ft. Mcpherson</v>
          </cell>
          <cell r="C11188" t="str">
            <v>Canada</v>
          </cell>
        </row>
        <row r="11189">
          <cell r="B11189" t="str">
            <v>Ft. Norman</v>
          </cell>
          <cell r="C11189" t="str">
            <v>Canada</v>
          </cell>
        </row>
        <row r="11190">
          <cell r="B11190" t="str">
            <v>Franconia</v>
          </cell>
          <cell r="C11190" t="str">
            <v>United States</v>
          </cell>
        </row>
        <row r="11191">
          <cell r="B11191" t="str">
            <v>Veszprem</v>
          </cell>
          <cell r="C11191" t="str">
            <v>Hungary</v>
          </cell>
        </row>
        <row r="11192">
          <cell r="B11192" t="str">
            <v>Bordeaux</v>
          </cell>
          <cell r="C11192" t="str">
            <v>France</v>
          </cell>
        </row>
        <row r="11193">
          <cell r="B11193" t="str">
            <v>Frankfurt/Oder</v>
          </cell>
          <cell r="C11193" t="str">
            <v>Germany</v>
          </cell>
        </row>
        <row r="11194">
          <cell r="B11194" t="str">
            <v>Sabre-Tech</v>
          </cell>
          <cell r="C11194" t="str">
            <v>United States</v>
          </cell>
        </row>
        <row r="11195">
          <cell r="B11195" t="str">
            <v>Fort Lauderdale</v>
          </cell>
          <cell r="C11195" t="str">
            <v>United States</v>
          </cell>
        </row>
        <row r="11196">
          <cell r="B11196" t="str">
            <v>Aruja</v>
          </cell>
          <cell r="C11196" t="str">
            <v>Brazil</v>
          </cell>
        </row>
        <row r="11197">
          <cell r="B11197" t="str">
            <v>Philadelphia</v>
          </cell>
          <cell r="C11197" t="str">
            <v>United States</v>
          </cell>
        </row>
        <row r="11198">
          <cell r="B11198" t="str">
            <v>Fairview</v>
          </cell>
          <cell r="C11198" t="str">
            <v>Canada</v>
          </cell>
        </row>
        <row r="11199">
          <cell r="B11199" t="str">
            <v>Szczecin</v>
          </cell>
          <cell r="C11199" t="str">
            <v>Poland</v>
          </cell>
        </row>
        <row r="11200">
          <cell r="B11200" t="str">
            <v>Katowice</v>
          </cell>
          <cell r="C11200" t="str">
            <v>Poland</v>
          </cell>
        </row>
        <row r="11201">
          <cell r="B11201" t="str">
            <v>Buffalo</v>
          </cell>
          <cell r="C11201" t="str">
            <v>United States</v>
          </cell>
        </row>
        <row r="11202">
          <cell r="B11202" t="str">
            <v>Gera</v>
          </cell>
          <cell r="C11202" t="str">
            <v>Germany</v>
          </cell>
        </row>
        <row r="11203">
          <cell r="B11203" t="str">
            <v>Nottingham</v>
          </cell>
          <cell r="C11203" t="str">
            <v>United Kingdom</v>
          </cell>
        </row>
        <row r="11204">
          <cell r="B11204" t="str">
            <v>Lanzhou-Zhongchuan</v>
          </cell>
          <cell r="C11204" t="str">
            <v>China</v>
          </cell>
        </row>
        <row r="11205">
          <cell r="B11205" t="str">
            <v>Groton</v>
          </cell>
          <cell r="C11205" t="str">
            <v>United States</v>
          </cell>
        </row>
        <row r="11206">
          <cell r="B11206" t="str">
            <v>Goerlitz</v>
          </cell>
          <cell r="C11206" t="str">
            <v>Germany</v>
          </cell>
        </row>
        <row r="11207">
          <cell r="B11207" t="str">
            <v>Grand Forks</v>
          </cell>
          <cell r="C11207" t="str">
            <v>Canada</v>
          </cell>
        </row>
        <row r="11208">
          <cell r="B11208" t="str">
            <v>Glasgow</v>
          </cell>
          <cell r="C11208" t="str">
            <v>United Kingdom</v>
          </cell>
        </row>
        <row r="11209">
          <cell r="B11209" t="str">
            <v>Copenhagen</v>
          </cell>
          <cell r="C11209" t="str">
            <v>Denmark</v>
          </cell>
        </row>
        <row r="11210">
          <cell r="B11210" t="str">
            <v>Gods River</v>
          </cell>
          <cell r="C11210" t="str">
            <v>Canada</v>
          </cell>
        </row>
        <row r="11211">
          <cell r="B11211" t="str">
            <v>Brugge</v>
          </cell>
          <cell r="C11211" t="str">
            <v>Belgium</v>
          </cell>
        </row>
        <row r="11212">
          <cell r="B11212" t="str">
            <v>Leuven</v>
          </cell>
          <cell r="C11212" t="str">
            <v>Belgium</v>
          </cell>
        </row>
        <row r="11213">
          <cell r="B11213" t="str">
            <v>South Galway</v>
          </cell>
          <cell r="C11213" t="str">
            <v>Australia</v>
          </cell>
        </row>
        <row r="11214">
          <cell r="B11214" t="str">
            <v>Ngoma</v>
          </cell>
          <cell r="C11214" t="str">
            <v>Zambia</v>
          </cell>
        </row>
        <row r="11215">
          <cell r="B11215" t="str">
            <v>Zhongshan</v>
          </cell>
          <cell r="C11215" t="str">
            <v>China</v>
          </cell>
        </row>
        <row r="11216">
          <cell r="B11216" t="str">
            <v>Gotha</v>
          </cell>
          <cell r="C11216" t="str">
            <v>Germany</v>
          </cell>
        </row>
        <row r="11217">
          <cell r="B11217" t="str">
            <v>Mechelen</v>
          </cell>
          <cell r="C11217" t="str">
            <v>Belgium</v>
          </cell>
        </row>
        <row r="11218">
          <cell r="B11218" t="str">
            <v>Tournai</v>
          </cell>
          <cell r="C11218" t="str">
            <v>Belgium</v>
          </cell>
        </row>
        <row r="11219">
          <cell r="B11219" t="str">
            <v>Little Grand Rapids</v>
          </cell>
          <cell r="C11219" t="str">
            <v>Canada</v>
          </cell>
        </row>
        <row r="11220">
          <cell r="B11220" t="str">
            <v>Gethsemani</v>
          </cell>
          <cell r="C11220" t="str">
            <v>Canada</v>
          </cell>
        </row>
        <row r="11221">
          <cell r="B11221" t="str">
            <v>Gaua</v>
          </cell>
          <cell r="C11221" t="str">
            <v>Vanuatu</v>
          </cell>
        </row>
        <row r="11222">
          <cell r="B11222" t="str">
            <v>Wavre</v>
          </cell>
          <cell r="C11222" t="str">
            <v>Belgium</v>
          </cell>
        </row>
        <row r="11223">
          <cell r="B11223" t="str">
            <v>Greifswald</v>
          </cell>
          <cell r="C11223" t="str">
            <v>Germany</v>
          </cell>
        </row>
        <row r="11224">
          <cell r="B11224" t="str">
            <v>Viborg</v>
          </cell>
          <cell r="C11224" t="str">
            <v>Denmark</v>
          </cell>
        </row>
        <row r="11225">
          <cell r="B11225" t="str">
            <v>Kuching Port</v>
          </cell>
          <cell r="C11225" t="str">
            <v>Malaysia</v>
          </cell>
        </row>
        <row r="11226">
          <cell r="B11226" t="str">
            <v>Zhanjiang</v>
          </cell>
          <cell r="C11226" t="str">
            <v>China</v>
          </cell>
        </row>
        <row r="11227">
          <cell r="B11227" t="str">
            <v>Engelberg</v>
          </cell>
          <cell r="C11227" t="str">
            <v>Switzerland</v>
          </cell>
        </row>
        <row r="11228">
          <cell r="B11228" t="str">
            <v>Philadelphia</v>
          </cell>
          <cell r="C11228" t="str">
            <v>United States</v>
          </cell>
        </row>
        <row r="11229">
          <cell r="B11229" t="str">
            <v>Fluelen</v>
          </cell>
          <cell r="C11229" t="str">
            <v>Switzerland</v>
          </cell>
        </row>
        <row r="11230">
          <cell r="B11230" t="str">
            <v>Frauenfeld</v>
          </cell>
          <cell r="C11230" t="str">
            <v>Switzerland</v>
          </cell>
        </row>
        <row r="11231">
          <cell r="B11231" t="str">
            <v>Fribourg</v>
          </cell>
          <cell r="C11231" t="str">
            <v>Switzerland</v>
          </cell>
        </row>
        <row r="11232">
          <cell r="B11232" t="str">
            <v>Glarus</v>
          </cell>
          <cell r="C11232" t="str">
            <v>Switzerland</v>
          </cell>
        </row>
        <row r="11233">
          <cell r="B11233" t="str">
            <v>Gossau SG</v>
          </cell>
          <cell r="C11233" t="str">
            <v>Switzerland</v>
          </cell>
        </row>
        <row r="11234">
          <cell r="B11234" t="str">
            <v>Grenchen</v>
          </cell>
          <cell r="C11234" t="str">
            <v>Switzerland</v>
          </cell>
        </row>
        <row r="11235">
          <cell r="B11235" t="str">
            <v>Grindelwald</v>
          </cell>
          <cell r="C11235" t="str">
            <v>Switzerland</v>
          </cell>
        </row>
        <row r="11236">
          <cell r="B11236" t="str">
            <v>Gstaad</v>
          </cell>
          <cell r="C11236" t="str">
            <v>Switzerland</v>
          </cell>
        </row>
        <row r="11237">
          <cell r="B11237" t="str">
            <v>Heerbrugg</v>
          </cell>
          <cell r="C11237" t="str">
            <v>Switzerland</v>
          </cell>
        </row>
        <row r="11238">
          <cell r="B11238" t="str">
            <v>Shamshernagar</v>
          </cell>
          <cell r="C11238" t="str">
            <v>Bangladesh</v>
          </cell>
        </row>
        <row r="11239">
          <cell r="B11239" t="str">
            <v>Herzogenbuchsee</v>
          </cell>
          <cell r="C11239" t="str">
            <v>Switzerland</v>
          </cell>
        </row>
        <row r="11240">
          <cell r="B11240" t="str">
            <v>Houston</v>
          </cell>
          <cell r="C11240" t="str">
            <v>Canada</v>
          </cell>
        </row>
        <row r="11241">
          <cell r="B11241" t="str">
            <v>High Prairie</v>
          </cell>
          <cell r="C11241" t="str">
            <v>Canada</v>
          </cell>
        </row>
        <row r="11242">
          <cell r="B11242" t="str">
            <v>Kandersteg</v>
          </cell>
          <cell r="C11242" t="str">
            <v>Switzerland</v>
          </cell>
        </row>
        <row r="11243">
          <cell r="B11243" t="str">
            <v>Klosters</v>
          </cell>
          <cell r="C11243" t="str">
            <v>Switzerland</v>
          </cell>
        </row>
        <row r="11244">
          <cell r="B11244" t="str">
            <v>Geneva-Cornavin</v>
          </cell>
          <cell r="C11244" t="str">
            <v>Switzerland</v>
          </cell>
        </row>
        <row r="11245">
          <cell r="B11245" t="str">
            <v>Kreuzlingen</v>
          </cell>
          <cell r="C11245" t="str">
            <v>Switzerland</v>
          </cell>
        </row>
        <row r="11246">
          <cell r="B11246" t="str">
            <v>La Chaux-de-Fonds</v>
          </cell>
          <cell r="C11246" t="str">
            <v>Switzerland</v>
          </cell>
        </row>
        <row r="11247">
          <cell r="B11247" t="str">
            <v>Langenthal</v>
          </cell>
          <cell r="C11247" t="str">
            <v>Switzerland</v>
          </cell>
        </row>
        <row r="11248">
          <cell r="B11248" t="str">
            <v>Tubarao</v>
          </cell>
          <cell r="C11248" t="str">
            <v>Brazil</v>
          </cell>
        </row>
        <row r="11249">
          <cell r="B11249" t="str">
            <v>Zhongwei</v>
          </cell>
          <cell r="C11249" t="str">
            <v>China</v>
          </cell>
        </row>
        <row r="11250">
          <cell r="B11250" t="str">
            <v>Halle</v>
          </cell>
          <cell r="C11250" t="str">
            <v>Germany</v>
          </cell>
        </row>
        <row r="11251">
          <cell r="B11251" t="str">
            <v>Trento</v>
          </cell>
          <cell r="C11251" t="str">
            <v>Italy</v>
          </cell>
        </row>
        <row r="11252">
          <cell r="B11252" t="str">
            <v>Nyborg</v>
          </cell>
          <cell r="C11252" t="str">
            <v>Denmark</v>
          </cell>
        </row>
        <row r="11253">
          <cell r="B11253" t="str">
            <v>Victoria</v>
          </cell>
          <cell r="C11253" t="str">
            <v>Chile</v>
          </cell>
        </row>
        <row r="11254">
          <cell r="B11254" t="str">
            <v>Aarhus</v>
          </cell>
          <cell r="C11254" t="str">
            <v>Denmark</v>
          </cell>
        </row>
        <row r="11255">
          <cell r="B11255" t="str">
            <v>Vulcano</v>
          </cell>
          <cell r="C11255" t="str">
            <v>Italy</v>
          </cell>
        </row>
        <row r="11256">
          <cell r="B11256" t="str">
            <v>Ottawa</v>
          </cell>
          <cell r="C11256" t="str">
            <v>Canada</v>
          </cell>
        </row>
        <row r="11257">
          <cell r="B11257" t="str">
            <v>Ziguinchor</v>
          </cell>
          <cell r="C11257" t="str">
            <v>Senegal</v>
          </cell>
        </row>
        <row r="11258">
          <cell r="B11258" t="str">
            <v>Ixtapa/Zihuatanejo</v>
          </cell>
          <cell r="C11258" t="str">
            <v>Mexico</v>
          </cell>
        </row>
        <row r="11259">
          <cell r="B11259" t="str">
            <v>Adelaide</v>
          </cell>
          <cell r="C11259" t="str">
            <v>Saudi Arabia</v>
          </cell>
        </row>
        <row r="11260">
          <cell r="B11260" t="str">
            <v>Sjaelland</v>
          </cell>
          <cell r="C11260" t="str">
            <v>Denmark</v>
          </cell>
        </row>
        <row r="11261">
          <cell r="B11261" t="str">
            <v>Karlovy Vary</v>
          </cell>
          <cell r="C11261" t="str">
            <v>Czech Republic</v>
          </cell>
        </row>
        <row r="11262">
          <cell r="B11262" t="str">
            <v>Horsens</v>
          </cell>
          <cell r="C11262" t="str">
            <v>Denmark</v>
          </cell>
        </row>
        <row r="11263">
          <cell r="B11263" t="str">
            <v>Odense</v>
          </cell>
          <cell r="C11263" t="str">
            <v>Denmark</v>
          </cell>
        </row>
        <row r="11264">
          <cell r="B11264" t="str">
            <v>Interlaken Ost</v>
          </cell>
          <cell r="C11264" t="str">
            <v>Switzerland</v>
          </cell>
        </row>
        <row r="11265">
          <cell r="B11265" t="str">
            <v>Solingen-Ohligs</v>
          </cell>
          <cell r="C11265" t="str">
            <v>Germany</v>
          </cell>
        </row>
        <row r="11266">
          <cell r="B11266" t="str">
            <v>Lipari</v>
          </cell>
          <cell r="C11266" t="str">
            <v>Italy</v>
          </cell>
        </row>
        <row r="11267">
          <cell r="B11267" t="str">
            <v>Salina</v>
          </cell>
          <cell r="C11267" t="str">
            <v>Italy</v>
          </cell>
        </row>
        <row r="11268">
          <cell r="B11268" t="str">
            <v>Randers</v>
          </cell>
          <cell r="C11268" t="str">
            <v>Denmark</v>
          </cell>
        </row>
        <row r="11269">
          <cell r="B11269" t="str">
            <v>Zhongshan</v>
          </cell>
          <cell r="C11269" t="str">
            <v>China</v>
          </cell>
        </row>
        <row r="11270">
          <cell r="B11270" t="str">
            <v>Zittau</v>
          </cell>
          <cell r="C11270" t="str">
            <v>Germany</v>
          </cell>
        </row>
        <row r="11271">
          <cell r="B11271" t="str">
            <v>Zhuhai</v>
          </cell>
          <cell r="C11271" t="str">
            <v>China</v>
          </cell>
        </row>
        <row r="11272">
          <cell r="B11272" t="str">
            <v>Inverness</v>
          </cell>
          <cell r="C11272" t="str">
            <v>United Kingdom</v>
          </cell>
        </row>
        <row r="11273">
          <cell r="B11273" t="str">
            <v>Kehl</v>
          </cell>
          <cell r="C11273" t="str">
            <v>Germany</v>
          </cell>
        </row>
        <row r="11274">
          <cell r="B11274" t="str">
            <v>Zhigansk</v>
          </cell>
          <cell r="C11274" t="str">
            <v>Russian Federation</v>
          </cell>
        </row>
        <row r="11275">
          <cell r="B11275" t="str">
            <v>Lianhuashan</v>
          </cell>
          <cell r="C11275" t="str">
            <v>China</v>
          </cell>
        </row>
        <row r="11276">
          <cell r="B11276" t="str">
            <v>Zamzama</v>
          </cell>
          <cell r="C11276" t="str">
            <v>Pakistan</v>
          </cell>
        </row>
        <row r="11277">
          <cell r="B11277" t="str">
            <v>Le Locle</v>
          </cell>
          <cell r="C11277" t="str">
            <v>Switzerland</v>
          </cell>
        </row>
        <row r="11278">
          <cell r="B11278" t="str">
            <v>Kuantan Port</v>
          </cell>
          <cell r="C11278" t="str">
            <v>Malaysia</v>
          </cell>
        </row>
        <row r="11279">
          <cell r="B11279" t="str">
            <v>Lenzburg</v>
          </cell>
          <cell r="C11279" t="str">
            <v>Switzerland</v>
          </cell>
        </row>
        <row r="11280">
          <cell r="B11280" t="str">
            <v>Lenzerheide/Lai</v>
          </cell>
          <cell r="C11280" t="str">
            <v>Switzerland</v>
          </cell>
        </row>
        <row r="11281">
          <cell r="B11281" t="str">
            <v>Panarea</v>
          </cell>
          <cell r="C11281" t="str">
            <v>Italy</v>
          </cell>
        </row>
        <row r="11282">
          <cell r="B11282" t="str">
            <v>Jebel Ali Free Zone</v>
          </cell>
          <cell r="C11282" t="str">
            <v>United Arab Emirates</v>
          </cell>
        </row>
        <row r="11283">
          <cell r="B11283" t="str">
            <v>Jenpeg</v>
          </cell>
          <cell r="C11283" t="str">
            <v>Canada</v>
          </cell>
        </row>
        <row r="11284">
          <cell r="B11284" t="str">
            <v>Aarhus</v>
          </cell>
          <cell r="C11284" t="str">
            <v>Denmark</v>
          </cell>
        </row>
        <row r="11285">
          <cell r="B11285" t="str">
            <v>Locarno</v>
          </cell>
          <cell r="C11285" t="str">
            <v>Switzerland</v>
          </cell>
        </row>
        <row r="11286">
          <cell r="B11286" t="str">
            <v>Procida</v>
          </cell>
          <cell r="C11286" t="str">
            <v>Italy</v>
          </cell>
        </row>
        <row r="11287">
          <cell r="B11287" t="str">
            <v>Chek Lap Kok</v>
          </cell>
          <cell r="C11287" t="str">
            <v>Hong Kong</v>
          </cell>
        </row>
        <row r="11288">
          <cell r="B11288" t="str">
            <v>Lyss</v>
          </cell>
          <cell r="C11288" t="str">
            <v>Switzerland</v>
          </cell>
        </row>
        <row r="11289">
          <cell r="B11289" t="str">
            <v>Martigny</v>
          </cell>
          <cell r="C11289" t="str">
            <v>Switzerland</v>
          </cell>
        </row>
        <row r="11290">
          <cell r="B11290" t="str">
            <v>Swan River</v>
          </cell>
          <cell r="C11290" t="str">
            <v>Canada</v>
          </cell>
        </row>
        <row r="11291">
          <cell r="B11291" t="str">
            <v>San Jose</v>
          </cell>
          <cell r="C11291" t="str">
            <v>United States</v>
          </cell>
        </row>
        <row r="11292">
          <cell r="B11292" t="str">
            <v>Montreux</v>
          </cell>
          <cell r="C11292" t="str">
            <v>Switzerland</v>
          </cell>
        </row>
        <row r="11293">
          <cell r="B11293" t="str">
            <v>Morges</v>
          </cell>
          <cell r="C11293" t="str">
            <v>Switzerland</v>
          </cell>
        </row>
        <row r="11294">
          <cell r="B11294" t="str">
            <v>Penang Port</v>
          </cell>
          <cell r="C11294" t="str">
            <v>Malaysia</v>
          </cell>
        </row>
        <row r="11295">
          <cell r="B11295" t="str">
            <v>Jena</v>
          </cell>
          <cell r="C11295" t="str">
            <v>Germany</v>
          </cell>
        </row>
        <row r="11296">
          <cell r="B11296" t="str">
            <v>Tanjung Pelepas Port</v>
          </cell>
          <cell r="C11296" t="str">
            <v>Malaysia</v>
          </cell>
        </row>
        <row r="11297">
          <cell r="B11297" t="str">
            <v>Olten</v>
          </cell>
          <cell r="C11297" t="str">
            <v>Switzerland</v>
          </cell>
        </row>
        <row r="11298">
          <cell r="B11298" t="str">
            <v>Pontresina</v>
          </cell>
          <cell r="C11298" t="str">
            <v>Switzerland</v>
          </cell>
        </row>
        <row r="11299">
          <cell r="B11299" t="str">
            <v>Rapperswil</v>
          </cell>
          <cell r="C11299" t="str">
            <v>Switzerland</v>
          </cell>
        </row>
        <row r="11300">
          <cell r="B11300" t="str">
            <v>Stromboli</v>
          </cell>
          <cell r="C11300" t="str">
            <v>Italy</v>
          </cell>
        </row>
        <row r="11301">
          <cell r="B11301" t="str">
            <v>Ponza</v>
          </cell>
          <cell r="C11301" t="str">
            <v>Italy</v>
          </cell>
        </row>
        <row r="11302">
          <cell r="B11302" t="str">
            <v>Rorschach</v>
          </cell>
          <cell r="C11302" t="str">
            <v>Switzerland</v>
          </cell>
        </row>
        <row r="11303">
          <cell r="B11303" t="str">
            <v>Sargans</v>
          </cell>
          <cell r="C11303" t="str">
            <v>Switzerland</v>
          </cell>
        </row>
        <row r="11304">
          <cell r="B11304" t="str">
            <v>Kasaba Bay</v>
          </cell>
          <cell r="C11304" t="str">
            <v>Zambia</v>
          </cell>
        </row>
        <row r="11305">
          <cell r="B11305" t="str">
            <v>Sarnen</v>
          </cell>
          <cell r="C11305" t="str">
            <v>Switzerland</v>
          </cell>
        </row>
        <row r="11306">
          <cell r="B11306" t="str">
            <v>Moscow</v>
          </cell>
          <cell r="C11306" t="str">
            <v>Russian Federation</v>
          </cell>
        </row>
        <row r="11307">
          <cell r="B11307" t="str">
            <v>Kaschechewan</v>
          </cell>
          <cell r="C11307" t="str">
            <v>Canada</v>
          </cell>
        </row>
        <row r="11308">
          <cell r="B11308" t="str">
            <v>Saint Margrethen</v>
          </cell>
          <cell r="C11308" t="str">
            <v>Switzerland</v>
          </cell>
        </row>
        <row r="11309">
          <cell r="B11309" t="str">
            <v>Kegaska</v>
          </cell>
          <cell r="C11309" t="str">
            <v>Canada</v>
          </cell>
        </row>
        <row r="11310">
          <cell r="B11310" t="str">
            <v>Saint Moritz</v>
          </cell>
          <cell r="C11310" t="str">
            <v>Switzerland</v>
          </cell>
        </row>
        <row r="11311">
          <cell r="B11311" t="str">
            <v>Saas Fee</v>
          </cell>
          <cell r="C11311" t="str">
            <v>Switzerland</v>
          </cell>
        </row>
        <row r="11312">
          <cell r="B11312" t="str">
            <v>Schaffhausen</v>
          </cell>
          <cell r="C11312" t="str">
            <v>Switzerland</v>
          </cell>
        </row>
        <row r="11313">
          <cell r="B11313" t="str">
            <v>Schwyz</v>
          </cell>
          <cell r="C11313" t="str">
            <v>Switzerland</v>
          </cell>
        </row>
        <row r="11314">
          <cell r="B11314" t="str">
            <v>Steenkool</v>
          </cell>
          <cell r="C11314" t="str">
            <v>Indonesia</v>
          </cell>
        </row>
        <row r="11315">
          <cell r="B11315" t="str">
            <v>Sette Cama</v>
          </cell>
          <cell r="C11315" t="str">
            <v>Gabon</v>
          </cell>
        </row>
        <row r="11316">
          <cell r="B11316" t="str">
            <v>Skive</v>
          </cell>
          <cell r="C11316" t="str">
            <v>Denmark</v>
          </cell>
        </row>
        <row r="11317">
          <cell r="B11317" t="str">
            <v>Sierre/Siders</v>
          </cell>
          <cell r="C11317" t="str">
            <v>Switzerland</v>
          </cell>
        </row>
        <row r="11318">
          <cell r="B11318" t="str">
            <v>Zyryanka</v>
          </cell>
          <cell r="C11318" t="str">
            <v>Russian Federation</v>
          </cell>
        </row>
        <row r="11319">
          <cell r="B11319" t="str">
            <v>Kotor</v>
          </cell>
          <cell r="C11319" t="str">
            <v>Montenegro</v>
          </cell>
        </row>
        <row r="11320">
          <cell r="B11320" t="str">
            <v>Karlovasi</v>
          </cell>
          <cell r="C11320" t="str">
            <v>Greece</v>
          </cell>
        </row>
        <row r="11321">
          <cell r="B11321" t="str">
            <v>Solothurn</v>
          </cell>
          <cell r="C11321" t="str">
            <v>Switzerland</v>
          </cell>
        </row>
        <row r="11322">
          <cell r="B11322" t="str">
            <v>Komotini</v>
          </cell>
          <cell r="C11322" t="str">
            <v>Greece</v>
          </cell>
        </row>
        <row r="11323">
          <cell r="B11323" t="str">
            <v>Sursee</v>
          </cell>
          <cell r="C11323" t="str">
            <v>Switzerland</v>
          </cell>
        </row>
        <row r="11324">
          <cell r="B11324" t="str">
            <v>Thalwil</v>
          </cell>
          <cell r="C11324" t="str">
            <v>Switzerland</v>
          </cell>
        </row>
        <row r="11325">
          <cell r="B11325" t="str">
            <v>Wetzikon</v>
          </cell>
          <cell r="C11325" t="str">
            <v>Switzerland</v>
          </cell>
        </row>
        <row r="11326">
          <cell r="B11326" t="str">
            <v>Uzwil</v>
          </cell>
          <cell r="C11326" t="str">
            <v>Switzerland</v>
          </cell>
        </row>
        <row r="11327">
          <cell r="B11327" t="str">
            <v>Verbier</v>
          </cell>
          <cell r="C11327" t="str">
            <v>Switzerland</v>
          </cell>
        </row>
        <row r="11328">
          <cell r="B11328" t="str">
            <v>Vevey</v>
          </cell>
          <cell r="C11328" t="str">
            <v>Switzerland</v>
          </cell>
        </row>
        <row r="11329">
          <cell r="B11329" t="str">
            <v>Villars</v>
          </cell>
          <cell r="C11329" t="str">
            <v>Switzerland</v>
          </cell>
        </row>
        <row r="11330">
          <cell r="B11330" t="str">
            <v>Visp</v>
          </cell>
          <cell r="C11330" t="str">
            <v>Switzerland</v>
          </cell>
        </row>
        <row r="11331">
          <cell r="B11331" t="str">
            <v>Waedenswil</v>
          </cell>
          <cell r="C11331" t="str">
            <v>Switzerland</v>
          </cell>
        </row>
        <row r="11332">
          <cell r="B11332" t="str">
            <v>Weinfelden</v>
          </cell>
          <cell r="C11332" t="str">
            <v>Switzerland</v>
          </cell>
        </row>
        <row r="11333">
          <cell r="B11333" t="str">
            <v>Wengen</v>
          </cell>
          <cell r="C11333" t="str">
            <v>Switzerland</v>
          </cell>
        </row>
        <row r="11334">
          <cell r="B11334" t="str">
            <v>Wettingen</v>
          </cell>
          <cell r="C11334" t="str">
            <v>Switzerland</v>
          </cell>
        </row>
        <row r="11335">
          <cell r="B11335" t="str">
            <v>Zalaegerszeg</v>
          </cell>
          <cell r="C11335" t="str">
            <v>Hungary</v>
          </cell>
        </row>
        <row r="11336">
          <cell r="B11336" t="str">
            <v>Wil</v>
          </cell>
          <cell r="C11336" t="str">
            <v>Switzerland</v>
          </cell>
        </row>
        <row r="11337">
          <cell r="B11337" t="str">
            <v>Winterthur</v>
          </cell>
          <cell r="C11337" t="str">
            <v>Switzerland</v>
          </cell>
        </row>
        <row r="11338">
          <cell r="B11338" t="str">
            <v>Yverdon</v>
          </cell>
          <cell r="C11338" t="str">
            <v>Switzerland</v>
          </cell>
        </row>
        <row r="11339">
          <cell r="B11339" t="str">
            <v>Saint Petersburg</v>
          </cell>
          <cell r="C11339" t="str">
            <v>Russian Federation</v>
          </cell>
        </row>
        <row r="11340">
          <cell r="B11340" t="str">
            <v>Zofingen</v>
          </cell>
          <cell r="C11340" t="str">
            <v>Switzerland</v>
          </cell>
        </row>
        <row r="11341">
          <cell r="B11341" t="str">
            <v>Zug</v>
          </cell>
          <cell r="C11341" t="str">
            <v>Switzerland</v>
          </cell>
        </row>
        <row r="11342">
          <cell r="B11342" t="str">
            <v>Le Mans</v>
          </cell>
          <cell r="C11342" t="str">
            <v>France</v>
          </cell>
        </row>
        <row r="11343">
          <cell r="B11343" t="str">
            <v>Manzanillo</v>
          </cell>
          <cell r="C11343" t="str">
            <v>Mexico</v>
          </cell>
        </row>
        <row r="11344">
          <cell r="B11344" t="str">
            <v>Zurich</v>
          </cell>
          <cell r="C11344" t="str">
            <v>Switzerland</v>
          </cell>
        </row>
        <row r="11345">
          <cell r="B11345" t="str">
            <v>Zurich</v>
          </cell>
          <cell r="C11345" t="str">
            <v>Switzerland</v>
          </cell>
        </row>
        <row r="11346">
          <cell r="B11346" t="str">
            <v>Linares</v>
          </cell>
          <cell r="C11346" t="str">
            <v>Chile</v>
          </cell>
        </row>
        <row r="11347">
          <cell r="B11347" t="str">
            <v>Liverpool</v>
          </cell>
          <cell r="C11347" t="str">
            <v>United Kingdom</v>
          </cell>
        </row>
        <row r="11348">
          <cell r="B11348" t="str">
            <v>La Tabatiere</v>
          </cell>
          <cell r="C11348" t="str">
            <v>Canada</v>
          </cell>
        </row>
        <row r="11349">
          <cell r="B11349" t="str">
            <v>Ludwigslust</v>
          </cell>
          <cell r="C11349" t="str">
            <v>Germany</v>
          </cell>
        </row>
        <row r="11350">
          <cell r="B11350" t="str">
            <v>Luosto</v>
          </cell>
          <cell r="C11350" t="str">
            <v>Finland</v>
          </cell>
        </row>
        <row r="11351">
          <cell r="B11351" t="str">
            <v>Pasir Gudang Port</v>
          </cell>
          <cell r="C11351" t="str">
            <v>Malaysia</v>
          </cell>
        </row>
        <row r="11352">
          <cell r="B11352" t="str">
            <v>Zalengei</v>
          </cell>
          <cell r="C11352" t="str">
            <v>Sudan</v>
          </cell>
        </row>
        <row r="11353">
          <cell r="B11353" t="str">
            <v>Albany</v>
          </cell>
          <cell r="C11353" t="str">
            <v>United States</v>
          </cell>
        </row>
        <row r="11354">
          <cell r="B11354" t="str">
            <v>Leeds/Bradford</v>
          </cell>
          <cell r="C11354" t="str">
            <v>United Kingdom</v>
          </cell>
        </row>
        <row r="11355">
          <cell r="B11355" t="str">
            <v>Mansfield</v>
          </cell>
          <cell r="C11355" t="str">
            <v>United Kingdom</v>
          </cell>
        </row>
        <row r="11356">
          <cell r="B11356" t="str">
            <v>Hamburg</v>
          </cell>
          <cell r="C11356" t="str">
            <v>Germany</v>
          </cell>
        </row>
        <row r="11357">
          <cell r="B11357" t="str">
            <v>Miedzyzdroje</v>
          </cell>
          <cell r="C11357" t="str">
            <v>Poland</v>
          </cell>
        </row>
        <row r="11358">
          <cell r="B11358" t="str">
            <v>Sena Madureira</v>
          </cell>
          <cell r="C11358" t="str">
            <v>Brazil</v>
          </cell>
        </row>
        <row r="11359">
          <cell r="B11359" t="str">
            <v>Newark</v>
          </cell>
          <cell r="C11359" t="str">
            <v>United States</v>
          </cell>
        </row>
        <row r="11360">
          <cell r="B11360" t="str">
            <v>Naples</v>
          </cell>
          <cell r="C11360" t="str">
            <v>Italy</v>
          </cell>
        </row>
        <row r="11361">
          <cell r="B11361" t="str">
            <v>Magdeburg</v>
          </cell>
          <cell r="C11361" t="str">
            <v>Germany</v>
          </cell>
        </row>
        <row r="11362">
          <cell r="B11362" t="str">
            <v>108 Mile Ranch</v>
          </cell>
          <cell r="C11362" t="str">
            <v>Canada</v>
          </cell>
        </row>
        <row r="11363">
          <cell r="B11363" t="str">
            <v>Naples</v>
          </cell>
          <cell r="C11363" t="str">
            <v>Italy</v>
          </cell>
        </row>
        <row r="11364">
          <cell r="B11364" t="str">
            <v>Naples</v>
          </cell>
          <cell r="C11364" t="str">
            <v>Italy</v>
          </cell>
        </row>
        <row r="11365">
          <cell r="B11365" t="str">
            <v>Bintulu Port</v>
          </cell>
          <cell r="C11365" t="str">
            <v>Malaysia</v>
          </cell>
        </row>
        <row r="11366">
          <cell r="B11366" t="str">
            <v>Milwaukee</v>
          </cell>
          <cell r="C11366" t="str">
            <v>United States</v>
          </cell>
        </row>
        <row r="11367">
          <cell r="B11367" t="str">
            <v>Zamora</v>
          </cell>
          <cell r="C11367" t="str">
            <v>Mexico</v>
          </cell>
        </row>
        <row r="11368">
          <cell r="B11368" t="str">
            <v>Monte Siao</v>
          </cell>
          <cell r="C11368" t="str">
            <v>Brazil</v>
          </cell>
        </row>
        <row r="11369">
          <cell r="B11369" t="str">
            <v>Modena</v>
          </cell>
          <cell r="C11369" t="str">
            <v>Italy</v>
          </cell>
        </row>
        <row r="11370">
          <cell r="B11370" t="str">
            <v>Manchester</v>
          </cell>
          <cell r="C11370" t="str">
            <v>United Kingdom</v>
          </cell>
        </row>
        <row r="11371">
          <cell r="B11371" t="str">
            <v>Raufoss</v>
          </cell>
          <cell r="C11371" t="str">
            <v>Norway</v>
          </cell>
        </row>
        <row r="11372">
          <cell r="B11372" t="str">
            <v>Meran</v>
          </cell>
          <cell r="C11372" t="str">
            <v>Italy</v>
          </cell>
        </row>
        <row r="11373">
          <cell r="B11373" t="str">
            <v>Florence</v>
          </cell>
          <cell r="C11373" t="str">
            <v>Italy</v>
          </cell>
        </row>
        <row r="11374">
          <cell r="B11374" t="str">
            <v>Masset</v>
          </cell>
          <cell r="C11374" t="str">
            <v>Canada</v>
          </cell>
        </row>
        <row r="11375">
          <cell r="B11375" t="str">
            <v>Munich</v>
          </cell>
          <cell r="C11375" t="str">
            <v>Germany</v>
          </cell>
        </row>
        <row r="11376">
          <cell r="B11376" t="str">
            <v>Melville</v>
          </cell>
          <cell r="C11376" t="str">
            <v>United States</v>
          </cell>
        </row>
        <row r="11377">
          <cell r="B11377" t="str">
            <v>Brande</v>
          </cell>
          <cell r="C11377" t="str">
            <v>Denmark</v>
          </cell>
        </row>
        <row r="11378">
          <cell r="B11378" t="str">
            <v>Tynset</v>
          </cell>
          <cell r="C11378" t="str">
            <v>Norway</v>
          </cell>
        </row>
        <row r="11379">
          <cell r="B11379" t="str">
            <v>Haungpu</v>
          </cell>
          <cell r="C11379" t="str">
            <v>China</v>
          </cell>
        </row>
        <row r="11380">
          <cell r="B11380" t="str">
            <v>Bjerka</v>
          </cell>
          <cell r="C11380" t="str">
            <v>Norway</v>
          </cell>
        </row>
        <row r="11381">
          <cell r="B11381" t="str">
            <v>Nanaimo</v>
          </cell>
          <cell r="C11381" t="str">
            <v>Canada</v>
          </cell>
        </row>
        <row r="11382">
          <cell r="B11382" t="str">
            <v>Hamm</v>
          </cell>
          <cell r="C11382" t="str">
            <v>Germany</v>
          </cell>
        </row>
        <row r="11383">
          <cell r="B11383" t="str">
            <v>Nyac</v>
          </cell>
          <cell r="C11383" t="str">
            <v>United States</v>
          </cell>
        </row>
        <row r="11384">
          <cell r="B11384" t="str">
            <v>Zinder</v>
          </cell>
          <cell r="C11384" t="str">
            <v>Niger</v>
          </cell>
        </row>
        <row r="11385">
          <cell r="B11385" t="str">
            <v>Newman</v>
          </cell>
          <cell r="C11385" t="str">
            <v>Australia</v>
          </cell>
        </row>
        <row r="11386">
          <cell r="B11386" t="str">
            <v>Hanau</v>
          </cell>
          <cell r="C11386" t="str">
            <v>Germany</v>
          </cell>
        </row>
        <row r="11387">
          <cell r="B11387" t="str">
            <v>Negginan</v>
          </cell>
          <cell r="C11387" t="str">
            <v>Canada</v>
          </cell>
        </row>
        <row r="11388">
          <cell r="B11388" t="str">
            <v>Heidenheim</v>
          </cell>
          <cell r="C11388" t="str">
            <v>Germany</v>
          </cell>
        </row>
        <row r="11389">
          <cell r="B11389" t="str">
            <v>Heilbronn</v>
          </cell>
          <cell r="C11389" t="str">
            <v>Germany</v>
          </cell>
        </row>
        <row r="11390">
          <cell r="B11390" t="str">
            <v>Herford</v>
          </cell>
          <cell r="C11390" t="str">
            <v>Germany</v>
          </cell>
        </row>
        <row r="11391">
          <cell r="B11391" t="str">
            <v>Herne</v>
          </cell>
          <cell r="C11391" t="str">
            <v>Germany</v>
          </cell>
        </row>
        <row r="11392">
          <cell r="B11392" t="str">
            <v>Herten</v>
          </cell>
          <cell r="C11392" t="str">
            <v>Germany</v>
          </cell>
        </row>
        <row r="11393">
          <cell r="B11393" t="str">
            <v>Hilden</v>
          </cell>
          <cell r="C11393" t="str">
            <v>Germany</v>
          </cell>
        </row>
        <row r="11394">
          <cell r="B11394" t="str">
            <v>Hildesheim</v>
          </cell>
          <cell r="C11394" t="str">
            <v>Germany</v>
          </cell>
        </row>
        <row r="11395">
          <cell r="B11395" t="str">
            <v>Ingolstadt</v>
          </cell>
          <cell r="C11395" t="str">
            <v>Germany</v>
          </cell>
        </row>
        <row r="11396">
          <cell r="B11396" t="str">
            <v>Iserlohn</v>
          </cell>
          <cell r="C11396" t="str">
            <v>Germany</v>
          </cell>
        </row>
        <row r="11397">
          <cell r="B11397" t="str">
            <v>Kempten</v>
          </cell>
          <cell r="C11397" t="str">
            <v>Germany</v>
          </cell>
        </row>
        <row r="11398">
          <cell r="B11398" t="str">
            <v>Kerpen</v>
          </cell>
          <cell r="C11398" t="str">
            <v>Germany</v>
          </cell>
        </row>
        <row r="11399">
          <cell r="B11399" t="str">
            <v>Namu</v>
          </cell>
          <cell r="C11399" t="str">
            <v>Canada</v>
          </cell>
        </row>
        <row r="11400">
          <cell r="B11400" t="str">
            <v>Koblenz</v>
          </cell>
          <cell r="C11400" t="str">
            <v>Germany</v>
          </cell>
        </row>
        <row r="11401">
          <cell r="B11401" t="str">
            <v>Limburg</v>
          </cell>
          <cell r="C11401" t="str">
            <v>Germany</v>
          </cell>
        </row>
        <row r="11402">
          <cell r="B11402" t="str">
            <v>Langenhagen</v>
          </cell>
          <cell r="C11402" t="str">
            <v>Germany</v>
          </cell>
        </row>
        <row r="11403">
          <cell r="B11403" t="str">
            <v>Zanzibar</v>
          </cell>
          <cell r="C11403" t="str">
            <v>Tanzania</v>
          </cell>
        </row>
        <row r="11404">
          <cell r="B11404" t="str">
            <v>Leverkusen</v>
          </cell>
          <cell r="C11404" t="str">
            <v>Germany</v>
          </cell>
        </row>
        <row r="11405">
          <cell r="B11405" t="str">
            <v>Lippstadt</v>
          </cell>
          <cell r="C11405" t="str">
            <v>Germany</v>
          </cell>
        </row>
        <row r="11406">
          <cell r="B11406" t="str">
            <v>Ludwigsburg</v>
          </cell>
          <cell r="C11406" t="str">
            <v>Germany</v>
          </cell>
        </row>
        <row r="11407">
          <cell r="B11407" t="str">
            <v>Ludwigshafen</v>
          </cell>
          <cell r="C11407" t="str">
            <v>Germany</v>
          </cell>
        </row>
        <row r="11408">
          <cell r="B11408" t="str">
            <v>Ocean Falls</v>
          </cell>
          <cell r="C11408" t="str">
            <v>Canada</v>
          </cell>
        </row>
        <row r="11409">
          <cell r="B11409" t="str">
            <v>Lueneburg</v>
          </cell>
          <cell r="C11409" t="str">
            <v>Germany</v>
          </cell>
        </row>
        <row r="11410">
          <cell r="B11410" t="str">
            <v>Marburg AnDerLahn</v>
          </cell>
          <cell r="C11410" t="str">
            <v>Germany</v>
          </cell>
        </row>
        <row r="11411">
          <cell r="B11411" t="str">
            <v>Marl</v>
          </cell>
          <cell r="C11411" t="str">
            <v>Germany</v>
          </cell>
        </row>
        <row r="11412">
          <cell r="B11412" t="str">
            <v>Meerbusch</v>
          </cell>
          <cell r="C11412" t="str">
            <v>Germany</v>
          </cell>
        </row>
        <row r="11413">
          <cell r="B11413" t="str">
            <v>Menden</v>
          </cell>
          <cell r="C11413" t="str">
            <v>Germany</v>
          </cell>
        </row>
        <row r="11414">
          <cell r="B11414" t="str">
            <v>Minden</v>
          </cell>
          <cell r="C11414" t="str">
            <v>Germany</v>
          </cell>
        </row>
        <row r="11415">
          <cell r="B11415" t="str">
            <v>Moers</v>
          </cell>
          <cell r="C11415" t="str">
            <v>Germany</v>
          </cell>
        </row>
        <row r="11416">
          <cell r="B11416" t="str">
            <v>Muelheim An Der Ruhr</v>
          </cell>
          <cell r="C11416" t="str">
            <v>Germany</v>
          </cell>
        </row>
        <row r="11417">
          <cell r="B11417" t="str">
            <v>Neunkirchen</v>
          </cell>
          <cell r="C11417" t="str">
            <v>Germany</v>
          </cell>
        </row>
        <row r="11418">
          <cell r="B11418" t="str">
            <v>Neuss</v>
          </cell>
          <cell r="C11418" t="str">
            <v>Germany</v>
          </cell>
        </row>
        <row r="11419">
          <cell r="B11419" t="str">
            <v>Neustadt-Weinstrasse</v>
          </cell>
          <cell r="C11419" t="str">
            <v>Germany</v>
          </cell>
        </row>
        <row r="11420">
          <cell r="B11420" t="str">
            <v>Osorno</v>
          </cell>
          <cell r="C11420" t="str">
            <v>Chile</v>
          </cell>
        </row>
        <row r="11421">
          <cell r="B11421" t="str">
            <v>Neu-Ulm</v>
          </cell>
          <cell r="C11421" t="str">
            <v>Germany</v>
          </cell>
        </row>
        <row r="11422">
          <cell r="B11422" t="str">
            <v>Neuwied</v>
          </cell>
          <cell r="C11422" t="str">
            <v>Germany</v>
          </cell>
        </row>
        <row r="11423">
          <cell r="B11423" t="str">
            <v>Norderstedt</v>
          </cell>
          <cell r="C11423" t="str">
            <v>Germany</v>
          </cell>
        </row>
        <row r="11424">
          <cell r="B11424" t="str">
            <v>Nordhorn</v>
          </cell>
          <cell r="C11424" t="str">
            <v>Germany</v>
          </cell>
        </row>
        <row r="11425">
          <cell r="B11425" t="str">
            <v>Oberammergau</v>
          </cell>
          <cell r="C11425" t="str">
            <v>Germany</v>
          </cell>
        </row>
        <row r="11426">
          <cell r="B11426" t="str">
            <v>Oberhausen</v>
          </cell>
          <cell r="C11426" t="str">
            <v>Germany</v>
          </cell>
        </row>
        <row r="11427">
          <cell r="B11427" t="str">
            <v>Offenbach</v>
          </cell>
          <cell r="C11427" t="str">
            <v>Germany</v>
          </cell>
        </row>
        <row r="11428">
          <cell r="B11428" t="str">
            <v>Offenburg</v>
          </cell>
          <cell r="C11428" t="str">
            <v>Germany</v>
          </cell>
        </row>
        <row r="11429">
          <cell r="B11429" t="str">
            <v>Sachigo Lake</v>
          </cell>
          <cell r="C11429" t="str">
            <v>Canada</v>
          </cell>
        </row>
        <row r="11430">
          <cell r="B11430" t="str">
            <v>Pucon</v>
          </cell>
          <cell r="C11430" t="str">
            <v>Chile</v>
          </cell>
        </row>
        <row r="11431">
          <cell r="B11431" t="str">
            <v>Oldenburg</v>
          </cell>
          <cell r="C11431" t="str">
            <v>Germany</v>
          </cell>
        </row>
        <row r="11432">
          <cell r="B11432" t="str">
            <v>Osnabrueck</v>
          </cell>
          <cell r="C11432" t="str">
            <v>Germany</v>
          </cell>
        </row>
        <row r="11433">
          <cell r="B11433" t="str">
            <v>Passau</v>
          </cell>
          <cell r="C11433" t="str">
            <v>Germany</v>
          </cell>
        </row>
        <row r="11434">
          <cell r="B11434" t="str">
            <v>Peine</v>
          </cell>
          <cell r="C11434" t="str">
            <v>Germany</v>
          </cell>
        </row>
        <row r="11435">
          <cell r="B11435" t="str">
            <v>Zephyrhills</v>
          </cell>
          <cell r="C11435" t="str">
            <v>United States</v>
          </cell>
        </row>
        <row r="11436">
          <cell r="B11436" t="str">
            <v>Pirmasens</v>
          </cell>
          <cell r="C11436" t="str">
            <v>Germany</v>
          </cell>
        </row>
        <row r="11437">
          <cell r="B11437" t="str">
            <v>Ratingen</v>
          </cell>
          <cell r="C11437" t="str">
            <v>Germany</v>
          </cell>
        </row>
        <row r="11438">
          <cell r="B11438" t="str">
            <v>Ravensburg</v>
          </cell>
          <cell r="C11438" t="str">
            <v>Germany</v>
          </cell>
        </row>
        <row r="11439">
          <cell r="B11439" t="str">
            <v>Recklinghausen</v>
          </cell>
          <cell r="C11439" t="str">
            <v>Germany</v>
          </cell>
        </row>
        <row r="11440">
          <cell r="B11440" t="str">
            <v>Regensburg</v>
          </cell>
          <cell r="C11440" t="str">
            <v>Germany</v>
          </cell>
        </row>
        <row r="11441">
          <cell r="B11441" t="str">
            <v>Remscheid</v>
          </cell>
          <cell r="C11441" t="str">
            <v>Germany</v>
          </cell>
        </row>
        <row r="11442">
          <cell r="B11442" t="str">
            <v>Pine House</v>
          </cell>
          <cell r="C11442" t="str">
            <v>Canada</v>
          </cell>
        </row>
        <row r="11443">
          <cell r="B11443" t="str">
            <v>Reutlingen</v>
          </cell>
          <cell r="C11443" t="str">
            <v>Germany</v>
          </cell>
        </row>
        <row r="11444">
          <cell r="B11444" t="str">
            <v>Rheine</v>
          </cell>
          <cell r="C11444" t="str">
            <v>Germany</v>
          </cell>
        </row>
        <row r="11445">
          <cell r="B11445" t="str">
            <v>Rosenheim</v>
          </cell>
          <cell r="C11445" t="str">
            <v>Germany</v>
          </cell>
        </row>
        <row r="11446">
          <cell r="B11446" t="str">
            <v>Saarlouis</v>
          </cell>
          <cell r="C11446" t="str">
            <v>Germany</v>
          </cell>
        </row>
        <row r="11447">
          <cell r="B11447" t="str">
            <v>Salzgitter</v>
          </cell>
          <cell r="C11447" t="str">
            <v>Germany</v>
          </cell>
        </row>
        <row r="11448">
          <cell r="B11448" t="str">
            <v>Schwaebisch Gmuend</v>
          </cell>
          <cell r="C11448" t="str">
            <v>Germany</v>
          </cell>
        </row>
        <row r="11449">
          <cell r="B11449" t="str">
            <v>Schweinfurt</v>
          </cell>
          <cell r="C11449" t="str">
            <v>Germany</v>
          </cell>
        </row>
        <row r="11450">
          <cell r="B11450" t="str">
            <v>Schwerte</v>
          </cell>
          <cell r="C11450" t="str">
            <v>Germany</v>
          </cell>
        </row>
        <row r="11451">
          <cell r="B11451" t="str">
            <v>Siegburg</v>
          </cell>
          <cell r="C11451" t="str">
            <v>Germany</v>
          </cell>
        </row>
        <row r="11452">
          <cell r="B11452" t="str">
            <v>Sindelfingen</v>
          </cell>
          <cell r="C11452" t="str">
            <v>Germany</v>
          </cell>
        </row>
        <row r="11453">
          <cell r="B11453" t="str">
            <v>Singen</v>
          </cell>
          <cell r="C11453" t="str">
            <v>Germany</v>
          </cell>
        </row>
        <row r="11454">
          <cell r="B11454" t="str">
            <v>Solingen</v>
          </cell>
          <cell r="C11454" t="str">
            <v>Germany</v>
          </cell>
        </row>
        <row r="11455">
          <cell r="B11455" t="str">
            <v>Speyer</v>
          </cell>
          <cell r="C11455" t="str">
            <v>Germany</v>
          </cell>
        </row>
        <row r="11456">
          <cell r="B11456" t="str">
            <v>Stade</v>
          </cell>
          <cell r="C11456" t="str">
            <v>Germany</v>
          </cell>
        </row>
        <row r="11457">
          <cell r="B11457" t="str">
            <v>Stolberg</v>
          </cell>
          <cell r="C11457" t="str">
            <v>Germany</v>
          </cell>
        </row>
        <row r="11458">
          <cell r="B11458" t="str">
            <v>Trier</v>
          </cell>
          <cell r="C11458" t="str">
            <v>Germany</v>
          </cell>
        </row>
        <row r="11459">
          <cell r="B11459" t="str">
            <v>Troisdorf</v>
          </cell>
          <cell r="C11459" t="str">
            <v>Germany</v>
          </cell>
        </row>
        <row r="11460">
          <cell r="B11460" t="str">
            <v>Tuebingen</v>
          </cell>
          <cell r="C11460" t="str">
            <v>Germany</v>
          </cell>
        </row>
        <row r="11461">
          <cell r="B11461" t="str">
            <v>Unna</v>
          </cell>
          <cell r="C11461" t="str">
            <v>Germany</v>
          </cell>
        </row>
        <row r="11462">
          <cell r="B11462" t="str">
            <v>Velbert</v>
          </cell>
          <cell r="C11462" t="str">
            <v>Germany</v>
          </cell>
        </row>
        <row r="11463">
          <cell r="B11463" t="str">
            <v>Viersen</v>
          </cell>
          <cell r="C11463" t="str">
            <v>Germany</v>
          </cell>
        </row>
        <row r="11464">
          <cell r="B11464" t="str">
            <v>Villingen-Schwenningen</v>
          </cell>
          <cell r="C11464" t="str">
            <v>Germany</v>
          </cell>
        </row>
        <row r="11465">
          <cell r="B11465" t="str">
            <v>Queenstown</v>
          </cell>
          <cell r="C11465" t="str">
            <v>New Zealand</v>
          </cell>
        </row>
        <row r="11466">
          <cell r="B11466" t="str">
            <v>Waiblingen</v>
          </cell>
          <cell r="C11466" t="str">
            <v>Germany</v>
          </cell>
        </row>
        <row r="11467">
          <cell r="B11467" t="str">
            <v>Wesel</v>
          </cell>
          <cell r="C11467" t="str">
            <v>Germany</v>
          </cell>
        </row>
        <row r="11468">
          <cell r="B11468" t="str">
            <v>Wetzlar</v>
          </cell>
          <cell r="C11468" t="str">
            <v>Germany</v>
          </cell>
        </row>
        <row r="11469">
          <cell r="B11469" t="str">
            <v>Witten</v>
          </cell>
          <cell r="C11469" t="str">
            <v>Germany</v>
          </cell>
        </row>
        <row r="11470">
          <cell r="B11470" t="str">
            <v>Queen Charlotte</v>
          </cell>
          <cell r="C11470" t="str">
            <v>Canada</v>
          </cell>
        </row>
        <row r="11471">
          <cell r="B11471" t="str">
            <v>Wolfenbuettel</v>
          </cell>
          <cell r="C11471" t="str">
            <v>Germany</v>
          </cell>
        </row>
        <row r="11472">
          <cell r="B11472" t="str">
            <v>Wolfsburg</v>
          </cell>
          <cell r="C11472" t="str">
            <v>Germany</v>
          </cell>
        </row>
        <row r="11473">
          <cell r="B11473" t="str">
            <v>Worms</v>
          </cell>
          <cell r="C11473" t="str">
            <v>Germany</v>
          </cell>
        </row>
        <row r="11474">
          <cell r="B11474" t="str">
            <v>Saarbruecken</v>
          </cell>
          <cell r="C11474" t="str">
            <v>Germany</v>
          </cell>
        </row>
        <row r="11475">
          <cell r="B11475" t="str">
            <v>Nias Island</v>
          </cell>
          <cell r="C11475" t="str">
            <v>Indonesia</v>
          </cell>
        </row>
        <row r="11476">
          <cell r="B11476" t="str">
            <v>Giessen</v>
          </cell>
          <cell r="C11476" t="str">
            <v>Germany</v>
          </cell>
        </row>
        <row r="11477">
          <cell r="B11477" t="str">
            <v>Zhangjiakou</v>
          </cell>
          <cell r="C11477" t="str">
            <v>China</v>
          </cell>
        </row>
        <row r="11478">
          <cell r="B11478" t="str">
            <v>Atlantic City</v>
          </cell>
          <cell r="C11478" t="str">
            <v>United States</v>
          </cell>
        </row>
        <row r="11479">
          <cell r="B11479" t="str">
            <v>Frankfurt</v>
          </cell>
          <cell r="C11479" t="str">
            <v>Germany</v>
          </cell>
        </row>
        <row r="11480">
          <cell r="B11480" t="str">
            <v>San Pedro de Alcantara</v>
          </cell>
          <cell r="C11480" t="str">
            <v>Spain</v>
          </cell>
        </row>
        <row r="11481">
          <cell r="B11481" t="str">
            <v>Richmond</v>
          </cell>
          <cell r="C11481" t="str">
            <v>United States</v>
          </cell>
        </row>
        <row r="11482">
          <cell r="B11482" t="str">
            <v>Rockford</v>
          </cell>
          <cell r="C11482" t="str">
            <v>United States</v>
          </cell>
        </row>
        <row r="11483">
          <cell r="B11483" t="str">
            <v>Bratislava</v>
          </cell>
          <cell r="C11483" t="str">
            <v>Slovakia</v>
          </cell>
        </row>
        <row r="11484">
          <cell r="B11484" t="str">
            <v>Zurich</v>
          </cell>
          <cell r="C11484" t="str">
            <v>Switzerland</v>
          </cell>
        </row>
        <row r="11485">
          <cell r="B11485" t="str">
            <v>Serui</v>
          </cell>
          <cell r="C11485" t="str">
            <v>Indonesia</v>
          </cell>
        </row>
        <row r="11486">
          <cell r="B11486" t="str">
            <v>Round Lake</v>
          </cell>
          <cell r="C11486" t="str">
            <v>Canada</v>
          </cell>
        </row>
        <row r="11487">
          <cell r="B11487" t="str">
            <v>Chicago</v>
          </cell>
          <cell r="C11487" t="str">
            <v>United States</v>
          </cell>
        </row>
        <row r="11488">
          <cell r="B11488" t="str">
            <v>Lancaster</v>
          </cell>
          <cell r="C11488" t="str">
            <v>United States</v>
          </cell>
        </row>
        <row r="11489">
          <cell r="B11489" t="str">
            <v>Sarmi</v>
          </cell>
          <cell r="C11489" t="str">
            <v>Indonesia</v>
          </cell>
        </row>
        <row r="11490">
          <cell r="B11490" t="str">
            <v>Nyon</v>
          </cell>
          <cell r="C11490" t="str">
            <v>Switzerland</v>
          </cell>
        </row>
        <row r="11491">
          <cell r="B11491" t="str">
            <v>Reggio Nell Emilia</v>
          </cell>
          <cell r="C11491" t="str">
            <v>Italy</v>
          </cell>
        </row>
        <row r="11492">
          <cell r="B11492" t="str">
            <v>Newark</v>
          </cell>
          <cell r="C11492" t="str">
            <v>United States</v>
          </cell>
        </row>
        <row r="11493">
          <cell r="B11493" t="str">
            <v>Basel/Mulhouse</v>
          </cell>
          <cell r="C11493" t="str">
            <v>Switzerland</v>
          </cell>
        </row>
        <row r="11494">
          <cell r="B11494" t="str">
            <v>Fiumicino</v>
          </cell>
          <cell r="C11494" t="str">
            <v>Italy</v>
          </cell>
        </row>
        <row r="11495">
          <cell r="B11495" t="str">
            <v>Zurs/Lech</v>
          </cell>
          <cell r="C11495" t="str">
            <v>Austria</v>
          </cell>
        </row>
        <row r="11496">
          <cell r="B11496" t="str">
            <v>Hartford</v>
          </cell>
          <cell r="C11496" t="str">
            <v>United States</v>
          </cell>
        </row>
        <row r="11497">
          <cell r="B11497" t="str">
            <v>Boston</v>
          </cell>
          <cell r="C11497" t="str">
            <v>United States</v>
          </cell>
        </row>
        <row r="11498">
          <cell r="B11498" t="str">
            <v>Providence</v>
          </cell>
          <cell r="C11498" t="str">
            <v>United States</v>
          </cell>
        </row>
        <row r="11499">
          <cell r="B11499" t="str">
            <v>Rastatt</v>
          </cell>
          <cell r="C11499" t="str">
            <v>Germany</v>
          </cell>
        </row>
        <row r="11500">
          <cell r="B11500" t="str">
            <v>Riesa</v>
          </cell>
          <cell r="C11500" t="str">
            <v>Germany</v>
          </cell>
        </row>
        <row r="11501">
          <cell r="B11501" t="str">
            <v>Herning</v>
          </cell>
          <cell r="C11501" t="str">
            <v>Denmark</v>
          </cell>
        </row>
        <row r="11502">
          <cell r="B11502" t="str">
            <v>Washington</v>
          </cell>
          <cell r="C11502" t="str">
            <v>United States</v>
          </cell>
        </row>
        <row r="11503">
          <cell r="B11503" t="str">
            <v>San Salvador</v>
          </cell>
          <cell r="C11503" t="str">
            <v>Bahamas</v>
          </cell>
        </row>
        <row r="11504">
          <cell r="B11504" t="str">
            <v>Salzburg</v>
          </cell>
          <cell r="C11504" t="str">
            <v>Austria</v>
          </cell>
        </row>
        <row r="11505">
          <cell r="B11505" t="str">
            <v>Schoena</v>
          </cell>
          <cell r="C11505" t="str">
            <v>Germany</v>
          </cell>
        </row>
        <row r="11506">
          <cell r="B11506" t="str">
            <v>Schwanheide</v>
          </cell>
          <cell r="C11506" t="str">
            <v>Germany</v>
          </cell>
        </row>
        <row r="11507">
          <cell r="B11507" t="str">
            <v>Saint-Pierre</v>
          </cell>
          <cell r="C11507" t="str">
            <v>Reunion</v>
          </cell>
        </row>
        <row r="11508">
          <cell r="B11508" t="str">
            <v>Springfield</v>
          </cell>
          <cell r="C11508" t="str">
            <v>United States</v>
          </cell>
        </row>
        <row r="11509">
          <cell r="B11509" t="str">
            <v>Sonneberg</v>
          </cell>
          <cell r="C11509" t="str">
            <v>Germany</v>
          </cell>
        </row>
        <row r="11510">
          <cell r="B11510" t="str">
            <v>Santa Fe</v>
          </cell>
          <cell r="C11510" t="str">
            <v>United States</v>
          </cell>
        </row>
        <row r="11511">
          <cell r="B11511" t="str">
            <v>Sassnitz</v>
          </cell>
          <cell r="C11511" t="str">
            <v>Germany</v>
          </cell>
        </row>
        <row r="11512">
          <cell r="B11512" t="str">
            <v>Sandy Lake</v>
          </cell>
          <cell r="C11512" t="str">
            <v>Canada</v>
          </cell>
        </row>
        <row r="11513">
          <cell r="B11513" t="str">
            <v>Pasewalk</v>
          </cell>
          <cell r="C11513" t="str">
            <v>Germany</v>
          </cell>
        </row>
        <row r="11514">
          <cell r="B11514" t="str">
            <v>Sligo</v>
          </cell>
          <cell r="C11514" t="str">
            <v>Ireland</v>
          </cell>
        </row>
        <row r="11515">
          <cell r="B11515" t="str">
            <v>Santa Clara</v>
          </cell>
          <cell r="C11515" t="str">
            <v>United States</v>
          </cell>
        </row>
        <row r="11516">
          <cell r="B11516" t="str">
            <v>Stendal</v>
          </cell>
          <cell r="C11516" t="str">
            <v>Germany</v>
          </cell>
        </row>
        <row r="11517">
          <cell r="B11517" t="str">
            <v>Suhl</v>
          </cell>
          <cell r="C11517" t="str">
            <v>Germany</v>
          </cell>
        </row>
        <row r="11518">
          <cell r="B11518" t="str">
            <v>Saint Paul</v>
          </cell>
          <cell r="C11518" t="str">
            <v>Canada</v>
          </cell>
        </row>
        <row r="11519">
          <cell r="B11519" t="str">
            <v>Salzwedel</v>
          </cell>
          <cell r="C11519" t="str">
            <v>Germany</v>
          </cell>
        </row>
        <row r="11520">
          <cell r="B11520" t="str">
            <v>Schwerin</v>
          </cell>
          <cell r="C11520" t="str">
            <v>Germany</v>
          </cell>
        </row>
        <row r="11521">
          <cell r="B11521" t="str">
            <v>Sassandra</v>
          </cell>
          <cell r="C11521" t="str">
            <v>Ivory Coast (Cote d'Ivoire)</v>
          </cell>
        </row>
        <row r="11522">
          <cell r="B11522" t="str">
            <v>Stewart</v>
          </cell>
          <cell r="C11522" t="str">
            <v>Canada</v>
          </cell>
        </row>
        <row r="11523">
          <cell r="B11523" t="str">
            <v>Dessau</v>
          </cell>
          <cell r="C11523" t="str">
            <v>Germany</v>
          </cell>
        </row>
        <row r="11524">
          <cell r="B11524" t="str">
            <v>Saint Louis</v>
          </cell>
          <cell r="C11524" t="str">
            <v>United States</v>
          </cell>
        </row>
        <row r="11525">
          <cell r="B11525" t="str">
            <v>Prince Rupert</v>
          </cell>
          <cell r="C11525" t="str">
            <v>Canada</v>
          </cell>
        </row>
        <row r="11526">
          <cell r="B11526" t="str">
            <v>Stralsund</v>
          </cell>
          <cell r="C11526" t="str">
            <v>Germany</v>
          </cell>
        </row>
        <row r="11527">
          <cell r="B11527" t="str">
            <v>Scottsdale</v>
          </cell>
          <cell r="C11527" t="str">
            <v>United States</v>
          </cell>
        </row>
        <row r="11528">
          <cell r="B11528" t="str">
            <v>Swakopmund</v>
          </cell>
          <cell r="C11528" t="str">
            <v>Namibia</v>
          </cell>
        </row>
        <row r="11529">
          <cell r="B11529" t="str">
            <v>Tureira</v>
          </cell>
          <cell r="C11529" t="str">
            <v>French Polynesia</v>
          </cell>
        </row>
        <row r="11530">
          <cell r="B11530" t="str">
            <v>Tete A La Baleine</v>
          </cell>
          <cell r="C11530" t="str">
            <v>Canada</v>
          </cell>
        </row>
        <row r="11531">
          <cell r="B11531" t="str">
            <v>Turin</v>
          </cell>
          <cell r="C11531" t="str">
            <v>Italy</v>
          </cell>
        </row>
        <row r="11532">
          <cell r="B11532" t="str">
            <v>Schenectady</v>
          </cell>
          <cell r="C11532" t="str">
            <v>United States</v>
          </cell>
        </row>
        <row r="11533">
          <cell r="B11533" t="str">
            <v>Rochester</v>
          </cell>
          <cell r="C11533" t="str">
            <v>United States</v>
          </cell>
        </row>
        <row r="11534">
          <cell r="B11534" t="str">
            <v>Stamford</v>
          </cell>
          <cell r="C11534" t="str">
            <v>United States</v>
          </cell>
        </row>
        <row r="11535">
          <cell r="B11535" t="str">
            <v>Aalborg</v>
          </cell>
          <cell r="C11535" t="str">
            <v>Denmark</v>
          </cell>
        </row>
        <row r="11536">
          <cell r="B11536" t="str">
            <v>Zakinthos</v>
          </cell>
          <cell r="C11536" t="str">
            <v>Greece</v>
          </cell>
        </row>
        <row r="11537">
          <cell r="B11537" t="str">
            <v>Humen</v>
          </cell>
          <cell r="C11537" t="str">
            <v>China</v>
          </cell>
        </row>
        <row r="11538">
          <cell r="B11538" t="str">
            <v>Princeton</v>
          </cell>
          <cell r="C11538" t="str">
            <v>United States</v>
          </cell>
        </row>
        <row r="11539">
          <cell r="B11539" t="str">
            <v>Thun</v>
          </cell>
          <cell r="C11539" t="str">
            <v>Switzerland</v>
          </cell>
        </row>
        <row r="11540">
          <cell r="B11540" t="str">
            <v>Telluride</v>
          </cell>
          <cell r="C11540" t="str">
            <v>United States</v>
          </cell>
        </row>
        <row r="11541">
          <cell r="B11541" t="str">
            <v>Shamattawa</v>
          </cell>
          <cell r="C11541" t="str">
            <v>Canada</v>
          </cell>
        </row>
        <row r="11542">
          <cell r="B11542" t="str">
            <v>Philadelphia</v>
          </cell>
          <cell r="C11542" t="str">
            <v>United States</v>
          </cell>
        </row>
        <row r="11543">
          <cell r="B11543" t="str">
            <v>Boston</v>
          </cell>
          <cell r="C11543" t="str">
            <v>United States</v>
          </cell>
        </row>
        <row r="11544">
          <cell r="B11544" t="str">
            <v>Itapetininga</v>
          </cell>
          <cell r="C11544" t="str">
            <v>Brazil</v>
          </cell>
        </row>
        <row r="11545">
          <cell r="B11545" t="str">
            <v>Basel/Mulhouse</v>
          </cell>
          <cell r="C11545" t="str">
            <v>Switzerland</v>
          </cell>
        </row>
        <row r="11546">
          <cell r="B11546" t="str">
            <v>Zhytomyr</v>
          </cell>
          <cell r="C11546" t="str">
            <v>Ukraine</v>
          </cell>
        </row>
        <row r="11547">
          <cell r="B11547" t="str">
            <v>Tahsis</v>
          </cell>
          <cell r="C11547" t="str">
            <v>Canada</v>
          </cell>
        </row>
        <row r="11548">
          <cell r="B11548" t="str">
            <v>Cottbus</v>
          </cell>
          <cell r="C11548" t="str">
            <v>Germany</v>
          </cell>
        </row>
        <row r="11549">
          <cell r="B11549" t="str">
            <v>Zaqatala</v>
          </cell>
          <cell r="C11549" t="str">
            <v>Azerbaijan</v>
          </cell>
        </row>
        <row r="11550">
          <cell r="B11550" t="str">
            <v>Sturtevant</v>
          </cell>
          <cell r="C11550" t="str">
            <v>United States</v>
          </cell>
        </row>
        <row r="11551">
          <cell r="B11551" t="str">
            <v>Tsuen Wan</v>
          </cell>
          <cell r="C11551" t="str">
            <v>Hong Kong</v>
          </cell>
        </row>
        <row r="11552">
          <cell r="B11552" t="str">
            <v>Tsuen Wan</v>
          </cell>
          <cell r="C11552" t="str">
            <v>Hong Kong</v>
          </cell>
        </row>
        <row r="11553">
          <cell r="B11553" t="str">
            <v>Boston</v>
          </cell>
          <cell r="C11553" t="str">
            <v>United States</v>
          </cell>
        </row>
        <row r="11554">
          <cell r="B11554" t="str">
            <v>Chemnitz</v>
          </cell>
          <cell r="C11554" t="str">
            <v>Germany</v>
          </cell>
        </row>
        <row r="11555">
          <cell r="B11555" t="str">
            <v>Utica</v>
          </cell>
          <cell r="C11555" t="str">
            <v>United States</v>
          </cell>
        </row>
        <row r="11556">
          <cell r="B11556" t="str">
            <v>Batumi</v>
          </cell>
          <cell r="C11556" t="str">
            <v>Georgia</v>
          </cell>
        </row>
        <row r="11557">
          <cell r="B11557" t="str">
            <v>High Prairie</v>
          </cell>
          <cell r="C11557" t="str">
            <v>Canada</v>
          </cell>
        </row>
        <row r="11558">
          <cell r="B11558" t="str">
            <v>Ancud</v>
          </cell>
          <cell r="C11558" t="str">
            <v>Chile</v>
          </cell>
        </row>
        <row r="11559">
          <cell r="B11559" t="str">
            <v>Zuenoula</v>
          </cell>
          <cell r="C11559" t="str">
            <v>Ivory Coast (Cote d'Ivoire)</v>
          </cell>
        </row>
        <row r="11560">
          <cell r="B11560" t="str">
            <v>Harrisburg</v>
          </cell>
          <cell r="C11560" t="str">
            <v>United States</v>
          </cell>
        </row>
        <row r="11561">
          <cell r="B11561" t="str">
            <v>Zhuhai</v>
          </cell>
          <cell r="C11561" t="str">
            <v>China</v>
          </cell>
        </row>
        <row r="11562">
          <cell r="B11562" t="str">
            <v>Zhuhai</v>
          </cell>
          <cell r="C11562" t="str">
            <v>China</v>
          </cell>
        </row>
        <row r="11563">
          <cell r="B11563" t="str">
            <v>Zhenjiang</v>
          </cell>
          <cell r="C11563" t="str">
            <v>China</v>
          </cell>
        </row>
        <row r="11564">
          <cell r="B11564" t="str">
            <v>Lake Cook Road</v>
          </cell>
          <cell r="C11564" t="str">
            <v>United States</v>
          </cell>
        </row>
        <row r="11565">
          <cell r="B11565" t="str">
            <v>Zilfi</v>
          </cell>
          <cell r="C11565" t="str">
            <v>Saudi Arabia</v>
          </cell>
        </row>
        <row r="11566">
          <cell r="B11566" t="str">
            <v>Churchill Falls</v>
          </cell>
          <cell r="C11566" t="str">
            <v>Canada</v>
          </cell>
        </row>
        <row r="11567">
          <cell r="B11567" t="str">
            <v>Chicago</v>
          </cell>
          <cell r="C11567" t="str">
            <v>United States</v>
          </cell>
        </row>
        <row r="11568">
          <cell r="B11568" t="str">
            <v>Miandrivazo</v>
          </cell>
          <cell r="C11568" t="str">
            <v>Madagascar</v>
          </cell>
        </row>
        <row r="11569">
          <cell r="B11569" t="str">
            <v>Brumunddal</v>
          </cell>
          <cell r="C11569" t="str">
            <v>Norway</v>
          </cell>
        </row>
        <row r="11570">
          <cell r="B11570" t="str">
            <v>Villarrica</v>
          </cell>
          <cell r="C11570" t="str">
            <v>Chile</v>
          </cell>
        </row>
        <row r="11571">
          <cell r="B11571" t="str">
            <v>Drangedal</v>
          </cell>
          <cell r="C11571" t="str">
            <v>Norway</v>
          </cell>
        </row>
        <row r="11572">
          <cell r="B11572" t="str">
            <v>New Haven</v>
          </cell>
          <cell r="C11572" t="str">
            <v>United States</v>
          </cell>
        </row>
        <row r="11573">
          <cell r="B11573" t="str">
            <v>Springvale</v>
          </cell>
          <cell r="C11573" t="str">
            <v>Australia</v>
          </cell>
        </row>
        <row r="11574">
          <cell r="B11574" t="str">
            <v>Al Ain</v>
          </cell>
          <cell r="C11574" t="str">
            <v>United Arab Emirates</v>
          </cell>
        </row>
        <row r="11575">
          <cell r="B11575" t="str">
            <v>Zarand</v>
          </cell>
          <cell r="C11575" t="str">
            <v>Iran</v>
          </cell>
        </row>
        <row r="11576">
          <cell r="B11576" t="str">
            <v>Abu Dhabi</v>
          </cell>
          <cell r="C11576" t="str">
            <v>United Arab Emirates</v>
          </cell>
        </row>
        <row r="11577">
          <cell r="B11577" t="str">
            <v>Savannakhet</v>
          </cell>
          <cell r="C11577" t="str">
            <v>Laos</v>
          </cell>
        </row>
        <row r="11578">
          <cell r="B11578" t="str">
            <v>Hanover</v>
          </cell>
          <cell r="C11578" t="str">
            <v>Germany</v>
          </cell>
        </row>
        <row r="11579">
          <cell r="B11579" t="str">
            <v>Hanover</v>
          </cell>
          <cell r="C11579" t="str">
            <v>Germany</v>
          </cell>
        </row>
        <row r="11580">
          <cell r="B11580" t="str">
            <v>Andapa</v>
          </cell>
          <cell r="C11580" t="str">
            <v>Madagascar</v>
          </cell>
        </row>
        <row r="11581">
          <cell r="B11581" t="str">
            <v>Hampton</v>
          </cell>
          <cell r="C11581" t="str">
            <v>United States</v>
          </cell>
        </row>
        <row r="11582">
          <cell r="B11582" t="str">
            <v>Stavanger</v>
          </cell>
          <cell r="C11582" t="str">
            <v>Norway</v>
          </cell>
        </row>
        <row r="11583">
          <cell r="B11583" t="str">
            <v>Warnemuende</v>
          </cell>
          <cell r="C11583" t="str">
            <v>Germany</v>
          </cell>
        </row>
        <row r="11584">
          <cell r="B11584" t="str">
            <v>Antwerp</v>
          </cell>
          <cell r="C11584" t="str">
            <v>Belgium</v>
          </cell>
        </row>
        <row r="11585">
          <cell r="B11585" t="str">
            <v>Weingarten</v>
          </cell>
          <cell r="C11585" t="str">
            <v>Germany</v>
          </cell>
        </row>
        <row r="11586">
          <cell r="B11586" t="str">
            <v>Windhoek</v>
          </cell>
          <cell r="C11586" t="str">
            <v>Namibia</v>
          </cell>
        </row>
        <row r="11587">
          <cell r="B11587" t="str">
            <v>Wilmington</v>
          </cell>
          <cell r="C11587" t="str">
            <v>United States</v>
          </cell>
        </row>
        <row r="11588">
          <cell r="B11588" t="str">
            <v>Haugastol</v>
          </cell>
          <cell r="C11588" t="str">
            <v>Norway</v>
          </cell>
        </row>
        <row r="11589">
          <cell r="B11589" t="str">
            <v>Suwalki</v>
          </cell>
          <cell r="C11589" t="str">
            <v>Poland</v>
          </cell>
        </row>
        <row r="11590">
          <cell r="B11590" t="str">
            <v>Wollaston Lake</v>
          </cell>
          <cell r="C11590" t="str">
            <v>Canada</v>
          </cell>
        </row>
        <row r="11591">
          <cell r="B11591" t="str">
            <v>Wismar</v>
          </cell>
          <cell r="C11591" t="str">
            <v>Germany</v>
          </cell>
        </row>
        <row r="11592">
          <cell r="B11592" t="str">
            <v>Wittenberge</v>
          </cell>
          <cell r="C11592" t="str">
            <v>Germany</v>
          </cell>
        </row>
        <row r="11593">
          <cell r="B11593" t="str">
            <v>West Palm Beach</v>
          </cell>
          <cell r="C11593" t="str">
            <v>United States</v>
          </cell>
        </row>
        <row r="11594">
          <cell r="B11594" t="str">
            <v>Kota Kinabalu Port</v>
          </cell>
          <cell r="C11594" t="str">
            <v>Malaysia</v>
          </cell>
        </row>
        <row r="11595">
          <cell r="B11595" t="str">
            <v>Stuttgart-Main Rr</v>
          </cell>
          <cell r="C11595" t="str">
            <v>Germany</v>
          </cell>
        </row>
        <row r="11596">
          <cell r="B11596" t="str">
            <v>Wittenburg</v>
          </cell>
          <cell r="C11596" t="str">
            <v>Germany</v>
          </cell>
        </row>
        <row r="11597">
          <cell r="B11597" t="str">
            <v>Washington</v>
          </cell>
          <cell r="C11597" t="str">
            <v>United States</v>
          </cell>
        </row>
        <row r="11598">
          <cell r="B11598" t="str">
            <v>Glenview</v>
          </cell>
          <cell r="C11598" t="str">
            <v>United States</v>
          </cell>
        </row>
        <row r="11599">
          <cell r="B11599" t="str">
            <v>Hampton</v>
          </cell>
          <cell r="C11599" t="str">
            <v>United States</v>
          </cell>
        </row>
        <row r="11600">
          <cell r="B11600" t="str">
            <v>Aberdeen</v>
          </cell>
          <cell r="C11600" t="str">
            <v>United Kingdom</v>
          </cell>
        </row>
        <row r="11601">
          <cell r="B11601" t="str">
            <v>Bangslund</v>
          </cell>
          <cell r="C11601" t="str">
            <v>Norway</v>
          </cell>
        </row>
        <row r="11602">
          <cell r="B11602" t="str">
            <v>Vikna</v>
          </cell>
          <cell r="C11602" t="str">
            <v>Norway</v>
          </cell>
        </row>
        <row r="11603">
          <cell r="B11603" t="str">
            <v>Edinburgh</v>
          </cell>
          <cell r="C11603" t="str">
            <v>United Kingdom</v>
          </cell>
        </row>
        <row r="11604">
          <cell r="B11604" t="str">
            <v>Illinois Creek</v>
          </cell>
          <cell r="C11604" t="str">
            <v>United States</v>
          </cell>
        </row>
        <row r="11605">
          <cell r="B11605" t="str">
            <v>Chomondely Sound</v>
          </cell>
          <cell r="C11605" t="str">
            <v>United States</v>
          </cell>
        </row>
        <row r="11606">
          <cell r="B11606" t="str">
            <v>Fore</v>
          </cell>
          <cell r="C11606" t="str">
            <v>Norway</v>
          </cell>
        </row>
        <row r="11607">
          <cell r="B11607" t="str">
            <v>Skjerstad</v>
          </cell>
          <cell r="C11607" t="str">
            <v>Norway</v>
          </cell>
        </row>
        <row r="11608">
          <cell r="B11608" t="str">
            <v>Saltery Cove</v>
          </cell>
          <cell r="C11608" t="str">
            <v>United States</v>
          </cell>
        </row>
        <row r="11609">
          <cell r="B11609" t="str">
            <v>Leka</v>
          </cell>
          <cell r="C11609" t="str">
            <v>Norway</v>
          </cell>
        </row>
        <row r="11610">
          <cell r="B11610" t="str">
            <v>Fauske</v>
          </cell>
          <cell r="C11610" t="str">
            <v>Norway</v>
          </cell>
        </row>
        <row r="11611">
          <cell r="B11611" t="str">
            <v>Perth</v>
          </cell>
          <cell r="C11611" t="str">
            <v>United Kingdom</v>
          </cell>
        </row>
        <row r="11612">
          <cell r="B11612" t="str">
            <v>Solstad</v>
          </cell>
          <cell r="C11612" t="str">
            <v>Norway</v>
          </cell>
        </row>
        <row r="11613">
          <cell r="B11613" t="str">
            <v>Hemnes</v>
          </cell>
          <cell r="C11613" t="str">
            <v>Norway</v>
          </cell>
        </row>
        <row r="11614">
          <cell r="B11614" t="str">
            <v>Buffalo</v>
          </cell>
          <cell r="C11614" t="str">
            <v>United States</v>
          </cell>
        </row>
        <row r="11615">
          <cell r="B11615" t="str">
            <v>Baku</v>
          </cell>
          <cell r="C11615" t="str">
            <v>Azerbaijan</v>
          </cell>
        </row>
        <row r="11616">
          <cell r="B11616" t="str">
            <v>Rygge</v>
          </cell>
          <cell r="C11616" t="str">
            <v>Norway</v>
          </cell>
        </row>
        <row r="11617">
          <cell r="B11617" t="str">
            <v>Nappanee</v>
          </cell>
          <cell r="C11617" t="str">
            <v>United States</v>
          </cell>
        </row>
        <row r="11618">
          <cell r="B11618" t="str">
            <v>Paradise</v>
          </cell>
          <cell r="C11618" t="str">
            <v>United States</v>
          </cell>
        </row>
        <row r="11619">
          <cell r="B11619" t="str">
            <v>Rade</v>
          </cell>
          <cell r="C11619" t="str">
            <v>Norway</v>
          </cell>
        </row>
        <row r="11620">
          <cell r="B11620" t="str">
            <v>Delta</v>
          </cell>
          <cell r="C11620" t="str">
            <v>United States</v>
          </cell>
        </row>
        <row r="11621">
          <cell r="B11621" t="str">
            <v>Jumeirah Beach Dubai</v>
          </cell>
          <cell r="C11621" t="str">
            <v>United Arab Emirates</v>
          </cell>
        </row>
        <row r="11622">
          <cell r="B11622" t="str">
            <v>Amsterdam</v>
          </cell>
          <cell r="C11622" t="str">
            <v>Netherlands</v>
          </cell>
        </row>
        <row r="11623">
          <cell r="B11623" t="str">
            <v>Brussels</v>
          </cell>
          <cell r="C11623" t="str">
            <v>Belgium</v>
          </cell>
        </row>
        <row r="11624">
          <cell r="B11624" t="str">
            <v>Gizycio</v>
          </cell>
          <cell r="C11624" t="str">
            <v>Poland</v>
          </cell>
        </row>
        <row r="11625">
          <cell r="B11625" t="str">
            <v>Lisbon</v>
          </cell>
          <cell r="C11625" t="str">
            <v>Portugal</v>
          </cell>
        </row>
        <row r="11626">
          <cell r="B11626" t="str">
            <v>Eindhoven</v>
          </cell>
          <cell r="C11626" t="str">
            <v>Netherlands</v>
          </cell>
        </row>
        <row r="11627">
          <cell r="B11627" t="str">
            <v>Faro</v>
          </cell>
          <cell r="C11627" t="str">
            <v>Portugal</v>
          </cell>
        </row>
        <row r="11628">
          <cell r="B11628" t="str">
            <v>Gjovik</v>
          </cell>
          <cell r="C11628" t="str">
            <v>Norway</v>
          </cell>
        </row>
        <row r="11629">
          <cell r="B11629" t="str">
            <v>The Hague</v>
          </cell>
          <cell r="C11629" t="str">
            <v>Netherlands</v>
          </cell>
        </row>
        <row r="11630">
          <cell r="B11630" t="str">
            <v>Zunyi</v>
          </cell>
          <cell r="C11630" t="str">
            <v>China</v>
          </cell>
        </row>
        <row r="11631">
          <cell r="B11631" t="str">
            <v>Porto</v>
          </cell>
          <cell r="C11631" t="str">
            <v>Portugal</v>
          </cell>
        </row>
        <row r="11632">
          <cell r="B11632" t="str">
            <v>Shekou</v>
          </cell>
          <cell r="C11632" t="str">
            <v>China</v>
          </cell>
        </row>
        <row r="11633">
          <cell r="B11633" t="str">
            <v>Sylhet</v>
          </cell>
          <cell r="C11633" t="str">
            <v>Bangladesh</v>
          </cell>
        </row>
        <row r="11634">
          <cell r="B11634" t="str">
            <v>Arnhem</v>
          </cell>
          <cell r="C11634" t="str">
            <v>Netherlands</v>
          </cell>
        </row>
        <row r="11635">
          <cell r="B11635" t="str">
            <v>Nimes</v>
          </cell>
          <cell r="C11635" t="str">
            <v>France</v>
          </cell>
        </row>
        <row r="11636">
          <cell r="B11636" t="str">
            <v>Roosendaal</v>
          </cell>
          <cell r="C11636" t="str">
            <v>Netherlands</v>
          </cell>
        </row>
        <row r="11637">
          <cell r="B11637" t="str">
            <v>New York</v>
          </cell>
          <cell r="C11637" t="str">
            <v>United States</v>
          </cell>
        </row>
        <row r="11638">
          <cell r="B11638" t="str">
            <v>Syracuse</v>
          </cell>
          <cell r="C11638" t="str">
            <v>United States</v>
          </cell>
        </row>
        <row r="11639">
          <cell r="B11639" t="str">
            <v>Brussels Olp</v>
          </cell>
          <cell r="C11639" t="str">
            <v>Belgium</v>
          </cell>
        </row>
        <row r="11640">
          <cell r="B11640" t="str">
            <v>Sandefjord</v>
          </cell>
          <cell r="C11640" t="str">
            <v>Norway</v>
          </cell>
        </row>
        <row r="11641">
          <cell r="B11641" t="str">
            <v>Maastricht</v>
          </cell>
          <cell r="C11641" t="str">
            <v>Netherlands</v>
          </cell>
        </row>
        <row r="11642">
          <cell r="B11642" t="str">
            <v>Utrecht</v>
          </cell>
          <cell r="C11642" t="str">
            <v>Netherlands</v>
          </cell>
        </row>
        <row r="11643">
          <cell r="B11643" t="str">
            <v>Vegarshei</v>
          </cell>
          <cell r="C11643" t="str">
            <v>Norway</v>
          </cell>
        </row>
        <row r="11644">
          <cell r="B11644" t="str">
            <v>Sandvika</v>
          </cell>
          <cell r="C11644" t="str">
            <v>Norway</v>
          </cell>
        </row>
        <row r="11645">
          <cell r="B11645" t="str">
            <v>Shenzhen</v>
          </cell>
          <cell r="C11645" t="str">
            <v>China</v>
          </cell>
        </row>
        <row r="11646">
          <cell r="B11646" t="str">
            <v>Marnardal</v>
          </cell>
          <cell r="C11646" t="str">
            <v>Norway</v>
          </cell>
        </row>
        <row r="11647">
          <cell r="B11647" t="str">
            <v>Antwerp</v>
          </cell>
          <cell r="C11647" t="str">
            <v>Belgium</v>
          </cell>
        </row>
        <row r="11648">
          <cell r="B11648" t="str">
            <v>Barika</v>
          </cell>
          <cell r="C11648" t="str">
            <v>Algeria</v>
          </cell>
        </row>
        <row r="11649">
          <cell r="B11649" t="str">
            <v>Cherchell</v>
          </cell>
          <cell r="C11649" t="str">
            <v>Algeria</v>
          </cell>
        </row>
        <row r="11650">
          <cell r="B11650" t="str">
            <v>Dra El Mizan</v>
          </cell>
          <cell r="C11650" t="str">
            <v>Algeria</v>
          </cell>
        </row>
        <row r="11651">
          <cell r="B11651" t="str">
            <v>Uzice</v>
          </cell>
          <cell r="C11651" t="str">
            <v>Serbia</v>
          </cell>
        </row>
        <row r="11652">
          <cell r="B11652" t="str">
            <v>South Pole</v>
          </cell>
          <cell r="C11652" t="str">
            <v>Antarctica</v>
          </cell>
        </row>
        <row r="11653">
          <cell r="B11653" t="str">
            <v>Other Non EU Route</v>
          </cell>
          <cell r="C11653" t="str">
            <v>Other Non European Country</v>
          </cell>
        </row>
        <row r="11654">
          <cell r="B11654" t="str">
            <v>Other European Route</v>
          </cell>
          <cell r="C11654" t="str">
            <v>European Country</v>
          </cell>
        </row>
        <row r="11655">
          <cell r="B11655" t="str">
            <v>Khemis Miliana</v>
          </cell>
          <cell r="C11655" t="str">
            <v>Algeria</v>
          </cell>
        </row>
        <row r="11656">
          <cell r="B11656" t="str">
            <v>Larba Nath Iraten</v>
          </cell>
          <cell r="C11656" t="str">
            <v>Algeria</v>
          </cell>
        </row>
        <row r="11657">
          <cell r="B11657" t="str">
            <v>Bordj Menaiel</v>
          </cell>
          <cell r="C11657" t="str">
            <v>Algeria</v>
          </cell>
        </row>
        <row r="11658">
          <cell r="B11658" t="str">
            <v>Nationaltheatret</v>
          </cell>
          <cell r="C11658" t="str">
            <v>Norway</v>
          </cell>
        </row>
        <row r="11659">
          <cell r="B11659" t="str">
            <v>Zonalnoye</v>
          </cell>
          <cell r="C11659" t="str">
            <v>Russian Federation</v>
          </cell>
        </row>
        <row r="11660">
          <cell r="B11660" t="str">
            <v>Pozarevac</v>
          </cell>
          <cell r="C11660" t="str">
            <v>Serbia</v>
          </cell>
        </row>
        <row r="11661">
          <cell r="B11661" t="str">
            <v>Cheung Sha Wan</v>
          </cell>
          <cell r="C11661" t="str">
            <v>Hong Kong</v>
          </cell>
        </row>
        <row r="11662">
          <cell r="B11662" t="str">
            <v>Kherrata</v>
          </cell>
          <cell r="C11662" t="str">
            <v>Algeria</v>
          </cell>
        </row>
        <row r="11663">
          <cell r="B11663" t="str">
            <v>MSila</v>
          </cell>
          <cell r="C11663" t="str">
            <v>Algeria</v>
          </cell>
        </row>
        <row r="11664">
          <cell r="B11664" t="str">
            <v>Mzuzu</v>
          </cell>
          <cell r="C11664" t="str">
            <v>Malawi</v>
          </cell>
        </row>
        <row r="11665">
          <cell r="B11665" t="str">
            <v>Zanesville</v>
          </cell>
          <cell r="C11665" t="str">
            <v>United States</v>
          </cell>
        </row>
        <row r="11666">
          <cell r="B11666" t="str">
            <v>Dakar</v>
          </cell>
          <cell r="C11666" t="str">
            <v>Senegal</v>
          </cell>
        </row>
        <row r="11667">
          <cell r="B11667" t="str">
            <v>Chisinau</v>
          </cell>
          <cell r="C11667" t="str">
            <v>Moldova</v>
          </cell>
        </row>
        <row r="11668">
          <cell r="B11668" t="str">
            <v>Ghimbav</v>
          </cell>
          <cell r="C11668" t="str">
            <v>Romania</v>
          </cell>
        </row>
        <row r="11669">
          <cell r="B11669" t="str">
            <v>Beijing</v>
          </cell>
          <cell r="C11669" t="str">
            <v>cHINA</v>
          </cell>
        </row>
        <row r="11670">
          <cell r="B11670" t="str">
            <v>Goa</v>
          </cell>
          <cell r="C11670" t="str">
            <v>India</v>
          </cell>
        </row>
        <row r="11671">
          <cell r="B11671" t="str">
            <v>Arizona</v>
          </cell>
          <cell r="C11671" t="str">
            <v>United States</v>
          </cell>
        </row>
        <row r="11672">
          <cell r="B11672" t="str">
            <v>Chengdu</v>
          </cell>
          <cell r="C11672" t="str">
            <v>China</v>
          </cell>
        </row>
        <row r="11673">
          <cell r="B11673" t="str">
            <v>Neom</v>
          </cell>
          <cell r="C11673" t="str">
            <v>Saudi Arabia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BAD5-DC61-48D6-9429-1806EC48DB2F}">
  <sheetPr>
    <tabColor rgb="FFFFFF00"/>
  </sheetPr>
  <dimension ref="B2:AQ256"/>
  <sheetViews>
    <sheetView showGridLines="0" tabSelected="1" zoomScaleNormal="100" workbookViewId="0">
      <selection activeCell="E26" sqref="E26"/>
    </sheetView>
  </sheetViews>
  <sheetFormatPr defaultRowHeight="15" x14ac:dyDescent="0.25"/>
  <cols>
    <col min="1" max="1" width="4" customWidth="1"/>
    <col min="2" max="2" width="15" style="1" hidden="1" customWidth="1"/>
    <col min="3" max="3" width="22" style="2" bestFit="1" customWidth="1"/>
    <col min="4" max="4" width="22" style="2" customWidth="1"/>
    <col min="5" max="5" width="26.28515625" style="2" customWidth="1"/>
    <col min="6" max="19" width="4.5703125" hidden="1" customWidth="1"/>
    <col min="20" max="26" width="4.5703125" style="2" hidden="1" customWidth="1"/>
    <col min="27" max="33" width="6.28515625" customWidth="1"/>
    <col min="34" max="41" width="10.7109375" style="13" customWidth="1"/>
    <col min="43" max="43" width="10.42578125" bestFit="1" customWidth="1"/>
  </cols>
  <sheetData>
    <row r="2" spans="2:41" ht="15.75" x14ac:dyDescent="0.25">
      <c r="AH2" s="3" t="s">
        <v>0</v>
      </c>
      <c r="AI2" s="4"/>
      <c r="AJ2" s="4"/>
      <c r="AK2" s="5"/>
      <c r="AL2" s="3" t="s">
        <v>1</v>
      </c>
      <c r="AM2" s="4"/>
      <c r="AN2" s="4"/>
      <c r="AO2" s="5"/>
    </row>
    <row r="3" spans="2:41" ht="28.5" customHeight="1" x14ac:dyDescent="0.25">
      <c r="B3" s="1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7</v>
      </c>
      <c r="J3" s="6" t="s">
        <v>9</v>
      </c>
      <c r="K3" s="6" t="s">
        <v>10</v>
      </c>
      <c r="L3" s="6" t="s">
        <v>10</v>
      </c>
      <c r="M3" s="6" t="s">
        <v>6</v>
      </c>
      <c r="N3" s="6" t="s">
        <v>7</v>
      </c>
      <c r="O3" s="6" t="s">
        <v>8</v>
      </c>
      <c r="P3" s="6" t="s">
        <v>7</v>
      </c>
      <c r="Q3" s="6" t="s">
        <v>9</v>
      </c>
      <c r="R3" s="6" t="s">
        <v>10</v>
      </c>
      <c r="S3" s="6" t="s">
        <v>10</v>
      </c>
      <c r="T3" s="6" t="s">
        <v>6</v>
      </c>
      <c r="U3" s="6" t="s">
        <v>7</v>
      </c>
      <c r="V3" s="6" t="s">
        <v>8</v>
      </c>
      <c r="W3" s="6" t="s">
        <v>7</v>
      </c>
      <c r="X3" s="6" t="s">
        <v>9</v>
      </c>
      <c r="Y3" s="6" t="s">
        <v>10</v>
      </c>
      <c r="Z3" s="6" t="s">
        <v>10</v>
      </c>
      <c r="AA3" s="6" t="s">
        <v>6</v>
      </c>
      <c r="AB3" s="6" t="s">
        <v>7</v>
      </c>
      <c r="AC3" s="6" t="s">
        <v>8</v>
      </c>
      <c r="AD3" s="6" t="s">
        <v>7</v>
      </c>
      <c r="AE3" s="6" t="s">
        <v>9</v>
      </c>
      <c r="AF3" s="6" t="s">
        <v>10</v>
      </c>
      <c r="AG3" s="6" t="s">
        <v>10</v>
      </c>
      <c r="AH3" s="7" t="s">
        <v>11</v>
      </c>
      <c r="AI3" s="7" t="s">
        <v>12</v>
      </c>
      <c r="AJ3" s="7" t="s">
        <v>13</v>
      </c>
      <c r="AK3" s="7" t="s">
        <v>14</v>
      </c>
      <c r="AL3" s="7" t="s">
        <v>11</v>
      </c>
      <c r="AM3" s="7" t="s">
        <v>12</v>
      </c>
      <c r="AN3" s="7" t="s">
        <v>13</v>
      </c>
      <c r="AO3" s="7" t="s">
        <v>14</v>
      </c>
    </row>
    <row r="4" spans="2:41" ht="14.25" customHeight="1" x14ac:dyDescent="0.25">
      <c r="B4" s="1" t="s">
        <v>15</v>
      </c>
      <c r="C4" s="8" t="str">
        <f>VLOOKUP(B:B,'[1]Total Table'!B:C,2,0)</f>
        <v>Tirana</v>
      </c>
      <c r="D4" s="8" t="str">
        <f>VLOOKUP(C:C,[1]Destinations!B:C,2,0)</f>
        <v>Albania</v>
      </c>
      <c r="E4" s="8" t="str">
        <f>VLOOKUP(B:B,'[1]Total Table'!B:D,3,0)</f>
        <v>Ryanair</v>
      </c>
      <c r="F4" s="8" t="str">
        <f>IFERROR(VLOOKUP($B:$B,'[1]S26 Flight Guide'!$B:$R,11,0)," ")</f>
        <v xml:space="preserve"> </v>
      </c>
      <c r="G4" s="8" t="str">
        <f>IFERROR(VLOOKUP($B:$B,'[1]S26 Flight Guide'!$B:$R,12,0)," ")</f>
        <v xml:space="preserve"> </v>
      </c>
      <c r="H4" s="8" t="str">
        <f>IFERROR(VLOOKUP($B:$B,'[1]S26 Flight Guide'!$B:$R,13,0)," ")</f>
        <v>S</v>
      </c>
      <c r="I4" s="8" t="str">
        <f>IFERROR(VLOOKUP($B:$B,'[1]S26 Flight Guide'!$B:$R,14,0)," ")</f>
        <v xml:space="preserve"> </v>
      </c>
      <c r="J4" s="8" t="str">
        <f>IFERROR(VLOOKUP($B:$B,'[1]S26 Flight Guide'!$B:$R,15,0)," ")</f>
        <v xml:space="preserve"> </v>
      </c>
      <c r="K4" s="8" t="str">
        <f>IFERROR(VLOOKUP($B:$B,'[1]S26 Flight Guide'!$B:$R,16,0)," ")</f>
        <v xml:space="preserve"> </v>
      </c>
      <c r="L4" s="8" t="str">
        <f>IFERROR(VLOOKUP($B:$B,'[1]S26 Flight Guide'!$B:$R,17,0)," ")</f>
        <v>S</v>
      </c>
      <c r="M4" s="8" t="str">
        <f>IFERROR(VLOOKUP($B:$B,'[1]W25 Flight Guide'!$B:$R,11,0)," ")</f>
        <v xml:space="preserve"> </v>
      </c>
      <c r="N4" s="8" t="str">
        <f>IFERROR(VLOOKUP($B:$B,'[1]W25 Flight Guide'!$B:$R,12,0)," ")</f>
        <v xml:space="preserve"> </v>
      </c>
      <c r="O4" s="8" t="str">
        <f>IFERROR(VLOOKUP($B:$B,'[1]W25 Flight Guide'!$B:$R,13,0)," ")</f>
        <v xml:space="preserve"> </v>
      </c>
      <c r="P4" s="8" t="str">
        <f>IFERROR(VLOOKUP($B:$B,'[1]W25 Flight Guide'!$B:$R,14,0)," ")</f>
        <v xml:space="preserve"> </v>
      </c>
      <c r="Q4" s="8" t="str">
        <f>IFERROR(VLOOKUP($B:$B,'[1]W25 Flight Guide'!$B:$R,15,0)," ")</f>
        <v xml:space="preserve"> </v>
      </c>
      <c r="R4" s="8" t="str">
        <f>IFERROR(VLOOKUP($B:$B,'[1]W25 Flight Guide'!$B:$R,16,0)," ")</f>
        <v xml:space="preserve"> </v>
      </c>
      <c r="S4" s="8" t="str">
        <f>IFERROR(VLOOKUP($B:$B,'[1]W25 Flight Guide'!$B:$R,17,0)," ")</f>
        <v xml:space="preserve"> </v>
      </c>
      <c r="T4" s="8" t="str">
        <f>F4&amp;M4</f>
        <v xml:space="preserve">  </v>
      </c>
      <c r="U4" s="8" t="str">
        <f>G4&amp;N4</f>
        <v xml:space="preserve">  </v>
      </c>
      <c r="V4" s="8" t="str">
        <f>H4&amp;O4</f>
        <v xml:space="preserve">S </v>
      </c>
      <c r="W4" s="8" t="str">
        <f>I4&amp;P4</f>
        <v xml:space="preserve">  </v>
      </c>
      <c r="X4" s="8" t="str">
        <f>J4&amp;Q4</f>
        <v xml:space="preserve">  </v>
      </c>
      <c r="Y4" s="8" t="str">
        <f>K4&amp;R4</f>
        <v xml:space="preserve">  </v>
      </c>
      <c r="Z4" s="8" t="str">
        <f>L4&amp;S4</f>
        <v xml:space="preserve">S </v>
      </c>
      <c r="AA4" s="9" t="str" cm="1">
        <f t="array" ref="AA4">IFERROR(_xlfn.IFS(T4=" W","W", T4="S ","S", T4="SW", "+")," ")</f>
        <v xml:space="preserve"> </v>
      </c>
      <c r="AB4" s="9" t="str" cm="1">
        <f t="array" ref="AB4">IFERROR(_xlfn.IFS(U4=" W","W", U4="S ","S", U4="SW", "+")," ")</f>
        <v xml:space="preserve"> </v>
      </c>
      <c r="AC4" s="9" t="str" cm="1">
        <f t="array" ref="AC4">IFERROR(_xlfn.IFS(V4=" W","W", V4="S ","S", V4="SW", "+")," ")</f>
        <v>S</v>
      </c>
      <c r="AD4" s="9" t="str" cm="1">
        <f t="array" ref="AD4">IFERROR(_xlfn.IFS(W4=" W","W", W4="S ","S", W4="SW", "+")," ")</f>
        <v xml:space="preserve"> </v>
      </c>
      <c r="AE4" s="9" t="str" cm="1">
        <f t="array" ref="AE4">IFERROR(_xlfn.IFS(X4=" W","W", X4="S ","S", X4="SW", "+")," ")</f>
        <v xml:space="preserve"> </v>
      </c>
      <c r="AF4" s="9" t="str" cm="1">
        <f t="array" ref="AF4">IFERROR(_xlfn.IFS(Y4=" W","W", Y4="S ","S", Y4="SW", "+")," ")</f>
        <v xml:space="preserve"> </v>
      </c>
      <c r="AG4" s="9" t="str" cm="1">
        <f t="array" ref="AG4">IFERROR(_xlfn.IFS(Z4=" W","W", Z4="S ","S", Z4="SW", "+")," ")</f>
        <v>S</v>
      </c>
      <c r="AH4" s="10" t="str">
        <f>IFERROR(VLOOKUP(B:B,'[1]W25 Flight Guide'!B:T,19,0)," ")</f>
        <v xml:space="preserve"> </v>
      </c>
      <c r="AI4" s="10" t="str">
        <f>IFERROR(VLOOKUP(B:B,'[1]W25 Flight Guide'!B:U,20,0)," ")</f>
        <v xml:space="preserve"> </v>
      </c>
      <c r="AJ4" s="11" t="str">
        <f>IFERROR(VLOOKUP(B:B,'[1]W25 Flight Guide'!B:V,21,0),"0")</f>
        <v>0</v>
      </c>
      <c r="AK4" s="11" t="str">
        <f>IFERROR(VLOOKUP(B:B,'[1]W25 Flight Guide'!B:W,22,0),"0")</f>
        <v>0</v>
      </c>
      <c r="AL4" s="10">
        <f>IFERROR(VLOOKUP(B:B,'[1]S26 Flight Guide'!B:T,19,0)," ")</f>
        <v>46110</v>
      </c>
      <c r="AM4" s="10">
        <f>IFERROR(VLOOKUP(B:B,'[1]S26 Flight Guide'!B:W,20,0)," ")</f>
        <v>46316</v>
      </c>
      <c r="AN4" s="11">
        <f>IFERROR(VLOOKUP(B:B,'[1]S26 Flight Guide'!B:V,21,0),"0")</f>
        <v>206</v>
      </c>
      <c r="AO4" s="11">
        <f>IFERROR(VLOOKUP(B:B,'[1]S26 Flight Guide'!B:W,22,0),"0")</f>
        <v>60</v>
      </c>
    </row>
    <row r="5" spans="2:41" x14ac:dyDescent="0.25">
      <c r="B5" s="1" t="s">
        <v>16</v>
      </c>
      <c r="C5" s="8" t="str">
        <f>VLOOKUP(B:B,'[1]Total Table'!B:C,2,0)</f>
        <v>Innsbruck</v>
      </c>
      <c r="D5" s="8" t="str">
        <f>VLOOKUP(C:C,[1]Destinations!B:C,2,0)</f>
        <v>Austria</v>
      </c>
      <c r="E5" s="8" t="str">
        <f>VLOOKUP(B:B,'[1]Total Table'!B:D,3,0)</f>
        <v>easyJet</v>
      </c>
      <c r="F5" s="8" t="str">
        <f>IFERROR(VLOOKUP($B:$B,'[1]S26 Flight Guide'!$B:$R,11,0)," ")</f>
        <v xml:space="preserve"> </v>
      </c>
      <c r="G5" s="8" t="str">
        <f>IFERROR(VLOOKUP($B:$B,'[1]S26 Flight Guide'!$B:$R,12,0)," ")</f>
        <v xml:space="preserve"> </v>
      </c>
      <c r="H5" s="8" t="str">
        <f>IFERROR(VLOOKUP($B:$B,'[1]S26 Flight Guide'!$B:$R,13,0)," ")</f>
        <v xml:space="preserve"> </v>
      </c>
      <c r="I5" s="8" t="str">
        <f>IFERROR(VLOOKUP($B:$B,'[1]S26 Flight Guide'!$B:$R,14,0)," ")</f>
        <v xml:space="preserve"> </v>
      </c>
      <c r="J5" s="8" t="str">
        <f>IFERROR(VLOOKUP($B:$B,'[1]S26 Flight Guide'!$B:$R,15,0)," ")</f>
        <v xml:space="preserve"> </v>
      </c>
      <c r="K5" s="8" t="str">
        <f>IFERROR(VLOOKUP($B:$B,'[1]S26 Flight Guide'!$B:$R,16,0)," ")</f>
        <v xml:space="preserve"> </v>
      </c>
      <c r="L5" s="8" t="str">
        <f>IFERROR(VLOOKUP($B:$B,'[1]S26 Flight Guide'!$B:$R,17,0)," ")</f>
        <v xml:space="preserve"> </v>
      </c>
      <c r="M5" s="8" t="str">
        <f>IFERROR(VLOOKUP($B:$B,'[1]W25 Flight Guide'!$B:$R,11,0)," ")</f>
        <v xml:space="preserve"> </v>
      </c>
      <c r="N5" s="8" t="str">
        <f>IFERROR(VLOOKUP($B:$B,'[1]W25 Flight Guide'!$B:$R,12,0)," ")</f>
        <v xml:space="preserve"> </v>
      </c>
      <c r="O5" s="8" t="str">
        <f>IFERROR(VLOOKUP($B:$B,'[1]W25 Flight Guide'!$B:$R,13,0)," ")</f>
        <v>W</v>
      </c>
      <c r="P5" s="8" t="str">
        <f>IFERROR(VLOOKUP($B:$B,'[1]W25 Flight Guide'!$B:$R,14,0)," ")</f>
        <v xml:space="preserve"> </v>
      </c>
      <c r="Q5" s="8" t="str">
        <f>IFERROR(VLOOKUP($B:$B,'[1]W25 Flight Guide'!$B:$R,15,0)," ")</f>
        <v xml:space="preserve"> </v>
      </c>
      <c r="R5" s="8" t="str">
        <f>IFERROR(VLOOKUP($B:$B,'[1]W25 Flight Guide'!$B:$R,16,0)," ")</f>
        <v xml:space="preserve"> </v>
      </c>
      <c r="S5" s="8" t="str">
        <f>IFERROR(VLOOKUP($B:$B,'[1]W25 Flight Guide'!$B:$R,17,0)," ")</f>
        <v>W</v>
      </c>
      <c r="T5" s="8" t="str">
        <f>F5&amp;M5</f>
        <v xml:space="preserve">  </v>
      </c>
      <c r="U5" s="8" t="str">
        <f>G5&amp;N5</f>
        <v xml:space="preserve">  </v>
      </c>
      <c r="V5" s="8" t="str">
        <f>H5&amp;O5</f>
        <v xml:space="preserve"> W</v>
      </c>
      <c r="W5" s="8" t="str">
        <f>I5&amp;P5</f>
        <v xml:space="preserve">  </v>
      </c>
      <c r="X5" s="8" t="str">
        <f>J5&amp;Q5</f>
        <v xml:space="preserve">  </v>
      </c>
      <c r="Y5" s="8" t="str">
        <f>K5&amp;R5</f>
        <v xml:space="preserve">  </v>
      </c>
      <c r="Z5" s="8" t="str">
        <f>L5&amp;S5</f>
        <v xml:space="preserve"> W</v>
      </c>
      <c r="AA5" s="9" t="str" cm="1">
        <f t="array" ref="AA5">IFERROR(_xlfn.IFS(T5=" W","W", T5="S ","S", T5="SW", "+")," ")</f>
        <v xml:space="preserve"> </v>
      </c>
      <c r="AB5" s="9" t="str" cm="1">
        <f t="array" ref="AB5">IFERROR(_xlfn.IFS(U5=" W","W", U5="S ","S", U5="SW", "+")," ")</f>
        <v xml:space="preserve"> </v>
      </c>
      <c r="AC5" s="9" t="str" cm="1">
        <f t="array" ref="AC5">IFERROR(_xlfn.IFS(V5=" W","W", V5="S ","S", V5="SW", "+")," ")</f>
        <v>W</v>
      </c>
      <c r="AD5" s="9" t="str" cm="1">
        <f t="array" ref="AD5">IFERROR(_xlfn.IFS(W5=" W","W", W5="S ","S", W5="SW", "+")," ")</f>
        <v xml:space="preserve"> </v>
      </c>
      <c r="AE5" s="9" t="str" cm="1">
        <f t="array" ref="AE5">IFERROR(_xlfn.IFS(X5=" W","W", X5="S ","S", X5="SW", "+")," ")</f>
        <v xml:space="preserve"> </v>
      </c>
      <c r="AF5" s="9" t="str" cm="1">
        <f t="array" ref="AF5">IFERROR(_xlfn.IFS(Y5=" W","W", Y5="S ","S", Y5="SW", "+")," ")</f>
        <v xml:space="preserve"> </v>
      </c>
      <c r="AG5" s="9" t="str" cm="1">
        <f t="array" ref="AG5">IFERROR(_xlfn.IFS(Z5=" W","W", Z5="S ","S", Z5="SW", "+")," ")</f>
        <v>W</v>
      </c>
      <c r="AH5" s="10">
        <f>IFERROR(VLOOKUP(B:B,'[1]W25 Flight Guide'!B:T,19,0)," ")</f>
        <v>46005</v>
      </c>
      <c r="AI5" s="10">
        <f>IFERROR(VLOOKUP(B:B,'[1]W25 Flight Guide'!B:U,20,0)," ")</f>
        <v>46106</v>
      </c>
      <c r="AJ5" s="11">
        <f>IFERROR(VLOOKUP(B:B,'[1]W25 Flight Guide'!B:V,21,0),"0")</f>
        <v>101</v>
      </c>
      <c r="AK5" s="11">
        <f>IFERROR(VLOOKUP(B:B,'[1]W25 Flight Guide'!B:W,22,0),"0")</f>
        <v>30</v>
      </c>
      <c r="AL5" s="10" t="str">
        <f>IFERROR(VLOOKUP(B:B,'[1]S26 Flight Guide'!B:T,19,0)," ")</f>
        <v xml:space="preserve"> </v>
      </c>
      <c r="AM5" s="10" t="str">
        <f>IFERROR(VLOOKUP(B:B,'[1]S26 Flight Guide'!B:W,20,0)," ")</f>
        <v xml:space="preserve"> </v>
      </c>
      <c r="AN5" s="11" t="str">
        <f>IFERROR(VLOOKUP(B:B,'[1]S26 Flight Guide'!B:V,21,0),"0")</f>
        <v>0</v>
      </c>
      <c r="AO5" s="11" t="str">
        <f>IFERROR(VLOOKUP(B:B,'[1]S26 Flight Guide'!B:W,22,0),"0")</f>
        <v>0</v>
      </c>
    </row>
    <row r="6" spans="2:41" x14ac:dyDescent="0.25">
      <c r="B6" s="1" t="s">
        <v>17</v>
      </c>
      <c r="C6" s="8" t="str">
        <f>VLOOKUP(B:B,'[1]Total Table'!B:C,2,0)</f>
        <v>Innsbruck</v>
      </c>
      <c r="D6" s="8" t="str">
        <f>VLOOKUP(C:C,[1]Destinations!B:C,2,0)</f>
        <v>Austria</v>
      </c>
      <c r="E6" s="8" t="str">
        <f>VLOOKUP(B:B,'[1]Total Table'!B:D,3,0)</f>
        <v>Jet2</v>
      </c>
      <c r="F6" s="8" t="str">
        <f>IFERROR(VLOOKUP($B:$B,'[1]S26 Flight Guide'!$B:$R,11,0)," ")</f>
        <v xml:space="preserve"> </v>
      </c>
      <c r="G6" s="8" t="str">
        <f>IFERROR(VLOOKUP($B:$B,'[1]S26 Flight Guide'!$B:$R,12,0)," ")</f>
        <v xml:space="preserve"> </v>
      </c>
      <c r="H6" s="8" t="str">
        <f>IFERROR(VLOOKUP($B:$B,'[1]S26 Flight Guide'!$B:$R,13,0)," ")</f>
        <v xml:space="preserve"> </v>
      </c>
      <c r="I6" s="8" t="str">
        <f>IFERROR(VLOOKUP($B:$B,'[1]S26 Flight Guide'!$B:$R,14,0)," ")</f>
        <v xml:space="preserve"> </v>
      </c>
      <c r="J6" s="8" t="str">
        <f>IFERROR(VLOOKUP($B:$B,'[1]S26 Flight Guide'!$B:$R,15,0)," ")</f>
        <v xml:space="preserve"> </v>
      </c>
      <c r="K6" s="8" t="str">
        <f>IFERROR(VLOOKUP($B:$B,'[1]S26 Flight Guide'!$B:$R,16,0)," ")</f>
        <v>S</v>
      </c>
      <c r="L6" s="8" t="str">
        <f>IFERROR(VLOOKUP($B:$B,'[1]S26 Flight Guide'!$B:$R,17,0)," ")</f>
        <v xml:space="preserve"> </v>
      </c>
      <c r="M6" s="8" t="str">
        <f>IFERROR(VLOOKUP($B:$B,'[1]W25 Flight Guide'!$B:$R,11,0)," ")</f>
        <v xml:space="preserve"> </v>
      </c>
      <c r="N6" s="8" t="str">
        <f>IFERROR(VLOOKUP($B:$B,'[1]W25 Flight Guide'!$B:$R,12,0)," ")</f>
        <v xml:space="preserve"> </v>
      </c>
      <c r="O6" s="8" t="str">
        <f>IFERROR(VLOOKUP($B:$B,'[1]W25 Flight Guide'!$B:$R,13,0)," ")</f>
        <v xml:space="preserve"> </v>
      </c>
      <c r="P6" s="8" t="str">
        <f>IFERROR(VLOOKUP($B:$B,'[1]W25 Flight Guide'!$B:$R,14,0)," ")</f>
        <v xml:space="preserve"> </v>
      </c>
      <c r="Q6" s="8" t="str">
        <f>IFERROR(VLOOKUP($B:$B,'[1]W25 Flight Guide'!$B:$R,15,0)," ")</f>
        <v xml:space="preserve"> </v>
      </c>
      <c r="R6" s="8" t="str">
        <f>IFERROR(VLOOKUP($B:$B,'[1]W25 Flight Guide'!$B:$R,16,0)," ")</f>
        <v>W</v>
      </c>
      <c r="S6" s="8" t="str">
        <f>IFERROR(VLOOKUP($B:$B,'[1]W25 Flight Guide'!$B:$R,17,0)," ")</f>
        <v xml:space="preserve"> </v>
      </c>
      <c r="T6" s="8" t="str">
        <f>F6&amp;M6</f>
        <v xml:space="preserve">  </v>
      </c>
      <c r="U6" s="8" t="str">
        <f>G6&amp;N6</f>
        <v xml:space="preserve">  </v>
      </c>
      <c r="V6" s="8" t="str">
        <f>H6&amp;O6</f>
        <v xml:space="preserve">  </v>
      </c>
      <c r="W6" s="8" t="str">
        <f>I6&amp;P6</f>
        <v xml:space="preserve">  </v>
      </c>
      <c r="X6" s="8" t="str">
        <f>J6&amp;Q6</f>
        <v xml:space="preserve">  </v>
      </c>
      <c r="Y6" s="8" t="str">
        <f>K6&amp;R6</f>
        <v>SW</v>
      </c>
      <c r="Z6" s="8" t="str">
        <f>L6&amp;S6</f>
        <v xml:space="preserve">  </v>
      </c>
      <c r="AA6" s="9" t="str" cm="1">
        <f t="array" ref="AA6">IFERROR(_xlfn.IFS(T6=" W","W", T6="S ","S", T6="SW", "+")," ")</f>
        <v xml:space="preserve"> </v>
      </c>
      <c r="AB6" s="9" t="str" cm="1">
        <f t="array" ref="AB6">IFERROR(_xlfn.IFS(U6=" W","W", U6="S ","S", U6="SW", "+")," ")</f>
        <v xml:space="preserve"> </v>
      </c>
      <c r="AC6" s="9" t="str" cm="1">
        <f t="array" ref="AC6">IFERROR(_xlfn.IFS(V6=" W","W", V6="S ","S", V6="SW", "+")," ")</f>
        <v xml:space="preserve"> </v>
      </c>
      <c r="AD6" s="9" t="str" cm="1">
        <f t="array" ref="AD6">IFERROR(_xlfn.IFS(W6=" W","W", W6="S ","S", W6="SW", "+")," ")</f>
        <v xml:space="preserve"> </v>
      </c>
      <c r="AE6" s="9" t="str" cm="1">
        <f t="array" ref="AE6">IFERROR(_xlfn.IFS(X6=" W","W", X6="S ","S", X6="SW", "+")," ")</f>
        <v xml:space="preserve"> </v>
      </c>
      <c r="AF6" s="9" t="str" cm="1">
        <f t="array" ref="AF6">IFERROR(_xlfn.IFS(Y6=" W","W", Y6="S ","S", Y6="SW", "+")," ")</f>
        <v>+</v>
      </c>
      <c r="AG6" s="9" t="str" cm="1">
        <f t="array" ref="AG6">IFERROR(_xlfn.IFS(Z6=" W","W", Z6="S ","S", Z6="SW", "+")," ")</f>
        <v xml:space="preserve"> </v>
      </c>
      <c r="AH6" s="10">
        <f>IFERROR(VLOOKUP(B:B,'[1]W25 Flight Guide'!B:T,19,0)," ")</f>
        <v>46004</v>
      </c>
      <c r="AI6" s="10">
        <f>IFERROR(VLOOKUP(B:B,'[1]W25 Flight Guide'!B:U,20,0)," ")</f>
        <v>46109</v>
      </c>
      <c r="AJ6" s="11">
        <f>IFERROR(VLOOKUP(B:B,'[1]W25 Flight Guide'!B:V,21,0),"0")</f>
        <v>105</v>
      </c>
      <c r="AK6" s="11">
        <f>IFERROR(VLOOKUP(B:B,'[1]W25 Flight Guide'!B:W,22,0),"0")</f>
        <v>16</v>
      </c>
      <c r="AL6" s="10">
        <f>IFERROR(VLOOKUP(B:B,'[1]S26 Flight Guide'!B:T,19,0)," ")</f>
        <v>46116</v>
      </c>
      <c r="AM6" s="10">
        <f>IFERROR(VLOOKUP(B:B,'[1]S26 Flight Guide'!B:W,20,0)," ")</f>
        <v>46284</v>
      </c>
      <c r="AN6" s="11">
        <f>IFERROR(VLOOKUP(B:B,'[1]S26 Flight Guide'!B:V,21,0),"0")</f>
        <v>168</v>
      </c>
      <c r="AO6" s="11">
        <f>IFERROR(VLOOKUP(B:B,'[1]S26 Flight Guide'!B:W,22,0),"0")</f>
        <v>21</v>
      </c>
    </row>
    <row r="7" spans="2:41" x14ac:dyDescent="0.25">
      <c r="B7" s="1" t="s">
        <v>18</v>
      </c>
      <c r="C7" s="8" t="str">
        <f>VLOOKUP(B:B,'[1]Total Table'!B:C,2,0)</f>
        <v>Innsbruck</v>
      </c>
      <c r="D7" s="8" t="str">
        <f>VLOOKUP(C:C,[1]Destinations!B:C,2,0)</f>
        <v>Austria</v>
      </c>
      <c r="E7" s="8" t="str">
        <f>VLOOKUP(B:B,'[1]Total Table'!B:D,3,0)</f>
        <v>TUI</v>
      </c>
      <c r="F7" s="8" t="str">
        <f>IFERROR(VLOOKUP($B:$B,'[1]S26 Flight Guide'!$B:$R,11,0)," ")</f>
        <v xml:space="preserve"> </v>
      </c>
      <c r="G7" s="8" t="str">
        <f>IFERROR(VLOOKUP($B:$B,'[1]S26 Flight Guide'!$B:$R,12,0)," ")</f>
        <v xml:space="preserve"> </v>
      </c>
      <c r="H7" s="8" t="str">
        <f>IFERROR(VLOOKUP($B:$B,'[1]S26 Flight Guide'!$B:$R,13,0)," ")</f>
        <v xml:space="preserve"> </v>
      </c>
      <c r="I7" s="8" t="str">
        <f>IFERROR(VLOOKUP($B:$B,'[1]S26 Flight Guide'!$B:$R,14,0)," ")</f>
        <v xml:space="preserve"> </v>
      </c>
      <c r="J7" s="8" t="str">
        <f>IFERROR(VLOOKUP($B:$B,'[1]S26 Flight Guide'!$B:$R,15,0)," ")</f>
        <v xml:space="preserve"> </v>
      </c>
      <c r="K7" s="8" t="str">
        <f>IFERROR(VLOOKUP($B:$B,'[1]S26 Flight Guide'!$B:$R,16,0)," ")</f>
        <v xml:space="preserve"> </v>
      </c>
      <c r="L7" s="8" t="str">
        <f>IFERROR(VLOOKUP($B:$B,'[1]S26 Flight Guide'!$B:$R,17,0)," ")</f>
        <v xml:space="preserve"> </v>
      </c>
      <c r="M7" s="8" t="str">
        <f>IFERROR(VLOOKUP($B:$B,'[1]W25 Flight Guide'!$B:$R,11,0)," ")</f>
        <v xml:space="preserve"> </v>
      </c>
      <c r="N7" s="8" t="str">
        <f>IFERROR(VLOOKUP($B:$B,'[1]W25 Flight Guide'!$B:$R,12,0)," ")</f>
        <v xml:space="preserve"> </v>
      </c>
      <c r="O7" s="8" t="str">
        <f>IFERROR(VLOOKUP($B:$B,'[1]W25 Flight Guide'!$B:$R,13,0)," ")</f>
        <v xml:space="preserve"> </v>
      </c>
      <c r="P7" s="8" t="str">
        <f>IFERROR(VLOOKUP($B:$B,'[1]W25 Flight Guide'!$B:$R,14,0)," ")</f>
        <v xml:space="preserve"> </v>
      </c>
      <c r="Q7" s="8" t="str">
        <f>IFERROR(VLOOKUP($B:$B,'[1]W25 Flight Guide'!$B:$R,15,0)," ")</f>
        <v xml:space="preserve"> </v>
      </c>
      <c r="R7" s="8" t="str">
        <f>IFERROR(VLOOKUP($B:$B,'[1]W25 Flight Guide'!$B:$R,16,0)," ")</f>
        <v>W</v>
      </c>
      <c r="S7" s="8" t="str">
        <f>IFERROR(VLOOKUP($B:$B,'[1]W25 Flight Guide'!$B:$R,17,0)," ")</f>
        <v xml:space="preserve"> </v>
      </c>
      <c r="T7" s="8" t="str">
        <f>F7&amp;M7</f>
        <v xml:space="preserve">  </v>
      </c>
      <c r="U7" s="8" t="str">
        <f>G7&amp;N7</f>
        <v xml:space="preserve">  </v>
      </c>
      <c r="V7" s="8" t="str">
        <f>H7&amp;O7</f>
        <v xml:space="preserve">  </v>
      </c>
      <c r="W7" s="8" t="str">
        <f>I7&amp;P7</f>
        <v xml:space="preserve">  </v>
      </c>
      <c r="X7" s="8" t="str">
        <f>J7&amp;Q7</f>
        <v xml:space="preserve">  </v>
      </c>
      <c r="Y7" s="8" t="str">
        <f>K7&amp;R7</f>
        <v xml:space="preserve"> W</v>
      </c>
      <c r="Z7" s="8" t="str">
        <f>L7&amp;S7</f>
        <v xml:space="preserve">  </v>
      </c>
      <c r="AA7" s="9" t="str" cm="1">
        <f t="array" ref="AA7">IFERROR(_xlfn.IFS(T7=" W","W", T7="S ","S", T7="SW", "+")," ")</f>
        <v xml:space="preserve"> </v>
      </c>
      <c r="AB7" s="9" t="str" cm="1">
        <f t="array" ref="AB7">IFERROR(_xlfn.IFS(U7=" W","W", U7="S ","S", U7="SW", "+")," ")</f>
        <v xml:space="preserve"> </v>
      </c>
      <c r="AC7" s="9" t="str" cm="1">
        <f t="array" ref="AC7">IFERROR(_xlfn.IFS(V7=" W","W", V7="S ","S", V7="SW", "+")," ")</f>
        <v xml:space="preserve"> </v>
      </c>
      <c r="AD7" s="9" t="str" cm="1">
        <f t="array" ref="AD7">IFERROR(_xlfn.IFS(W7=" W","W", W7="S ","S", W7="SW", "+")," ")</f>
        <v xml:space="preserve"> </v>
      </c>
      <c r="AE7" s="9" t="str" cm="1">
        <f t="array" ref="AE7">IFERROR(_xlfn.IFS(X7=" W","W", X7="S ","S", X7="SW", "+")," ")</f>
        <v xml:space="preserve"> </v>
      </c>
      <c r="AF7" s="9" t="str" cm="1">
        <f t="array" ref="AF7">IFERROR(_xlfn.IFS(Y7=" W","W", Y7="S ","S", Y7="SW", "+")," ")</f>
        <v>W</v>
      </c>
      <c r="AG7" s="9" t="str" cm="1">
        <f t="array" ref="AG7">IFERROR(_xlfn.IFS(Z7=" W","W", Z7="S ","S", Z7="SW", "+")," ")</f>
        <v xml:space="preserve"> </v>
      </c>
      <c r="AH7" s="10">
        <f>IFERROR(VLOOKUP(B:B,'[1]W25 Flight Guide'!B:T,19,0)," ")</f>
        <v>46004</v>
      </c>
      <c r="AI7" s="10">
        <f>IFERROR(VLOOKUP(B:B,'[1]W25 Flight Guide'!B:U,20,0)," ")</f>
        <v>46109</v>
      </c>
      <c r="AJ7" s="11">
        <f>IFERROR(VLOOKUP(B:B,'[1]W25 Flight Guide'!B:V,21,0),"0")</f>
        <v>105</v>
      </c>
      <c r="AK7" s="11">
        <f>IFERROR(VLOOKUP(B:B,'[1]W25 Flight Guide'!B:W,22,0),"0")</f>
        <v>27</v>
      </c>
      <c r="AL7" s="10">
        <f>IFERROR(VLOOKUP(B:B,'[1]S26 Flight Guide'!B:T,19,0)," ")</f>
        <v>46116</v>
      </c>
      <c r="AM7" s="10">
        <f>IFERROR(VLOOKUP(B:B,'[1]S26 Flight Guide'!B:W,20,0)," ")</f>
        <v>46123</v>
      </c>
      <c r="AN7" s="11">
        <f>IFERROR(VLOOKUP(B:B,'[1]S26 Flight Guide'!B:V,21,0),"0")</f>
        <v>7</v>
      </c>
      <c r="AO7" s="11">
        <f>IFERROR(VLOOKUP(B:B,'[1]S26 Flight Guide'!B:W,22,0),"0")</f>
        <v>1</v>
      </c>
    </row>
    <row r="8" spans="2:41" x14ac:dyDescent="0.25">
      <c r="B8" s="1" t="s">
        <v>19</v>
      </c>
      <c r="C8" s="8" t="str">
        <f>VLOOKUP(B:B,'[1]Total Table'!B:C,2,0)</f>
        <v>Salzburg</v>
      </c>
      <c r="D8" s="8" t="str">
        <f>VLOOKUP(C:C,[1]Destinations!B:C,2,0)</f>
        <v>Austria</v>
      </c>
      <c r="E8" s="8" t="str">
        <f>VLOOKUP(B:B,'[1]Total Table'!B:D,3,0)</f>
        <v>Jet2</v>
      </c>
      <c r="F8" s="8" t="str">
        <f>IFERROR(VLOOKUP($B:$B,'[1]S26 Flight Guide'!$B:$R,11,0)," ")</f>
        <v xml:space="preserve"> </v>
      </c>
      <c r="G8" s="8" t="str">
        <f>IFERROR(VLOOKUP($B:$B,'[1]S26 Flight Guide'!$B:$R,12,0)," ")</f>
        <v xml:space="preserve"> </v>
      </c>
      <c r="H8" s="8" t="str">
        <f>IFERROR(VLOOKUP($B:$B,'[1]S26 Flight Guide'!$B:$R,13,0)," ")</f>
        <v xml:space="preserve"> </v>
      </c>
      <c r="I8" s="8" t="str">
        <f>IFERROR(VLOOKUP($B:$B,'[1]S26 Flight Guide'!$B:$R,14,0)," ")</f>
        <v xml:space="preserve"> </v>
      </c>
      <c r="J8" s="8" t="str">
        <f>IFERROR(VLOOKUP($B:$B,'[1]S26 Flight Guide'!$B:$R,15,0)," ")</f>
        <v xml:space="preserve"> </v>
      </c>
      <c r="K8" s="8" t="str">
        <f>IFERROR(VLOOKUP($B:$B,'[1]S26 Flight Guide'!$B:$R,16,0)," ")</f>
        <v xml:space="preserve"> </v>
      </c>
      <c r="L8" s="8" t="str">
        <f>IFERROR(VLOOKUP($B:$B,'[1]S26 Flight Guide'!$B:$R,17,0)," ")</f>
        <v xml:space="preserve"> </v>
      </c>
      <c r="M8" s="8" t="str">
        <f>IFERROR(VLOOKUP($B:$B,'[1]W25 Flight Guide'!$B:$R,11,0)," ")</f>
        <v xml:space="preserve"> </v>
      </c>
      <c r="N8" s="8" t="str">
        <f>IFERROR(VLOOKUP($B:$B,'[1]W25 Flight Guide'!$B:$R,12,0)," ")</f>
        <v xml:space="preserve"> </v>
      </c>
      <c r="O8" s="8" t="str">
        <f>IFERROR(VLOOKUP($B:$B,'[1]W25 Flight Guide'!$B:$R,13,0)," ")</f>
        <v xml:space="preserve"> </v>
      </c>
      <c r="P8" s="8" t="str">
        <f>IFERROR(VLOOKUP($B:$B,'[1]W25 Flight Guide'!$B:$R,14,0)," ")</f>
        <v xml:space="preserve"> </v>
      </c>
      <c r="Q8" s="8" t="str">
        <f>IFERROR(VLOOKUP($B:$B,'[1]W25 Flight Guide'!$B:$R,15,0)," ")</f>
        <v xml:space="preserve"> </v>
      </c>
      <c r="R8" s="8" t="str">
        <f>IFERROR(VLOOKUP($B:$B,'[1]W25 Flight Guide'!$B:$R,16,0)," ")</f>
        <v>W</v>
      </c>
      <c r="S8" s="8" t="str">
        <f>IFERROR(VLOOKUP($B:$B,'[1]W25 Flight Guide'!$B:$R,17,0)," ")</f>
        <v xml:space="preserve"> </v>
      </c>
      <c r="T8" s="8" t="str">
        <f>F8&amp;M8</f>
        <v xml:space="preserve">  </v>
      </c>
      <c r="U8" s="8" t="str">
        <f>G8&amp;N8</f>
        <v xml:space="preserve">  </v>
      </c>
      <c r="V8" s="8" t="str">
        <f>H8&amp;O8</f>
        <v xml:space="preserve">  </v>
      </c>
      <c r="W8" s="8" t="str">
        <f>I8&amp;P8</f>
        <v xml:space="preserve">  </v>
      </c>
      <c r="X8" s="8" t="str">
        <f>J8&amp;Q8</f>
        <v xml:space="preserve">  </v>
      </c>
      <c r="Y8" s="8" t="str">
        <f>K8&amp;R8</f>
        <v xml:space="preserve"> W</v>
      </c>
      <c r="Z8" s="8" t="str">
        <f>L8&amp;S8</f>
        <v xml:space="preserve">  </v>
      </c>
      <c r="AA8" s="9" t="str" cm="1">
        <f t="array" ref="AA8">IFERROR(_xlfn.IFS(T8=" W","W", T8="S ","S", T8="SW", "+")," ")</f>
        <v xml:space="preserve"> </v>
      </c>
      <c r="AB8" s="9" t="str" cm="1">
        <f t="array" ref="AB8">IFERROR(_xlfn.IFS(U8=" W","W", U8="S ","S", U8="SW", "+")," ")</f>
        <v xml:space="preserve"> </v>
      </c>
      <c r="AC8" s="9" t="str" cm="1">
        <f t="array" ref="AC8">IFERROR(_xlfn.IFS(V8=" W","W", V8="S ","S", V8="SW", "+")," ")</f>
        <v xml:space="preserve"> </v>
      </c>
      <c r="AD8" s="9" t="str" cm="1">
        <f t="array" ref="AD8">IFERROR(_xlfn.IFS(W8=" W","W", W8="S ","S", W8="SW", "+")," ")</f>
        <v xml:space="preserve"> </v>
      </c>
      <c r="AE8" s="9" t="str" cm="1">
        <f t="array" ref="AE8">IFERROR(_xlfn.IFS(X8=" W","W", X8="S ","S", X8="SW", "+")," ")</f>
        <v xml:space="preserve"> </v>
      </c>
      <c r="AF8" s="9" t="str" cm="1">
        <f t="array" ref="AF8">IFERROR(_xlfn.IFS(Y8=" W","W", Y8="S ","S", Y8="SW", "+")," ")</f>
        <v>W</v>
      </c>
      <c r="AG8" s="9" t="str" cm="1">
        <f t="array" ref="AG8">IFERROR(_xlfn.IFS(Z8=" W","W", Z8="S ","S", Z8="SW", "+")," ")</f>
        <v xml:space="preserve"> </v>
      </c>
      <c r="AH8" s="10">
        <f>IFERROR(VLOOKUP(B:B,'[1]W25 Flight Guide'!B:T,19,0)," ")</f>
        <v>46011</v>
      </c>
      <c r="AI8" s="10">
        <f>IFERROR(VLOOKUP(B:B,'[1]W25 Flight Guide'!B:U,20,0)," ")</f>
        <v>46102</v>
      </c>
      <c r="AJ8" s="11">
        <f>IFERROR(VLOOKUP(B:B,'[1]W25 Flight Guide'!B:V,21,0),"0")</f>
        <v>91</v>
      </c>
      <c r="AK8" s="11">
        <f>IFERROR(VLOOKUP(B:B,'[1]W25 Flight Guide'!B:W,22,0),"0")</f>
        <v>16</v>
      </c>
      <c r="AL8" s="10" t="str">
        <f>IFERROR(VLOOKUP(B:B,'[1]S26 Flight Guide'!B:T,19,0)," ")</f>
        <v xml:space="preserve"> </v>
      </c>
      <c r="AM8" s="10" t="str">
        <f>IFERROR(VLOOKUP(B:B,'[1]S26 Flight Guide'!B:W,20,0)," ")</f>
        <v xml:space="preserve"> </v>
      </c>
      <c r="AN8" s="11" t="str">
        <f>IFERROR(VLOOKUP(B:B,'[1]S26 Flight Guide'!B:V,21,0),"0")</f>
        <v>0</v>
      </c>
      <c r="AO8" s="11" t="str">
        <f>IFERROR(VLOOKUP(B:B,'[1]S26 Flight Guide'!B:W,22,0),"0")</f>
        <v>0</v>
      </c>
    </row>
    <row r="9" spans="2:41" x14ac:dyDescent="0.25">
      <c r="B9" s="1" t="s">
        <v>20</v>
      </c>
      <c r="C9" s="8" t="str">
        <f>VLOOKUP(B:B,'[1]Total Table'!B:C,2,0)</f>
        <v>Salzburg</v>
      </c>
      <c r="D9" s="8" t="str">
        <f>VLOOKUP(C:C,[1]Destinations!B:C,2,0)</f>
        <v>Austria</v>
      </c>
      <c r="E9" s="8" t="str">
        <f>VLOOKUP(B:B,'[1]Total Table'!B:D,3,0)</f>
        <v>Ryanair</v>
      </c>
      <c r="F9" s="8" t="str">
        <f>IFERROR(VLOOKUP($B:$B,'[1]S26 Flight Guide'!$B:$R,11,0)," ")</f>
        <v xml:space="preserve"> </v>
      </c>
      <c r="G9" s="8" t="str">
        <f>IFERROR(VLOOKUP($B:$B,'[1]S26 Flight Guide'!$B:$R,12,0)," ")</f>
        <v xml:space="preserve"> </v>
      </c>
      <c r="H9" s="8" t="str">
        <f>IFERROR(VLOOKUP($B:$B,'[1]S26 Flight Guide'!$B:$R,13,0)," ")</f>
        <v xml:space="preserve"> </v>
      </c>
      <c r="I9" s="8" t="str">
        <f>IFERROR(VLOOKUP($B:$B,'[1]S26 Flight Guide'!$B:$R,14,0)," ")</f>
        <v xml:space="preserve"> </v>
      </c>
      <c r="J9" s="8" t="str">
        <f>IFERROR(VLOOKUP($B:$B,'[1]S26 Flight Guide'!$B:$R,15,0)," ")</f>
        <v xml:space="preserve"> </v>
      </c>
      <c r="K9" s="8" t="str">
        <f>IFERROR(VLOOKUP($B:$B,'[1]S26 Flight Guide'!$B:$R,16,0)," ")</f>
        <v xml:space="preserve"> </v>
      </c>
      <c r="L9" s="8" t="str">
        <f>IFERROR(VLOOKUP($B:$B,'[1]S26 Flight Guide'!$B:$R,17,0)," ")</f>
        <v xml:space="preserve"> </v>
      </c>
      <c r="M9" s="8" t="str">
        <f>IFERROR(VLOOKUP($B:$B,'[1]W25 Flight Guide'!$B:$R,11,0)," ")</f>
        <v xml:space="preserve"> </v>
      </c>
      <c r="N9" s="8" t="str">
        <f>IFERROR(VLOOKUP($B:$B,'[1]W25 Flight Guide'!$B:$R,12,0)," ")</f>
        <v xml:space="preserve"> </v>
      </c>
      <c r="O9" s="8" t="str">
        <f>IFERROR(VLOOKUP($B:$B,'[1]W25 Flight Guide'!$B:$R,13,0)," ")</f>
        <v xml:space="preserve"> </v>
      </c>
      <c r="P9" s="8" t="str">
        <f>IFERROR(VLOOKUP($B:$B,'[1]W25 Flight Guide'!$B:$R,14,0)," ")</f>
        <v xml:space="preserve"> </v>
      </c>
      <c r="Q9" s="8" t="str">
        <f>IFERROR(VLOOKUP($B:$B,'[1]W25 Flight Guide'!$B:$R,15,0)," ")</f>
        <v xml:space="preserve"> </v>
      </c>
      <c r="R9" s="8" t="str">
        <f>IFERROR(VLOOKUP($B:$B,'[1]W25 Flight Guide'!$B:$R,16,0)," ")</f>
        <v>W</v>
      </c>
      <c r="S9" s="8" t="str">
        <f>IFERROR(VLOOKUP($B:$B,'[1]W25 Flight Guide'!$B:$R,17,0)," ")</f>
        <v xml:space="preserve"> </v>
      </c>
      <c r="T9" s="8" t="str">
        <f>F9&amp;M9</f>
        <v xml:space="preserve">  </v>
      </c>
      <c r="U9" s="8" t="str">
        <f>G9&amp;N9</f>
        <v xml:space="preserve">  </v>
      </c>
      <c r="V9" s="8" t="str">
        <f>H9&amp;O9</f>
        <v xml:space="preserve">  </v>
      </c>
      <c r="W9" s="8" t="str">
        <f>I9&amp;P9</f>
        <v xml:space="preserve">  </v>
      </c>
      <c r="X9" s="8" t="str">
        <f>J9&amp;Q9</f>
        <v xml:space="preserve">  </v>
      </c>
      <c r="Y9" s="8" t="str">
        <f>K9&amp;R9</f>
        <v xml:space="preserve"> W</v>
      </c>
      <c r="Z9" s="8" t="str">
        <f>L9&amp;S9</f>
        <v xml:space="preserve">  </v>
      </c>
      <c r="AA9" s="9" t="str" cm="1">
        <f t="array" ref="AA9">IFERROR(_xlfn.IFS(T9=" W","W", T9="S ","S", T9="SW", "+")," ")</f>
        <v xml:space="preserve"> </v>
      </c>
      <c r="AB9" s="9" t="str" cm="1">
        <f t="array" ref="AB9">IFERROR(_xlfn.IFS(U9=" W","W", U9="S ","S", U9="SW", "+")," ")</f>
        <v xml:space="preserve"> </v>
      </c>
      <c r="AC9" s="9" t="str" cm="1">
        <f t="array" ref="AC9">IFERROR(_xlfn.IFS(V9=" W","W", V9="S ","S", V9="SW", "+")," ")</f>
        <v xml:space="preserve"> </v>
      </c>
      <c r="AD9" s="9" t="str" cm="1">
        <f t="array" ref="AD9">IFERROR(_xlfn.IFS(W9=" W","W", W9="S ","S", W9="SW", "+")," ")</f>
        <v xml:space="preserve"> </v>
      </c>
      <c r="AE9" s="9" t="str" cm="1">
        <f t="array" ref="AE9">IFERROR(_xlfn.IFS(X9=" W","W", X9="S ","S", X9="SW", "+")," ")</f>
        <v xml:space="preserve"> </v>
      </c>
      <c r="AF9" s="9" t="str" cm="1">
        <f t="array" ref="AF9">IFERROR(_xlfn.IFS(Y9=" W","W", Y9="S ","S", Y9="SW", "+")," ")</f>
        <v>W</v>
      </c>
      <c r="AG9" s="9" t="str" cm="1">
        <f t="array" ref="AG9">IFERROR(_xlfn.IFS(Z9=" W","W", Z9="S ","S", Z9="SW", "+")," ")</f>
        <v xml:space="preserve"> </v>
      </c>
      <c r="AH9" s="10">
        <f>IFERROR(VLOOKUP(B:B,'[1]W25 Flight Guide'!B:T,19,0)," ")</f>
        <v>45997</v>
      </c>
      <c r="AI9" s="10">
        <f>IFERROR(VLOOKUP(B:B,'[1]W25 Flight Guide'!B:U,20,0)," ")</f>
        <v>46109</v>
      </c>
      <c r="AJ9" s="11">
        <f>IFERROR(VLOOKUP(B:B,'[1]W25 Flight Guide'!B:V,21,0),"0")</f>
        <v>112</v>
      </c>
      <c r="AK9" s="11">
        <f>IFERROR(VLOOKUP(B:B,'[1]W25 Flight Guide'!B:W,22,0),"0")</f>
        <v>17</v>
      </c>
      <c r="AL9" s="10" t="str">
        <f>IFERROR(VLOOKUP(B:B,'[1]S26 Flight Guide'!B:T,19,0)," ")</f>
        <v xml:space="preserve"> </v>
      </c>
      <c r="AM9" s="10" t="str">
        <f>IFERROR(VLOOKUP(B:B,'[1]S26 Flight Guide'!B:W,20,0)," ")</f>
        <v xml:space="preserve"> </v>
      </c>
      <c r="AN9" s="11" t="str">
        <f>IFERROR(VLOOKUP(B:B,'[1]S26 Flight Guide'!B:V,21,0),"0")</f>
        <v>0</v>
      </c>
      <c r="AO9" s="11" t="str">
        <f>IFERROR(VLOOKUP(B:B,'[1]S26 Flight Guide'!B:W,22,0),"0")</f>
        <v>0</v>
      </c>
    </row>
    <row r="10" spans="2:41" x14ac:dyDescent="0.25">
      <c r="B10" s="1" t="s">
        <v>21</v>
      </c>
      <c r="C10" s="8" t="str">
        <f>VLOOKUP(B:B,'[1]Total Table'!B:C,2,0)</f>
        <v>Salzburg</v>
      </c>
      <c r="D10" s="8" t="str">
        <f>VLOOKUP(C:C,[1]Destinations!B:C,2,0)</f>
        <v>Austria</v>
      </c>
      <c r="E10" s="8" t="str">
        <f>VLOOKUP(B:B,'[1]Total Table'!B:D,3,0)</f>
        <v>TUI</v>
      </c>
      <c r="F10" s="8" t="str">
        <f>IFERROR(VLOOKUP($B:$B,'[1]S26 Flight Guide'!$B:$R,11,0)," ")</f>
        <v xml:space="preserve"> </v>
      </c>
      <c r="G10" s="8" t="str">
        <f>IFERROR(VLOOKUP($B:$B,'[1]S26 Flight Guide'!$B:$R,12,0)," ")</f>
        <v xml:space="preserve"> </v>
      </c>
      <c r="H10" s="8" t="str">
        <f>IFERROR(VLOOKUP($B:$B,'[1]S26 Flight Guide'!$B:$R,13,0)," ")</f>
        <v xml:space="preserve"> </v>
      </c>
      <c r="I10" s="8" t="str">
        <f>IFERROR(VLOOKUP($B:$B,'[1]S26 Flight Guide'!$B:$R,14,0)," ")</f>
        <v xml:space="preserve"> </v>
      </c>
      <c r="J10" s="8" t="str">
        <f>IFERROR(VLOOKUP($B:$B,'[1]S26 Flight Guide'!$B:$R,15,0)," ")</f>
        <v xml:space="preserve"> </v>
      </c>
      <c r="K10" s="8" t="str">
        <f>IFERROR(VLOOKUP($B:$B,'[1]S26 Flight Guide'!$B:$R,16,0)," ")</f>
        <v>S</v>
      </c>
      <c r="L10" s="8" t="str">
        <f>IFERROR(VLOOKUP($B:$B,'[1]S26 Flight Guide'!$B:$R,17,0)," ")</f>
        <v xml:space="preserve"> </v>
      </c>
      <c r="M10" s="8" t="str">
        <f>IFERROR(VLOOKUP($B:$B,'[1]W25 Flight Guide'!$B:$R,11,0)," ")</f>
        <v xml:space="preserve"> </v>
      </c>
      <c r="N10" s="8" t="str">
        <f>IFERROR(VLOOKUP($B:$B,'[1]W25 Flight Guide'!$B:$R,12,0)," ")</f>
        <v xml:space="preserve"> </v>
      </c>
      <c r="O10" s="8" t="str">
        <f>IFERROR(VLOOKUP($B:$B,'[1]W25 Flight Guide'!$B:$R,13,0)," ")</f>
        <v xml:space="preserve"> </v>
      </c>
      <c r="P10" s="8" t="str">
        <f>IFERROR(VLOOKUP($B:$B,'[1]W25 Flight Guide'!$B:$R,14,0)," ")</f>
        <v xml:space="preserve"> </v>
      </c>
      <c r="Q10" s="8" t="str">
        <f>IFERROR(VLOOKUP($B:$B,'[1]W25 Flight Guide'!$B:$R,15,0)," ")</f>
        <v xml:space="preserve"> </v>
      </c>
      <c r="R10" s="8" t="str">
        <f>IFERROR(VLOOKUP($B:$B,'[1]W25 Flight Guide'!$B:$R,16,0)," ")</f>
        <v>W</v>
      </c>
      <c r="S10" s="8" t="str">
        <f>IFERROR(VLOOKUP($B:$B,'[1]W25 Flight Guide'!$B:$R,17,0)," ")</f>
        <v xml:space="preserve"> </v>
      </c>
      <c r="T10" s="8" t="str">
        <f>F10&amp;M10</f>
        <v xml:space="preserve">  </v>
      </c>
      <c r="U10" s="8" t="str">
        <f>G10&amp;N10</f>
        <v xml:space="preserve">  </v>
      </c>
      <c r="V10" s="8" t="str">
        <f>H10&amp;O10</f>
        <v xml:space="preserve">  </v>
      </c>
      <c r="W10" s="8" t="str">
        <f>I10&amp;P10</f>
        <v xml:space="preserve">  </v>
      </c>
      <c r="X10" s="8" t="str">
        <f>J10&amp;Q10</f>
        <v xml:space="preserve">  </v>
      </c>
      <c r="Y10" s="8" t="str">
        <f>K10&amp;R10</f>
        <v>SW</v>
      </c>
      <c r="Z10" s="8" t="str">
        <f>L10&amp;S10</f>
        <v xml:space="preserve">  </v>
      </c>
      <c r="AA10" s="9" t="str" cm="1">
        <f t="array" ref="AA10">IFERROR(_xlfn.IFS(T10=" W","W", T10="S ","S", T10="SW", "+")," ")</f>
        <v xml:space="preserve"> </v>
      </c>
      <c r="AB10" s="9" t="str" cm="1">
        <f t="array" ref="AB10">IFERROR(_xlfn.IFS(U10=" W","W", U10="S ","S", U10="SW", "+")," ")</f>
        <v xml:space="preserve"> </v>
      </c>
      <c r="AC10" s="9" t="str" cm="1">
        <f t="array" ref="AC10">IFERROR(_xlfn.IFS(V10=" W","W", V10="S ","S", V10="SW", "+")," ")</f>
        <v xml:space="preserve"> </v>
      </c>
      <c r="AD10" s="9" t="str" cm="1">
        <f t="array" ref="AD10">IFERROR(_xlfn.IFS(W10=" W","W", W10="S ","S", W10="SW", "+")," ")</f>
        <v xml:space="preserve"> </v>
      </c>
      <c r="AE10" s="9" t="str" cm="1">
        <f t="array" ref="AE10">IFERROR(_xlfn.IFS(X10=" W","W", X10="S ","S", X10="SW", "+")," ")</f>
        <v xml:space="preserve"> </v>
      </c>
      <c r="AF10" s="9" t="str" cm="1">
        <f t="array" ref="AF10">IFERROR(_xlfn.IFS(Y10=" W","W", Y10="S ","S", Y10="SW", "+")," ")</f>
        <v>+</v>
      </c>
      <c r="AG10" s="9" t="str" cm="1">
        <f t="array" ref="AG10">IFERROR(_xlfn.IFS(Z10=" W","W", Z10="S ","S", Z10="SW", "+")," ")</f>
        <v xml:space="preserve"> </v>
      </c>
      <c r="AH10" s="10">
        <f>IFERROR(VLOOKUP(B:B,'[1]W25 Flight Guide'!B:T,19,0)," ")</f>
        <v>46011</v>
      </c>
      <c r="AI10" s="10">
        <f>IFERROR(VLOOKUP(B:B,'[1]W25 Flight Guide'!B:U,20,0)," ")</f>
        <v>46102</v>
      </c>
      <c r="AJ10" s="11">
        <f>IFERROR(VLOOKUP(B:B,'[1]W25 Flight Guide'!B:V,21,0),"0")</f>
        <v>91</v>
      </c>
      <c r="AK10" s="11">
        <f>IFERROR(VLOOKUP(B:B,'[1]W25 Flight Guide'!B:W,22,0),"0")</f>
        <v>13</v>
      </c>
      <c r="AL10" s="10">
        <f>IFERROR(VLOOKUP(B:B,'[1]S26 Flight Guide'!B:T,19,0)," ")</f>
        <v>46165</v>
      </c>
      <c r="AM10" s="10">
        <f>IFERROR(VLOOKUP(B:B,'[1]S26 Flight Guide'!B:W,20,0)," ")</f>
        <v>46277</v>
      </c>
      <c r="AN10" s="11">
        <f>IFERROR(VLOOKUP(B:B,'[1]S26 Flight Guide'!B:V,21,0),"0")</f>
        <v>112</v>
      </c>
      <c r="AO10" s="11">
        <f>IFERROR(VLOOKUP(B:B,'[1]S26 Flight Guide'!B:W,22,0),"0")</f>
        <v>16</v>
      </c>
    </row>
    <row r="11" spans="2:41" x14ac:dyDescent="0.25">
      <c r="B11" s="1" t="s">
        <v>22</v>
      </c>
      <c r="C11" s="8" t="str">
        <f>VLOOKUP(B:B,'[1]Total Table'!B:C,2,0)</f>
        <v>Vienna</v>
      </c>
      <c r="D11" s="8" t="str">
        <f>VLOOKUP(C:C,[1]Destinations!B:C,2,0)</f>
        <v>Austria</v>
      </c>
      <c r="E11" s="8" t="str">
        <f>VLOOKUP(B:B,'[1]Total Table'!B:D,3,0)</f>
        <v>Jet2</v>
      </c>
      <c r="F11" s="8" t="str">
        <f>IFERROR(VLOOKUP($B:$B,'[1]S26 Flight Guide'!$B:$R,11,0)," ")</f>
        <v xml:space="preserve"> </v>
      </c>
      <c r="G11" s="8" t="str">
        <f>IFERROR(VLOOKUP($B:$B,'[1]S26 Flight Guide'!$B:$R,12,0)," ")</f>
        <v xml:space="preserve"> </v>
      </c>
      <c r="H11" s="8" t="str">
        <f>IFERROR(VLOOKUP($B:$B,'[1]S26 Flight Guide'!$B:$R,13,0)," ")</f>
        <v xml:space="preserve"> </v>
      </c>
      <c r="I11" s="8" t="str">
        <f>IFERROR(VLOOKUP($B:$B,'[1]S26 Flight Guide'!$B:$R,14,0)," ")</f>
        <v xml:space="preserve"> </v>
      </c>
      <c r="J11" s="8" t="str">
        <f>IFERROR(VLOOKUP($B:$B,'[1]S26 Flight Guide'!$B:$R,15,0)," ")</f>
        <v xml:space="preserve"> </v>
      </c>
      <c r="K11" s="8" t="str">
        <f>IFERROR(VLOOKUP($B:$B,'[1]S26 Flight Guide'!$B:$R,16,0)," ")</f>
        <v xml:space="preserve"> </v>
      </c>
      <c r="L11" s="8" t="str">
        <f>IFERROR(VLOOKUP($B:$B,'[1]S26 Flight Guide'!$B:$R,17,0)," ")</f>
        <v xml:space="preserve"> </v>
      </c>
      <c r="M11" s="8" t="str">
        <f>IFERROR(VLOOKUP($B:$B,'[1]W25 Flight Guide'!$B:$R,11,0)," ")</f>
        <v>W</v>
      </c>
      <c r="N11" s="8" t="str">
        <f>IFERROR(VLOOKUP($B:$B,'[1]W25 Flight Guide'!$B:$R,12,0)," ")</f>
        <v xml:space="preserve"> </v>
      </c>
      <c r="O11" s="8" t="str">
        <f>IFERROR(VLOOKUP($B:$B,'[1]W25 Flight Guide'!$B:$R,13,0)," ")</f>
        <v xml:space="preserve"> </v>
      </c>
      <c r="P11" s="8" t="str">
        <f>IFERROR(VLOOKUP($B:$B,'[1]W25 Flight Guide'!$B:$R,14,0)," ")</f>
        <v xml:space="preserve"> </v>
      </c>
      <c r="Q11" s="8" t="str">
        <f>IFERROR(VLOOKUP($B:$B,'[1]W25 Flight Guide'!$B:$R,15,0)," ")</f>
        <v>W</v>
      </c>
      <c r="R11" s="8" t="str">
        <f>IFERROR(VLOOKUP($B:$B,'[1]W25 Flight Guide'!$B:$R,16,0)," ")</f>
        <v xml:space="preserve"> </v>
      </c>
      <c r="S11" s="8" t="str">
        <f>IFERROR(VLOOKUP($B:$B,'[1]W25 Flight Guide'!$B:$R,17,0)," ")</f>
        <v xml:space="preserve"> </v>
      </c>
      <c r="T11" s="8" t="str">
        <f>F11&amp;M11</f>
        <v xml:space="preserve"> W</v>
      </c>
      <c r="U11" s="8" t="str">
        <f>G11&amp;N11</f>
        <v xml:space="preserve">  </v>
      </c>
      <c r="V11" s="8" t="str">
        <f>H11&amp;O11</f>
        <v xml:space="preserve">  </v>
      </c>
      <c r="W11" s="8" t="str">
        <f>I11&amp;P11</f>
        <v xml:space="preserve">  </v>
      </c>
      <c r="X11" s="8" t="str">
        <f>J11&amp;Q11</f>
        <v xml:space="preserve"> W</v>
      </c>
      <c r="Y11" s="8" t="str">
        <f>K11&amp;R11</f>
        <v xml:space="preserve">  </v>
      </c>
      <c r="Z11" s="8" t="str">
        <f>L11&amp;S11</f>
        <v xml:space="preserve">  </v>
      </c>
      <c r="AA11" s="9" t="str" cm="1">
        <f t="array" ref="AA11">IFERROR(_xlfn.IFS(T11=" W","W", T11="S ","S", T11="SW", "+")," ")</f>
        <v>W</v>
      </c>
      <c r="AB11" s="9" t="str" cm="1">
        <f t="array" ref="AB11">IFERROR(_xlfn.IFS(U11=" W","W", U11="S ","S", U11="SW", "+")," ")</f>
        <v xml:space="preserve"> </v>
      </c>
      <c r="AC11" s="9" t="str" cm="1">
        <f t="array" ref="AC11">IFERROR(_xlfn.IFS(V11=" W","W", V11="S ","S", V11="SW", "+")," ")</f>
        <v xml:space="preserve"> </v>
      </c>
      <c r="AD11" s="9" t="str" cm="1">
        <f t="array" ref="AD11">IFERROR(_xlfn.IFS(W11=" W","W", W11="S ","S", W11="SW", "+")," ")</f>
        <v xml:space="preserve"> </v>
      </c>
      <c r="AE11" s="9" t="str" cm="1">
        <f t="array" ref="AE11">IFERROR(_xlfn.IFS(X11=" W","W", X11="S ","S", X11="SW", "+")," ")</f>
        <v>W</v>
      </c>
      <c r="AF11" s="9" t="str" cm="1">
        <f t="array" ref="AF11">IFERROR(_xlfn.IFS(Y11=" W","W", Y11="S ","S", Y11="SW", "+")," ")</f>
        <v xml:space="preserve"> </v>
      </c>
      <c r="AG11" s="9" t="str" cm="1">
        <f t="array" ref="AG11">IFERROR(_xlfn.IFS(Z11=" W","W", Z11="S ","S", Z11="SW", "+")," ")</f>
        <v xml:space="preserve"> </v>
      </c>
      <c r="AH11" s="10">
        <f>IFERROR(VLOOKUP(B:B,'[1]W25 Flight Guide'!B:T,19,0)," ")</f>
        <v>45957</v>
      </c>
      <c r="AI11" s="10">
        <f>IFERROR(VLOOKUP(B:B,'[1]W25 Flight Guide'!B:U,20,0)," ")</f>
        <v>46024</v>
      </c>
      <c r="AJ11" s="11">
        <f>IFERROR(VLOOKUP(B:B,'[1]W25 Flight Guide'!B:V,21,0),"0")</f>
        <v>67</v>
      </c>
      <c r="AK11" s="11">
        <f>IFERROR(VLOOKUP(B:B,'[1]W25 Flight Guide'!B:W,22,0),"0")</f>
        <v>20</v>
      </c>
      <c r="AL11" s="10">
        <f>IFERROR(VLOOKUP(B:B,'[1]S26 Flight Guide'!B:T,19,0)," ")</f>
        <v>46297</v>
      </c>
      <c r="AM11" s="10">
        <f>IFERROR(VLOOKUP(B:B,'[1]S26 Flight Guide'!B:W,20,0)," ")</f>
        <v>46318</v>
      </c>
      <c r="AN11" s="11">
        <f>IFERROR(VLOOKUP(B:B,'[1]S26 Flight Guide'!B:V,21,0),"0")</f>
        <v>21</v>
      </c>
      <c r="AO11" s="11">
        <f>IFERROR(VLOOKUP(B:B,'[1]S26 Flight Guide'!B:W,22,0),"0")</f>
        <v>7</v>
      </c>
    </row>
    <row r="12" spans="2:41" x14ac:dyDescent="0.25">
      <c r="B12" s="1" t="s">
        <v>23</v>
      </c>
      <c r="C12" s="8" t="str">
        <f>VLOOKUP(B:B,'[1]Total Table'!B:C,2,0)</f>
        <v>Bridgetown</v>
      </c>
      <c r="D12" s="8" t="str">
        <f>VLOOKUP(C:C,[1]Destinations!B:C,2,0)</f>
        <v>Barbados</v>
      </c>
      <c r="E12" s="8" t="str">
        <f>VLOOKUP(B:B,'[1]Total Table'!B:D,3,0)</f>
        <v>TUI</v>
      </c>
      <c r="F12" s="8" t="str">
        <f>IFERROR(VLOOKUP($B:$B,'[1]S26 Flight Guide'!$B:$R,11,0)," ")</f>
        <v xml:space="preserve"> </v>
      </c>
      <c r="G12" s="8" t="str">
        <f>IFERROR(VLOOKUP($B:$B,'[1]S26 Flight Guide'!$B:$R,12,0)," ")</f>
        <v xml:space="preserve"> </v>
      </c>
      <c r="H12" s="8" t="str">
        <f>IFERROR(VLOOKUP($B:$B,'[1]S26 Flight Guide'!$B:$R,13,0)," ")</f>
        <v xml:space="preserve"> </v>
      </c>
      <c r="I12" s="8" t="str">
        <f>IFERROR(VLOOKUP($B:$B,'[1]S26 Flight Guide'!$B:$R,14,0)," ")</f>
        <v xml:space="preserve"> </v>
      </c>
      <c r="J12" s="8" t="str">
        <f>IFERROR(VLOOKUP($B:$B,'[1]S26 Flight Guide'!$B:$R,15,0)," ")</f>
        <v xml:space="preserve"> </v>
      </c>
      <c r="K12" s="8" t="str">
        <f>IFERROR(VLOOKUP($B:$B,'[1]S26 Flight Guide'!$B:$R,16,0)," ")</f>
        <v xml:space="preserve"> </v>
      </c>
      <c r="L12" s="8" t="str">
        <f>IFERROR(VLOOKUP($B:$B,'[1]S26 Flight Guide'!$B:$R,17,0)," ")</f>
        <v xml:space="preserve"> </v>
      </c>
      <c r="M12" s="8" t="str">
        <f>IFERROR(VLOOKUP($B:$B,'[1]W25 Flight Guide'!$B:$R,11,0)," ")</f>
        <v xml:space="preserve"> </v>
      </c>
      <c r="N12" s="8" t="str">
        <f>IFERROR(VLOOKUP($B:$B,'[1]W25 Flight Guide'!$B:$R,12,0)," ")</f>
        <v xml:space="preserve"> </v>
      </c>
      <c r="O12" s="8" t="str">
        <f>IFERROR(VLOOKUP($B:$B,'[1]W25 Flight Guide'!$B:$R,13,0)," ")</f>
        <v xml:space="preserve"> </v>
      </c>
      <c r="P12" s="8" t="str">
        <f>IFERROR(VLOOKUP($B:$B,'[1]W25 Flight Guide'!$B:$R,14,0)," ")</f>
        <v>W</v>
      </c>
      <c r="Q12" s="8" t="str">
        <f>IFERROR(VLOOKUP($B:$B,'[1]W25 Flight Guide'!$B:$R,15,0)," ")</f>
        <v>W</v>
      </c>
      <c r="R12" s="8" t="str">
        <f>IFERROR(VLOOKUP($B:$B,'[1]W25 Flight Guide'!$B:$R,16,0)," ")</f>
        <v>W</v>
      </c>
      <c r="S12" s="8" t="str">
        <f>IFERROR(VLOOKUP($B:$B,'[1]W25 Flight Guide'!$B:$R,17,0)," ")</f>
        <v>W</v>
      </c>
      <c r="T12" s="8" t="str">
        <f>F12&amp;M12</f>
        <v xml:space="preserve">  </v>
      </c>
      <c r="U12" s="8" t="str">
        <f>G12&amp;N12</f>
        <v xml:space="preserve">  </v>
      </c>
      <c r="V12" s="8" t="str">
        <f>H12&amp;O12</f>
        <v xml:space="preserve">  </v>
      </c>
      <c r="W12" s="8" t="str">
        <f>I12&amp;P12</f>
        <v xml:space="preserve"> W</v>
      </c>
      <c r="X12" s="8" t="str">
        <f>J12&amp;Q12</f>
        <v xml:space="preserve"> W</v>
      </c>
      <c r="Y12" s="8" t="str">
        <f>K12&amp;R12</f>
        <v xml:space="preserve"> W</v>
      </c>
      <c r="Z12" s="8" t="str">
        <f>L12&amp;S12</f>
        <v xml:space="preserve"> W</v>
      </c>
      <c r="AA12" s="9" t="str" cm="1">
        <f t="array" ref="AA12">IFERROR(_xlfn.IFS(T12=" W","W", T12="S ","S", T12="SW", "+")," ")</f>
        <v xml:space="preserve"> </v>
      </c>
      <c r="AB12" s="9" t="str" cm="1">
        <f t="array" ref="AB12">IFERROR(_xlfn.IFS(U12=" W","W", U12="S ","S", U12="SW", "+")," ")</f>
        <v xml:space="preserve"> </v>
      </c>
      <c r="AC12" s="9" t="str" cm="1">
        <f t="array" ref="AC12">IFERROR(_xlfn.IFS(V12=" W","W", V12="S ","S", V12="SW", "+")," ")</f>
        <v xml:space="preserve"> </v>
      </c>
      <c r="AD12" s="9" t="str" cm="1">
        <f t="array" ref="AD12">IFERROR(_xlfn.IFS(W12=" W","W", W12="S ","S", W12="SW", "+")," ")</f>
        <v>W</v>
      </c>
      <c r="AE12" s="9" t="str" cm="1">
        <f t="array" ref="AE12">IFERROR(_xlfn.IFS(X12=" W","W", X12="S ","S", X12="SW", "+")," ")</f>
        <v>W</v>
      </c>
      <c r="AF12" s="9" t="str" cm="1">
        <f t="array" ref="AF12">IFERROR(_xlfn.IFS(Y12=" W","W", Y12="S ","S", Y12="SW", "+")," ")</f>
        <v>W</v>
      </c>
      <c r="AG12" s="9" t="str" cm="1">
        <f t="array" ref="AG12">IFERROR(_xlfn.IFS(Z12=" W","W", Z12="S ","S", Z12="SW", "+")," ")</f>
        <v>W</v>
      </c>
      <c r="AH12" s="10">
        <f>IFERROR(VLOOKUP(B:B,'[1]W25 Flight Guide'!B:T,19,0)," ")</f>
        <v>45968</v>
      </c>
      <c r="AI12" s="10">
        <f>IFERROR(VLOOKUP(B:B,'[1]W25 Flight Guide'!B:U,20,0)," ")</f>
        <v>46108</v>
      </c>
      <c r="AJ12" s="11">
        <f>IFERROR(VLOOKUP(B:B,'[1]W25 Flight Guide'!B:V,21,0),"0")</f>
        <v>140</v>
      </c>
      <c r="AK12" s="11">
        <f>IFERROR(VLOOKUP(B:B,'[1]W25 Flight Guide'!B:W,22,0),"0")</f>
        <v>88</v>
      </c>
      <c r="AL12" s="10">
        <f>IFERROR(VLOOKUP(B:B,'[1]S26 Flight Guide'!B:T,19,0)," ")</f>
        <v>46110</v>
      </c>
      <c r="AM12" s="10">
        <f>IFERROR(VLOOKUP(B:B,'[1]S26 Flight Guide'!B:W,20,0)," ")</f>
        <v>46143</v>
      </c>
      <c r="AN12" s="11">
        <f>IFERROR(VLOOKUP(B:B,'[1]S26 Flight Guide'!B:V,21,0),"0")</f>
        <v>33</v>
      </c>
      <c r="AO12" s="11">
        <f>IFERROR(VLOOKUP(B:B,'[1]S26 Flight Guide'!B:W,22,0),"0")</f>
        <v>9</v>
      </c>
    </row>
    <row r="13" spans="2:41" x14ac:dyDescent="0.25">
      <c r="B13" s="1" t="s">
        <v>24</v>
      </c>
      <c r="C13" s="8" t="str">
        <f>VLOOKUP(B:B,'[1]Total Table'!B:C,2,0)</f>
        <v>Burgas</v>
      </c>
      <c r="D13" s="8" t="str">
        <f>VLOOKUP(C:C,[1]Destinations!B:C,2,0)</f>
        <v>Bulgaria</v>
      </c>
      <c r="E13" s="8" t="str">
        <f>VLOOKUP(B:B,'[1]Total Table'!B:D,3,0)</f>
        <v>Jet2</v>
      </c>
      <c r="F13" s="8" t="str">
        <f>IFERROR(VLOOKUP($B:$B,'[1]S26 Flight Guide'!$B:$R,11,0)," ")</f>
        <v xml:space="preserve"> </v>
      </c>
      <c r="G13" s="8" t="str">
        <f>IFERROR(VLOOKUP($B:$B,'[1]S26 Flight Guide'!$B:$R,12,0)," ")</f>
        <v>S</v>
      </c>
      <c r="H13" s="8" t="str">
        <f>IFERROR(VLOOKUP($B:$B,'[1]S26 Flight Guide'!$B:$R,13,0)," ")</f>
        <v xml:space="preserve"> </v>
      </c>
      <c r="I13" s="8" t="str">
        <f>IFERROR(VLOOKUP($B:$B,'[1]S26 Flight Guide'!$B:$R,14,0)," ")</f>
        <v>S</v>
      </c>
      <c r="J13" s="8" t="str">
        <f>IFERROR(VLOOKUP($B:$B,'[1]S26 Flight Guide'!$B:$R,15,0)," ")</f>
        <v xml:space="preserve"> </v>
      </c>
      <c r="K13" s="8" t="str">
        <f>IFERROR(VLOOKUP($B:$B,'[1]S26 Flight Guide'!$B:$R,16,0)," ")</f>
        <v>S</v>
      </c>
      <c r="L13" s="8" t="str">
        <f>IFERROR(VLOOKUP($B:$B,'[1]S26 Flight Guide'!$B:$R,17,0)," ")</f>
        <v xml:space="preserve"> </v>
      </c>
      <c r="M13" s="8" t="str">
        <f>IFERROR(VLOOKUP($B:$B,'[1]W25 Flight Guide'!$B:$R,11,0)," ")</f>
        <v xml:space="preserve"> </v>
      </c>
      <c r="N13" s="8" t="str">
        <f>IFERROR(VLOOKUP($B:$B,'[1]W25 Flight Guide'!$B:$R,12,0)," ")</f>
        <v xml:space="preserve"> </v>
      </c>
      <c r="O13" s="8" t="str">
        <f>IFERROR(VLOOKUP($B:$B,'[1]W25 Flight Guide'!$B:$R,13,0)," ")</f>
        <v xml:space="preserve"> </v>
      </c>
      <c r="P13" s="8" t="str">
        <f>IFERROR(VLOOKUP($B:$B,'[1]W25 Flight Guide'!$B:$R,14,0)," ")</f>
        <v xml:space="preserve"> </v>
      </c>
      <c r="Q13" s="8" t="str">
        <f>IFERROR(VLOOKUP($B:$B,'[1]W25 Flight Guide'!$B:$R,15,0)," ")</f>
        <v xml:space="preserve"> </v>
      </c>
      <c r="R13" s="8" t="str">
        <f>IFERROR(VLOOKUP($B:$B,'[1]W25 Flight Guide'!$B:$R,16,0)," ")</f>
        <v xml:space="preserve"> </v>
      </c>
      <c r="S13" s="8" t="str">
        <f>IFERROR(VLOOKUP($B:$B,'[1]W25 Flight Guide'!$B:$R,17,0)," ")</f>
        <v xml:space="preserve"> </v>
      </c>
      <c r="T13" s="8" t="str">
        <f>F13&amp;M13</f>
        <v xml:space="preserve">  </v>
      </c>
      <c r="U13" s="8" t="str">
        <f>G13&amp;N13</f>
        <v xml:space="preserve">S </v>
      </c>
      <c r="V13" s="8" t="str">
        <f>H13&amp;O13</f>
        <v xml:space="preserve">  </v>
      </c>
      <c r="W13" s="8" t="str">
        <f>I13&amp;P13</f>
        <v xml:space="preserve">S </v>
      </c>
      <c r="X13" s="8" t="str">
        <f>J13&amp;Q13</f>
        <v xml:space="preserve">  </v>
      </c>
      <c r="Y13" s="8" t="str">
        <f>K13&amp;R13</f>
        <v xml:space="preserve">S </v>
      </c>
      <c r="Z13" s="8" t="str">
        <f>L13&amp;S13</f>
        <v xml:space="preserve">  </v>
      </c>
      <c r="AA13" s="9" t="str" cm="1">
        <f t="array" ref="AA13">IFERROR(_xlfn.IFS(T13=" W","W", T13="S ","S", T13="SW", "+")," ")</f>
        <v xml:space="preserve"> </v>
      </c>
      <c r="AB13" s="9" t="str" cm="1">
        <f t="array" ref="AB13">IFERROR(_xlfn.IFS(U13=" W","W", U13="S ","S", U13="SW", "+")," ")</f>
        <v>S</v>
      </c>
      <c r="AC13" s="9" t="str" cm="1">
        <f t="array" ref="AC13">IFERROR(_xlfn.IFS(V13=" W","W", V13="S ","S", V13="SW", "+")," ")</f>
        <v xml:space="preserve"> </v>
      </c>
      <c r="AD13" s="9" t="str" cm="1">
        <f t="array" ref="AD13">IFERROR(_xlfn.IFS(W13=" W","W", W13="S ","S", W13="SW", "+")," ")</f>
        <v>S</v>
      </c>
      <c r="AE13" s="9" t="str" cm="1">
        <f t="array" ref="AE13">IFERROR(_xlfn.IFS(X13=" W","W", X13="S ","S", X13="SW", "+")," ")</f>
        <v xml:space="preserve"> </v>
      </c>
      <c r="AF13" s="9" t="str" cm="1">
        <f t="array" ref="AF13">IFERROR(_xlfn.IFS(Y13=" W","W", Y13="S ","S", Y13="SW", "+")," ")</f>
        <v>S</v>
      </c>
      <c r="AG13" s="9" t="str" cm="1">
        <f t="array" ref="AG13">IFERROR(_xlfn.IFS(Z13=" W","W", Z13="S ","S", Z13="SW", "+")," ")</f>
        <v xml:space="preserve"> </v>
      </c>
      <c r="AH13" s="10" t="str">
        <f>IFERROR(VLOOKUP(B:B,'[1]W25 Flight Guide'!B:T,19,0)," ")</f>
        <v xml:space="preserve"> </v>
      </c>
      <c r="AI13" s="10" t="str">
        <f>IFERROR(VLOOKUP(B:B,'[1]W25 Flight Guide'!B:U,20,0)," ")</f>
        <v xml:space="preserve"> </v>
      </c>
      <c r="AJ13" s="11" t="str">
        <f>IFERROR(VLOOKUP(B:B,'[1]W25 Flight Guide'!B:V,21,0),"0")</f>
        <v>0</v>
      </c>
      <c r="AK13" s="11" t="str">
        <f>IFERROR(VLOOKUP(B:B,'[1]W25 Flight Guide'!B:W,22,0),"0")</f>
        <v>0</v>
      </c>
      <c r="AL13" s="10">
        <f>IFERROR(VLOOKUP(B:B,'[1]S26 Flight Guide'!B:T,19,0)," ")</f>
        <v>46144</v>
      </c>
      <c r="AM13" s="10">
        <f>IFERROR(VLOOKUP(B:B,'[1]S26 Flight Guide'!B:W,20,0)," ")</f>
        <v>46305</v>
      </c>
      <c r="AN13" s="11">
        <f>IFERROR(VLOOKUP(B:B,'[1]S26 Flight Guide'!B:V,21,0),"0")</f>
        <v>161</v>
      </c>
      <c r="AO13" s="11">
        <f>IFERROR(VLOOKUP(B:B,'[1]S26 Flight Guide'!B:W,22,0),"0")</f>
        <v>66</v>
      </c>
    </row>
    <row r="14" spans="2:41" x14ac:dyDescent="0.25">
      <c r="B14" s="1" t="s">
        <v>25</v>
      </c>
      <c r="C14" s="8" t="str">
        <f>VLOOKUP(B:B,'[1]Total Table'!B:C,2,0)</f>
        <v>Burgas</v>
      </c>
      <c r="D14" s="8" t="str">
        <f>VLOOKUP(C:C,[1]Destinations!B:C,2,0)</f>
        <v>Bulgaria</v>
      </c>
      <c r="E14" s="8" t="str">
        <f>VLOOKUP(B:B,'[1]Total Table'!B:D,3,0)</f>
        <v>TUI</v>
      </c>
      <c r="F14" s="8" t="str">
        <f>IFERROR(VLOOKUP($B:$B,'[1]S26 Flight Guide'!$B:$R,11,0)," ")</f>
        <v>S</v>
      </c>
      <c r="G14" s="8" t="str">
        <f>IFERROR(VLOOKUP($B:$B,'[1]S26 Flight Guide'!$B:$R,12,0)," ")</f>
        <v xml:space="preserve"> </v>
      </c>
      <c r="H14" s="8" t="str">
        <f>IFERROR(VLOOKUP($B:$B,'[1]S26 Flight Guide'!$B:$R,13,0)," ")</f>
        <v xml:space="preserve"> </v>
      </c>
      <c r="I14" s="8" t="str">
        <f>IFERROR(VLOOKUP($B:$B,'[1]S26 Flight Guide'!$B:$R,14,0)," ")</f>
        <v xml:space="preserve"> </v>
      </c>
      <c r="J14" s="8" t="str">
        <f>IFERROR(VLOOKUP($B:$B,'[1]S26 Flight Guide'!$B:$R,15,0)," ")</f>
        <v>S</v>
      </c>
      <c r="K14" s="8" t="str">
        <f>IFERROR(VLOOKUP($B:$B,'[1]S26 Flight Guide'!$B:$R,16,0)," ")</f>
        <v xml:space="preserve"> </v>
      </c>
      <c r="L14" s="8" t="str">
        <f>IFERROR(VLOOKUP($B:$B,'[1]S26 Flight Guide'!$B:$R,17,0)," ")</f>
        <v xml:space="preserve"> </v>
      </c>
      <c r="M14" s="8" t="str">
        <f>IFERROR(VLOOKUP($B:$B,'[1]W25 Flight Guide'!$B:$R,11,0)," ")</f>
        <v xml:space="preserve"> </v>
      </c>
      <c r="N14" s="8" t="str">
        <f>IFERROR(VLOOKUP($B:$B,'[1]W25 Flight Guide'!$B:$R,12,0)," ")</f>
        <v xml:space="preserve"> </v>
      </c>
      <c r="O14" s="8" t="str">
        <f>IFERROR(VLOOKUP($B:$B,'[1]W25 Flight Guide'!$B:$R,13,0)," ")</f>
        <v xml:space="preserve"> </v>
      </c>
      <c r="P14" s="8" t="str">
        <f>IFERROR(VLOOKUP($B:$B,'[1]W25 Flight Guide'!$B:$R,14,0)," ")</f>
        <v xml:space="preserve"> </v>
      </c>
      <c r="Q14" s="8" t="str">
        <f>IFERROR(VLOOKUP($B:$B,'[1]W25 Flight Guide'!$B:$R,15,0)," ")</f>
        <v xml:space="preserve"> </v>
      </c>
      <c r="R14" s="8" t="str">
        <f>IFERROR(VLOOKUP($B:$B,'[1]W25 Flight Guide'!$B:$R,16,0)," ")</f>
        <v xml:space="preserve"> </v>
      </c>
      <c r="S14" s="8" t="str">
        <f>IFERROR(VLOOKUP($B:$B,'[1]W25 Flight Guide'!$B:$R,17,0)," ")</f>
        <v xml:space="preserve"> </v>
      </c>
      <c r="T14" s="8" t="str">
        <f>F14&amp;M14</f>
        <v xml:space="preserve">S </v>
      </c>
      <c r="U14" s="8" t="str">
        <f>G14&amp;N14</f>
        <v xml:space="preserve">  </v>
      </c>
      <c r="V14" s="8" t="str">
        <f>H14&amp;O14</f>
        <v xml:space="preserve">  </v>
      </c>
      <c r="W14" s="8" t="str">
        <f>I14&amp;P14</f>
        <v xml:space="preserve">  </v>
      </c>
      <c r="X14" s="8" t="str">
        <f>J14&amp;Q14</f>
        <v xml:space="preserve">S </v>
      </c>
      <c r="Y14" s="8" t="str">
        <f>K14&amp;R14</f>
        <v xml:space="preserve">  </v>
      </c>
      <c r="Z14" s="8" t="str">
        <f>L14&amp;S14</f>
        <v xml:space="preserve">  </v>
      </c>
      <c r="AA14" s="9" t="str" cm="1">
        <f t="array" ref="AA14">IFERROR(_xlfn.IFS(T14=" W","W", T14="S ","S", T14="SW", "+")," ")</f>
        <v>S</v>
      </c>
      <c r="AB14" s="9" t="str" cm="1">
        <f t="array" ref="AB14">IFERROR(_xlfn.IFS(U14=" W","W", U14="S ","S", U14="SW", "+")," ")</f>
        <v xml:space="preserve"> </v>
      </c>
      <c r="AC14" s="9" t="str" cm="1">
        <f t="array" ref="AC14">IFERROR(_xlfn.IFS(V14=" W","W", V14="S ","S", V14="SW", "+")," ")</f>
        <v xml:space="preserve"> </v>
      </c>
      <c r="AD14" s="9" t="str" cm="1">
        <f t="array" ref="AD14">IFERROR(_xlfn.IFS(W14=" W","W", W14="S ","S", W14="SW", "+")," ")</f>
        <v xml:space="preserve"> </v>
      </c>
      <c r="AE14" s="9" t="str" cm="1">
        <f t="array" ref="AE14">IFERROR(_xlfn.IFS(X14=" W","W", X14="S ","S", X14="SW", "+")," ")</f>
        <v>S</v>
      </c>
      <c r="AF14" s="9" t="str" cm="1">
        <f t="array" ref="AF14">IFERROR(_xlfn.IFS(Y14=" W","W", Y14="S ","S", Y14="SW", "+")," ")</f>
        <v xml:space="preserve"> </v>
      </c>
      <c r="AG14" s="9" t="str" cm="1">
        <f t="array" ref="AG14">IFERROR(_xlfn.IFS(Z14=" W","W", Z14="S ","S", Z14="SW", "+")," ")</f>
        <v xml:space="preserve"> </v>
      </c>
      <c r="AH14" s="10" t="str">
        <f>IFERROR(VLOOKUP(B:B,'[1]W25 Flight Guide'!B:T,19,0)," ")</f>
        <v xml:space="preserve"> </v>
      </c>
      <c r="AI14" s="10" t="str">
        <f>IFERROR(VLOOKUP(B:B,'[1]W25 Flight Guide'!B:U,20,0)," ")</f>
        <v xml:space="preserve"> </v>
      </c>
      <c r="AJ14" s="11" t="str">
        <f>IFERROR(VLOOKUP(B:B,'[1]W25 Flight Guide'!B:V,21,0),"0")</f>
        <v>0</v>
      </c>
      <c r="AK14" s="11" t="str">
        <f>IFERROR(VLOOKUP(B:B,'[1]W25 Flight Guide'!B:W,22,0),"0")</f>
        <v>0</v>
      </c>
      <c r="AL14" s="10">
        <f>IFERROR(VLOOKUP(B:B,'[1]S26 Flight Guide'!B:T,19,0)," ")</f>
        <v>46153</v>
      </c>
      <c r="AM14" s="10">
        <f>IFERROR(VLOOKUP(B:B,'[1]S26 Flight Guide'!B:W,20,0)," ")</f>
        <v>46294</v>
      </c>
      <c r="AN14" s="11">
        <f>IFERROR(VLOOKUP(B:B,'[1]S26 Flight Guide'!B:V,21,0),"0")</f>
        <v>141</v>
      </c>
      <c r="AO14" s="11">
        <f>IFERROR(VLOOKUP(B:B,'[1]S26 Flight Guide'!B:W,22,0),"0")</f>
        <v>38</v>
      </c>
    </row>
    <row r="15" spans="2:41" x14ac:dyDescent="0.25">
      <c r="B15" s="1" t="s">
        <v>26</v>
      </c>
      <c r="C15" s="8" t="str">
        <f>VLOOKUP(B:B,'[1]Total Table'!B:C,2,0)</f>
        <v>Plovdiv</v>
      </c>
      <c r="D15" s="8" t="str">
        <f>VLOOKUP(C:C,[1]Destinations!B:C,2,0)</f>
        <v>Bulgaria</v>
      </c>
      <c r="E15" s="8" t="str">
        <f>VLOOKUP(B:B,'[1]Total Table'!B:D,3,0)</f>
        <v>Ryanair</v>
      </c>
      <c r="F15" s="8" t="str">
        <f>IFERROR(VLOOKUP($B:$B,'[1]S26 Flight Guide'!$B:$R,11,0)," ")</f>
        <v xml:space="preserve"> </v>
      </c>
      <c r="G15" s="8" t="str">
        <f>IFERROR(VLOOKUP($B:$B,'[1]S26 Flight Guide'!$B:$R,12,0)," ")</f>
        <v xml:space="preserve"> </v>
      </c>
      <c r="H15" s="8" t="str">
        <f>IFERROR(VLOOKUP($B:$B,'[1]S26 Flight Guide'!$B:$R,13,0)," ")</f>
        <v xml:space="preserve"> </v>
      </c>
      <c r="I15" s="8" t="str">
        <f>IFERROR(VLOOKUP($B:$B,'[1]S26 Flight Guide'!$B:$R,14,0)," ")</f>
        <v xml:space="preserve"> </v>
      </c>
      <c r="J15" s="8" t="str">
        <f>IFERROR(VLOOKUP($B:$B,'[1]S26 Flight Guide'!$B:$R,15,0)," ")</f>
        <v xml:space="preserve"> </v>
      </c>
      <c r="K15" s="8" t="str">
        <f>IFERROR(VLOOKUP($B:$B,'[1]S26 Flight Guide'!$B:$R,16,0)," ")</f>
        <v xml:space="preserve"> </v>
      </c>
      <c r="L15" s="8" t="str">
        <f>IFERROR(VLOOKUP($B:$B,'[1]S26 Flight Guide'!$B:$R,17,0)," ")</f>
        <v xml:space="preserve"> </v>
      </c>
      <c r="M15" s="8" t="str">
        <f>IFERROR(VLOOKUP($B:$B,'[1]W25 Flight Guide'!$B:$R,11,0)," ")</f>
        <v xml:space="preserve"> </v>
      </c>
      <c r="N15" s="8" t="str">
        <f>IFERROR(VLOOKUP($B:$B,'[1]W25 Flight Guide'!$B:$R,12,0)," ")</f>
        <v xml:space="preserve"> </v>
      </c>
      <c r="O15" s="8" t="str">
        <f>IFERROR(VLOOKUP($B:$B,'[1]W25 Flight Guide'!$B:$R,13,0)," ")</f>
        <v xml:space="preserve"> </v>
      </c>
      <c r="P15" s="8" t="str">
        <f>IFERROR(VLOOKUP($B:$B,'[1]W25 Flight Guide'!$B:$R,14,0)," ")</f>
        <v xml:space="preserve"> </v>
      </c>
      <c r="Q15" s="8" t="str">
        <f>IFERROR(VLOOKUP($B:$B,'[1]W25 Flight Guide'!$B:$R,15,0)," ")</f>
        <v xml:space="preserve"> </v>
      </c>
      <c r="R15" s="8" t="str">
        <f>IFERROR(VLOOKUP($B:$B,'[1]W25 Flight Guide'!$B:$R,16,0)," ")</f>
        <v>W</v>
      </c>
      <c r="S15" s="8" t="str">
        <f>IFERROR(VLOOKUP($B:$B,'[1]W25 Flight Guide'!$B:$R,17,0)," ")</f>
        <v xml:space="preserve"> </v>
      </c>
      <c r="T15" s="8" t="str">
        <f>F15&amp;M15</f>
        <v xml:space="preserve">  </v>
      </c>
      <c r="U15" s="8" t="str">
        <f>G15&amp;N15</f>
        <v xml:space="preserve">  </v>
      </c>
      <c r="V15" s="8" t="str">
        <f>H15&amp;O15</f>
        <v xml:space="preserve">  </v>
      </c>
      <c r="W15" s="8" t="str">
        <f>I15&amp;P15</f>
        <v xml:space="preserve">  </v>
      </c>
      <c r="X15" s="8" t="str">
        <f>J15&amp;Q15</f>
        <v xml:space="preserve">  </v>
      </c>
      <c r="Y15" s="8" t="str">
        <f>K15&amp;R15</f>
        <v xml:space="preserve"> W</v>
      </c>
      <c r="Z15" s="8" t="str">
        <f>L15&amp;S15</f>
        <v xml:space="preserve">  </v>
      </c>
      <c r="AA15" s="9" t="str" cm="1">
        <f t="array" ref="AA15">IFERROR(_xlfn.IFS(T15=" W","W", T15="S ","S", T15="SW", "+")," ")</f>
        <v xml:space="preserve"> </v>
      </c>
      <c r="AB15" s="9" t="str" cm="1">
        <f t="array" ref="AB15">IFERROR(_xlfn.IFS(U15=" W","W", U15="S ","S", U15="SW", "+")," ")</f>
        <v xml:space="preserve"> </v>
      </c>
      <c r="AC15" s="9" t="str" cm="1">
        <f t="array" ref="AC15">IFERROR(_xlfn.IFS(V15=" W","W", V15="S ","S", V15="SW", "+")," ")</f>
        <v xml:space="preserve"> </v>
      </c>
      <c r="AD15" s="9" t="str" cm="1">
        <f t="array" ref="AD15">IFERROR(_xlfn.IFS(W15=" W","W", W15="S ","S", W15="SW", "+")," ")</f>
        <v xml:space="preserve"> </v>
      </c>
      <c r="AE15" s="9" t="str" cm="1">
        <f t="array" ref="AE15">IFERROR(_xlfn.IFS(X15=" W","W", X15="S ","S", X15="SW", "+")," ")</f>
        <v xml:space="preserve"> </v>
      </c>
      <c r="AF15" s="9" t="str" cm="1">
        <f t="array" ref="AF15">IFERROR(_xlfn.IFS(Y15=" W","W", Y15="S ","S", Y15="SW", "+")," ")</f>
        <v>W</v>
      </c>
      <c r="AG15" s="9" t="str" cm="1">
        <f t="array" ref="AG15">IFERROR(_xlfn.IFS(Z15=" W","W", Z15="S ","S", Z15="SW", "+")," ")</f>
        <v xml:space="preserve"> </v>
      </c>
      <c r="AH15" s="10">
        <f>IFERROR(VLOOKUP(B:B,'[1]W25 Flight Guide'!B:T,19,0)," ")</f>
        <v>46004</v>
      </c>
      <c r="AI15" s="10">
        <f>IFERROR(VLOOKUP(B:B,'[1]W25 Flight Guide'!B:U,20,0)," ")</f>
        <v>46109</v>
      </c>
      <c r="AJ15" s="11">
        <f>IFERROR(VLOOKUP(B:B,'[1]W25 Flight Guide'!B:V,21,0),"0")</f>
        <v>105</v>
      </c>
      <c r="AK15" s="11">
        <f>IFERROR(VLOOKUP(B:B,'[1]W25 Flight Guide'!B:W,22,0),"0")</f>
        <v>16</v>
      </c>
      <c r="AL15" s="10" t="str">
        <f>IFERROR(VLOOKUP(B:B,'[1]S26 Flight Guide'!B:T,19,0)," ")</f>
        <v xml:space="preserve"> </v>
      </c>
      <c r="AM15" s="10" t="str">
        <f>IFERROR(VLOOKUP(B:B,'[1]S26 Flight Guide'!B:W,20,0)," ")</f>
        <v xml:space="preserve"> </v>
      </c>
      <c r="AN15" s="11" t="str">
        <f>IFERROR(VLOOKUP(B:B,'[1]S26 Flight Guide'!B:V,21,0),"0")</f>
        <v>0</v>
      </c>
      <c r="AO15" s="11" t="str">
        <f>IFERROR(VLOOKUP(B:B,'[1]S26 Flight Guide'!B:W,22,0),"0")</f>
        <v>0</v>
      </c>
    </row>
    <row r="16" spans="2:41" x14ac:dyDescent="0.25">
      <c r="B16" s="1" t="s">
        <v>27</v>
      </c>
      <c r="C16" s="8" t="str">
        <f>VLOOKUP(B:B,'[1]Total Table'!B:C,2,0)</f>
        <v>Sofia</v>
      </c>
      <c r="D16" s="8" t="str">
        <f>VLOOKUP(C:C,[1]Destinations!B:C,2,0)</f>
        <v>Bulgaria</v>
      </c>
      <c r="E16" s="8" t="str">
        <f>VLOOKUP(B:B,'[1]Total Table'!B:D,3,0)</f>
        <v>Ryanair</v>
      </c>
      <c r="F16" s="8" t="str">
        <f>IFERROR(VLOOKUP($B:$B,'[1]S26 Flight Guide'!$B:$R,11,0)," ")</f>
        <v>S</v>
      </c>
      <c r="G16" s="8" t="str">
        <f>IFERROR(VLOOKUP($B:$B,'[1]S26 Flight Guide'!$B:$R,12,0)," ")</f>
        <v xml:space="preserve"> </v>
      </c>
      <c r="H16" s="8" t="str">
        <f>IFERROR(VLOOKUP($B:$B,'[1]S26 Flight Guide'!$B:$R,13,0)," ")</f>
        <v xml:space="preserve"> </v>
      </c>
      <c r="I16" s="8" t="str">
        <f>IFERROR(VLOOKUP($B:$B,'[1]S26 Flight Guide'!$B:$R,14,0)," ")</f>
        <v>S</v>
      </c>
      <c r="J16" s="8" t="str">
        <f>IFERROR(VLOOKUP($B:$B,'[1]S26 Flight Guide'!$B:$R,15,0)," ")</f>
        <v xml:space="preserve"> </v>
      </c>
      <c r="K16" s="8" t="str">
        <f>IFERROR(VLOOKUP($B:$B,'[1]S26 Flight Guide'!$B:$R,16,0)," ")</f>
        <v xml:space="preserve"> </v>
      </c>
      <c r="L16" s="8" t="str">
        <f>IFERROR(VLOOKUP($B:$B,'[1]S26 Flight Guide'!$B:$R,17,0)," ")</f>
        <v xml:space="preserve"> </v>
      </c>
      <c r="M16" s="8" t="str">
        <f>IFERROR(VLOOKUP($B:$B,'[1]W25 Flight Guide'!$B:$R,11,0)," ")</f>
        <v xml:space="preserve"> </v>
      </c>
      <c r="N16" s="8" t="str">
        <f>IFERROR(VLOOKUP($B:$B,'[1]W25 Flight Guide'!$B:$R,12,0)," ")</f>
        <v>W</v>
      </c>
      <c r="O16" s="8" t="str">
        <f>IFERROR(VLOOKUP($B:$B,'[1]W25 Flight Guide'!$B:$R,13,0)," ")</f>
        <v xml:space="preserve"> </v>
      </c>
      <c r="P16" s="8" t="str">
        <f>IFERROR(VLOOKUP($B:$B,'[1]W25 Flight Guide'!$B:$R,14,0)," ")</f>
        <v>W</v>
      </c>
      <c r="Q16" s="8" t="str">
        <f>IFERROR(VLOOKUP($B:$B,'[1]W25 Flight Guide'!$B:$R,15,0)," ")</f>
        <v>W</v>
      </c>
      <c r="R16" s="8" t="str">
        <f>IFERROR(VLOOKUP($B:$B,'[1]W25 Flight Guide'!$B:$R,16,0)," ")</f>
        <v>W</v>
      </c>
      <c r="S16" s="8" t="str">
        <f>IFERROR(VLOOKUP($B:$B,'[1]W25 Flight Guide'!$B:$R,17,0)," ")</f>
        <v xml:space="preserve"> </v>
      </c>
      <c r="T16" s="8" t="str">
        <f>F16&amp;M16</f>
        <v xml:space="preserve">S </v>
      </c>
      <c r="U16" s="8" t="str">
        <f>G16&amp;N16</f>
        <v xml:space="preserve"> W</v>
      </c>
      <c r="V16" s="8" t="str">
        <f>H16&amp;O16</f>
        <v xml:space="preserve">  </v>
      </c>
      <c r="W16" s="8" t="str">
        <f>I16&amp;P16</f>
        <v>SW</v>
      </c>
      <c r="X16" s="8" t="str">
        <f>J16&amp;Q16</f>
        <v xml:space="preserve"> W</v>
      </c>
      <c r="Y16" s="8" t="str">
        <f>K16&amp;R16</f>
        <v xml:space="preserve"> W</v>
      </c>
      <c r="Z16" s="8" t="str">
        <f>L16&amp;S16</f>
        <v xml:space="preserve">  </v>
      </c>
      <c r="AA16" s="9" t="str" cm="1">
        <f t="array" ref="AA16">IFERROR(_xlfn.IFS(T16=" W","W", T16="S ","S", T16="SW", "+")," ")</f>
        <v>S</v>
      </c>
      <c r="AB16" s="9" t="str" cm="1">
        <f t="array" ref="AB16">IFERROR(_xlfn.IFS(U16=" W","W", U16="S ","S", U16="SW", "+")," ")</f>
        <v>W</v>
      </c>
      <c r="AC16" s="9" t="str" cm="1">
        <f t="array" ref="AC16">IFERROR(_xlfn.IFS(V16=" W","W", V16="S ","S", V16="SW", "+")," ")</f>
        <v xml:space="preserve"> </v>
      </c>
      <c r="AD16" s="9" t="str" cm="1">
        <f t="array" ref="AD16">IFERROR(_xlfn.IFS(W16=" W","W", W16="S ","S", W16="SW", "+")," ")</f>
        <v>+</v>
      </c>
      <c r="AE16" s="9" t="str" cm="1">
        <f t="array" ref="AE16">IFERROR(_xlfn.IFS(X16=" W","W", X16="S ","S", X16="SW", "+")," ")</f>
        <v>W</v>
      </c>
      <c r="AF16" s="9" t="str" cm="1">
        <f t="array" ref="AF16">IFERROR(_xlfn.IFS(Y16=" W","W", Y16="S ","S", Y16="SW", "+")," ")</f>
        <v>W</v>
      </c>
      <c r="AG16" s="9" t="str" cm="1">
        <f t="array" ref="AG16">IFERROR(_xlfn.IFS(Z16=" W","W", Z16="S ","S", Z16="SW", "+")," ")</f>
        <v xml:space="preserve"> </v>
      </c>
      <c r="AH16" s="10">
        <f>IFERROR(VLOOKUP(B:B,'[1]W25 Flight Guide'!B:T,19,0)," ")</f>
        <v>45958</v>
      </c>
      <c r="AI16" s="10">
        <f>IFERROR(VLOOKUP(B:B,'[1]W25 Flight Guide'!B:U,20,0)," ")</f>
        <v>46109</v>
      </c>
      <c r="AJ16" s="11">
        <f>IFERROR(VLOOKUP(B:B,'[1]W25 Flight Guide'!B:V,21,0),"0")</f>
        <v>151</v>
      </c>
      <c r="AK16" s="11">
        <f>IFERROR(VLOOKUP(B:B,'[1]W25 Flight Guide'!B:W,22,0),"0")</f>
        <v>86</v>
      </c>
      <c r="AL16" s="10">
        <f>IFERROR(VLOOKUP(B:B,'[1]S26 Flight Guide'!B:T,19,0)," ")</f>
        <v>46110</v>
      </c>
      <c r="AM16" s="10">
        <f>IFERROR(VLOOKUP(B:B,'[1]S26 Flight Guide'!B:W,20,0)," ")</f>
        <v>46317</v>
      </c>
      <c r="AN16" s="11">
        <f>IFERROR(VLOOKUP(B:B,'[1]S26 Flight Guide'!B:V,21,0),"0")</f>
        <v>207</v>
      </c>
      <c r="AO16" s="11">
        <f>IFERROR(VLOOKUP(B:B,'[1]S26 Flight Guide'!B:W,22,0),"0")</f>
        <v>65</v>
      </c>
    </row>
    <row r="17" spans="2:41" x14ac:dyDescent="0.25">
      <c r="B17" s="1" t="s">
        <v>28</v>
      </c>
      <c r="C17" s="8" t="str">
        <f>VLOOKUP(B:B,'[1]Total Table'!B:C,2,0)</f>
        <v>Sofia</v>
      </c>
      <c r="D17" s="8" t="str">
        <f>VLOOKUP(C:C,[1]Destinations!B:C,2,0)</f>
        <v>Bulgaria</v>
      </c>
      <c r="E17" s="8" t="str">
        <f>VLOOKUP(B:B,'[1]Total Table'!B:D,3,0)</f>
        <v>TUI</v>
      </c>
      <c r="F17" s="8" t="str">
        <f>IFERROR(VLOOKUP($B:$B,'[1]S26 Flight Guide'!$B:$R,11,0)," ")</f>
        <v xml:space="preserve"> </v>
      </c>
      <c r="G17" s="8" t="str">
        <f>IFERROR(VLOOKUP($B:$B,'[1]S26 Flight Guide'!$B:$R,12,0)," ")</f>
        <v xml:space="preserve"> </v>
      </c>
      <c r="H17" s="8" t="str">
        <f>IFERROR(VLOOKUP($B:$B,'[1]S26 Flight Guide'!$B:$R,13,0)," ")</f>
        <v xml:space="preserve"> </v>
      </c>
      <c r="I17" s="8" t="str">
        <f>IFERROR(VLOOKUP($B:$B,'[1]S26 Flight Guide'!$B:$R,14,0)," ")</f>
        <v xml:space="preserve"> </v>
      </c>
      <c r="J17" s="8" t="str">
        <f>IFERROR(VLOOKUP($B:$B,'[1]S26 Flight Guide'!$B:$R,15,0)," ")</f>
        <v xml:space="preserve"> </v>
      </c>
      <c r="K17" s="8" t="str">
        <f>IFERROR(VLOOKUP($B:$B,'[1]S26 Flight Guide'!$B:$R,16,0)," ")</f>
        <v xml:space="preserve"> </v>
      </c>
      <c r="L17" s="8" t="str">
        <f>IFERROR(VLOOKUP($B:$B,'[1]S26 Flight Guide'!$B:$R,17,0)," ")</f>
        <v xml:space="preserve"> </v>
      </c>
      <c r="M17" s="8" t="str">
        <f>IFERROR(VLOOKUP($B:$B,'[1]W25 Flight Guide'!$B:$R,11,0)," ")</f>
        <v xml:space="preserve"> </v>
      </c>
      <c r="N17" s="8" t="str">
        <f>IFERROR(VLOOKUP($B:$B,'[1]W25 Flight Guide'!$B:$R,12,0)," ")</f>
        <v xml:space="preserve"> </v>
      </c>
      <c r="O17" s="8" t="str">
        <f>IFERROR(VLOOKUP($B:$B,'[1]W25 Flight Guide'!$B:$R,13,0)," ")</f>
        <v xml:space="preserve"> </v>
      </c>
      <c r="P17" s="8" t="str">
        <f>IFERROR(VLOOKUP($B:$B,'[1]W25 Flight Guide'!$B:$R,14,0)," ")</f>
        <v xml:space="preserve"> </v>
      </c>
      <c r="Q17" s="8" t="str">
        <f>IFERROR(VLOOKUP($B:$B,'[1]W25 Flight Guide'!$B:$R,15,0)," ")</f>
        <v xml:space="preserve"> </v>
      </c>
      <c r="R17" s="8" t="str">
        <f>IFERROR(VLOOKUP($B:$B,'[1]W25 Flight Guide'!$B:$R,16,0)," ")</f>
        <v>W</v>
      </c>
      <c r="S17" s="8" t="str">
        <f>IFERROR(VLOOKUP($B:$B,'[1]W25 Flight Guide'!$B:$R,17,0)," ")</f>
        <v xml:space="preserve"> </v>
      </c>
      <c r="T17" s="8" t="str">
        <f>F17&amp;M17</f>
        <v xml:space="preserve">  </v>
      </c>
      <c r="U17" s="8" t="str">
        <f>G17&amp;N17</f>
        <v xml:space="preserve">  </v>
      </c>
      <c r="V17" s="8" t="str">
        <f>H17&amp;O17</f>
        <v xml:space="preserve">  </v>
      </c>
      <c r="W17" s="8" t="str">
        <f>I17&amp;P17</f>
        <v xml:space="preserve">  </v>
      </c>
      <c r="X17" s="8" t="str">
        <f>J17&amp;Q17</f>
        <v xml:space="preserve">  </v>
      </c>
      <c r="Y17" s="8" t="str">
        <f>K17&amp;R17</f>
        <v xml:space="preserve"> W</v>
      </c>
      <c r="Z17" s="8" t="str">
        <f>L17&amp;S17</f>
        <v xml:space="preserve">  </v>
      </c>
      <c r="AA17" s="9" t="str" cm="1">
        <f t="array" ref="AA17">IFERROR(_xlfn.IFS(T17=" W","W", T17="S ","S", T17="SW", "+")," ")</f>
        <v xml:space="preserve"> </v>
      </c>
      <c r="AB17" s="9" t="str" cm="1">
        <f t="array" ref="AB17">IFERROR(_xlfn.IFS(U17=" W","W", U17="S ","S", U17="SW", "+")," ")</f>
        <v xml:space="preserve"> </v>
      </c>
      <c r="AC17" s="9" t="str" cm="1">
        <f t="array" ref="AC17">IFERROR(_xlfn.IFS(V17=" W","W", V17="S ","S", V17="SW", "+")," ")</f>
        <v xml:space="preserve"> </v>
      </c>
      <c r="AD17" s="9" t="str" cm="1">
        <f t="array" ref="AD17">IFERROR(_xlfn.IFS(W17=" W","W", W17="S ","S", W17="SW", "+")," ")</f>
        <v xml:space="preserve"> </v>
      </c>
      <c r="AE17" s="9" t="str" cm="1">
        <f t="array" ref="AE17">IFERROR(_xlfn.IFS(X17=" W","W", X17="S ","S", X17="SW", "+")," ")</f>
        <v xml:space="preserve"> </v>
      </c>
      <c r="AF17" s="9" t="str" cm="1">
        <f t="array" ref="AF17">IFERROR(_xlfn.IFS(Y17=" W","W", Y17="S ","S", Y17="SW", "+")," ")</f>
        <v>W</v>
      </c>
      <c r="AG17" s="9" t="str" cm="1">
        <f t="array" ref="AG17">IFERROR(_xlfn.IFS(Z17=" W","W", Z17="S ","S", Z17="SW", "+")," ")</f>
        <v xml:space="preserve"> </v>
      </c>
      <c r="AH17" s="10">
        <f>IFERROR(VLOOKUP(B:B,'[1]W25 Flight Guide'!B:T,19,0)," ")</f>
        <v>46011</v>
      </c>
      <c r="AI17" s="10">
        <f>IFERROR(VLOOKUP(B:B,'[1]W25 Flight Guide'!B:U,20,0)," ")</f>
        <v>46088</v>
      </c>
      <c r="AJ17" s="11">
        <f>IFERROR(VLOOKUP(B:B,'[1]W25 Flight Guide'!B:V,21,0),"0")</f>
        <v>77</v>
      </c>
      <c r="AK17" s="11">
        <f>IFERROR(VLOOKUP(B:B,'[1]W25 Flight Guide'!B:W,22,0),"0")</f>
        <v>11</v>
      </c>
      <c r="AL17" s="10" t="str">
        <f>IFERROR(VLOOKUP(B:B,'[1]S26 Flight Guide'!B:T,19,0)," ")</f>
        <v xml:space="preserve"> </v>
      </c>
      <c r="AM17" s="10" t="str">
        <f>IFERROR(VLOOKUP(B:B,'[1]S26 Flight Guide'!B:W,20,0)," ")</f>
        <v xml:space="preserve"> </v>
      </c>
      <c r="AN17" s="11" t="str">
        <f>IFERROR(VLOOKUP(B:B,'[1]S26 Flight Guide'!B:V,21,0),"0")</f>
        <v>0</v>
      </c>
      <c r="AO17" s="11" t="str">
        <f>IFERROR(VLOOKUP(B:B,'[1]S26 Flight Guide'!B:W,22,0),"0")</f>
        <v>0</v>
      </c>
    </row>
    <row r="18" spans="2:41" x14ac:dyDescent="0.25">
      <c r="B18" s="1" t="s">
        <v>29</v>
      </c>
      <c r="C18" s="8" t="str">
        <f>VLOOKUP(B:B,'[1]Total Table'!B:C,2,0)</f>
        <v>Boa Vista Island</v>
      </c>
      <c r="D18" s="8" t="str">
        <f>VLOOKUP(C:C,[1]Destinations!B:C,2,0)</f>
        <v>Cape Verde</v>
      </c>
      <c r="E18" s="8" t="str">
        <f>VLOOKUP(B:B,'[1]Total Table'!B:D,3,0)</f>
        <v>TUI</v>
      </c>
      <c r="F18" s="8" t="str">
        <f>IFERROR(VLOOKUP($B:$B,'[1]S26 Flight Guide'!$B:$R,11,0)," ")</f>
        <v xml:space="preserve"> </v>
      </c>
      <c r="G18" s="8" t="str">
        <f>IFERROR(VLOOKUP($B:$B,'[1]S26 Flight Guide'!$B:$R,12,0)," ")</f>
        <v xml:space="preserve"> </v>
      </c>
      <c r="H18" s="8" t="str">
        <f>IFERROR(VLOOKUP($B:$B,'[1]S26 Flight Guide'!$B:$R,13,0)," ")</f>
        <v xml:space="preserve"> </v>
      </c>
      <c r="I18" s="8" t="str">
        <f>IFERROR(VLOOKUP($B:$B,'[1]S26 Flight Guide'!$B:$R,14,0)," ")</f>
        <v>S</v>
      </c>
      <c r="J18" s="8" t="str">
        <f>IFERROR(VLOOKUP($B:$B,'[1]S26 Flight Guide'!$B:$R,15,0)," ")</f>
        <v xml:space="preserve"> </v>
      </c>
      <c r="K18" s="8" t="str">
        <f>IFERROR(VLOOKUP($B:$B,'[1]S26 Flight Guide'!$B:$R,16,0)," ")</f>
        <v xml:space="preserve"> </v>
      </c>
      <c r="L18" s="8" t="str">
        <f>IFERROR(VLOOKUP($B:$B,'[1]S26 Flight Guide'!$B:$R,17,0)," ")</f>
        <v>S</v>
      </c>
      <c r="M18" s="8" t="str">
        <f>IFERROR(VLOOKUP($B:$B,'[1]W25 Flight Guide'!$B:$R,11,0)," ")</f>
        <v xml:space="preserve"> </v>
      </c>
      <c r="N18" s="8" t="str">
        <f>IFERROR(VLOOKUP($B:$B,'[1]W25 Flight Guide'!$B:$R,12,0)," ")</f>
        <v xml:space="preserve"> </v>
      </c>
      <c r="O18" s="8" t="str">
        <f>IFERROR(VLOOKUP($B:$B,'[1]W25 Flight Guide'!$B:$R,13,0)," ")</f>
        <v xml:space="preserve"> </v>
      </c>
      <c r="P18" s="8" t="str">
        <f>IFERROR(VLOOKUP($B:$B,'[1]W25 Flight Guide'!$B:$R,14,0)," ")</f>
        <v>W</v>
      </c>
      <c r="Q18" s="8" t="str">
        <f>IFERROR(VLOOKUP($B:$B,'[1]W25 Flight Guide'!$B:$R,15,0)," ")</f>
        <v xml:space="preserve"> </v>
      </c>
      <c r="R18" s="8" t="str">
        <f>IFERROR(VLOOKUP($B:$B,'[1]W25 Flight Guide'!$B:$R,16,0)," ")</f>
        <v xml:space="preserve"> </v>
      </c>
      <c r="S18" s="8" t="str">
        <f>IFERROR(VLOOKUP($B:$B,'[1]W25 Flight Guide'!$B:$R,17,0)," ")</f>
        <v>W</v>
      </c>
      <c r="T18" s="8" t="str">
        <f>F18&amp;M18</f>
        <v xml:space="preserve">  </v>
      </c>
      <c r="U18" s="8" t="str">
        <f>G18&amp;N18</f>
        <v xml:space="preserve">  </v>
      </c>
      <c r="V18" s="8" t="str">
        <f>H18&amp;O18</f>
        <v xml:space="preserve">  </v>
      </c>
      <c r="W18" s="8" t="str">
        <f>I18&amp;P18</f>
        <v>SW</v>
      </c>
      <c r="X18" s="8" t="str">
        <f>J18&amp;Q18</f>
        <v xml:space="preserve">  </v>
      </c>
      <c r="Y18" s="8" t="str">
        <f>K18&amp;R18</f>
        <v xml:space="preserve">  </v>
      </c>
      <c r="Z18" s="8" t="str">
        <f>L18&amp;S18</f>
        <v>SW</v>
      </c>
      <c r="AA18" s="9" t="str" cm="1">
        <f t="array" ref="AA18">IFERROR(_xlfn.IFS(T18=" W","W", T18="S ","S", T18="SW", "+")," ")</f>
        <v xml:space="preserve"> </v>
      </c>
      <c r="AB18" s="9" t="str" cm="1">
        <f t="array" ref="AB18">IFERROR(_xlfn.IFS(U18=" W","W", U18="S ","S", U18="SW", "+")," ")</f>
        <v xml:space="preserve"> </v>
      </c>
      <c r="AC18" s="9" t="str" cm="1">
        <f t="array" ref="AC18">IFERROR(_xlfn.IFS(V18=" W","W", V18="S ","S", V18="SW", "+")," ")</f>
        <v xml:space="preserve"> </v>
      </c>
      <c r="AD18" s="9" t="str" cm="1">
        <f t="array" ref="AD18">IFERROR(_xlfn.IFS(W18=" W","W", W18="S ","S", W18="SW", "+")," ")</f>
        <v>+</v>
      </c>
      <c r="AE18" s="9" t="str" cm="1">
        <f t="array" ref="AE18">IFERROR(_xlfn.IFS(X18=" W","W", X18="S ","S", X18="SW", "+")," ")</f>
        <v xml:space="preserve"> </v>
      </c>
      <c r="AF18" s="9" t="str" cm="1">
        <f t="array" ref="AF18">IFERROR(_xlfn.IFS(Y18=" W","W", Y18="S ","S", Y18="SW", "+")," ")</f>
        <v xml:space="preserve"> </v>
      </c>
      <c r="AG18" s="9" t="str" cm="1">
        <f t="array" ref="AG18">IFERROR(_xlfn.IFS(Z18=" W","W", Z18="S ","S", Z18="SW", "+")," ")</f>
        <v>+</v>
      </c>
      <c r="AH18" s="10">
        <f>IFERROR(VLOOKUP(B:B,'[1]W25 Flight Guide'!B:T,19,0)," ")</f>
        <v>45956</v>
      </c>
      <c r="AI18" s="10">
        <f>IFERROR(VLOOKUP(B:B,'[1]W25 Flight Guide'!B:U,20,0)," ")</f>
        <v>46107</v>
      </c>
      <c r="AJ18" s="11">
        <f>IFERROR(VLOOKUP(B:B,'[1]W25 Flight Guide'!B:V,21,0),"0")</f>
        <v>151</v>
      </c>
      <c r="AK18" s="11">
        <f>IFERROR(VLOOKUP(B:B,'[1]W25 Flight Guide'!B:W,22,0),"0")</f>
        <v>44</v>
      </c>
      <c r="AL18" s="10">
        <f>IFERROR(VLOOKUP(B:B,'[1]S26 Flight Guide'!B:T,19,0)," ")</f>
        <v>46110</v>
      </c>
      <c r="AM18" s="10">
        <f>IFERROR(VLOOKUP(B:B,'[1]S26 Flight Guide'!B:W,20,0)," ")</f>
        <v>46317</v>
      </c>
      <c r="AN18" s="11">
        <f>IFERROR(VLOOKUP(B:B,'[1]S26 Flight Guide'!B:V,21,0),"0")</f>
        <v>207</v>
      </c>
      <c r="AO18" s="11">
        <f>IFERROR(VLOOKUP(B:B,'[1]S26 Flight Guide'!B:W,22,0),"0")</f>
        <v>60</v>
      </c>
    </row>
    <row r="19" spans="2:41" x14ac:dyDescent="0.25">
      <c r="B19" s="1" t="s">
        <v>30</v>
      </c>
      <c r="C19" s="8" t="str">
        <f>VLOOKUP(B:B,'[1]Total Table'!B:C,2,0)</f>
        <v>Sal Island</v>
      </c>
      <c r="D19" s="8" t="str">
        <f>VLOOKUP(C:C,[1]Destinations!B:C,2,0)</f>
        <v>Cape Verde</v>
      </c>
      <c r="E19" s="8" t="str">
        <f>VLOOKUP(B:B,'[1]Total Table'!B:D,3,0)</f>
        <v>TUI</v>
      </c>
      <c r="F19" s="8" t="str">
        <f>IFERROR(VLOOKUP($B:$B,'[1]S26 Flight Guide'!$B:$R,11,0)," ")</f>
        <v xml:space="preserve"> </v>
      </c>
      <c r="G19" s="8" t="str">
        <f>IFERROR(VLOOKUP($B:$B,'[1]S26 Flight Guide'!$B:$R,12,0)," ")</f>
        <v>S</v>
      </c>
      <c r="H19" s="8" t="str">
        <f>IFERROR(VLOOKUP($B:$B,'[1]S26 Flight Guide'!$B:$R,13,0)," ")</f>
        <v xml:space="preserve"> </v>
      </c>
      <c r="I19" s="8" t="str">
        <f>IFERROR(VLOOKUP($B:$B,'[1]S26 Flight Guide'!$B:$R,14,0)," ")</f>
        <v xml:space="preserve"> </v>
      </c>
      <c r="J19" s="8" t="str">
        <f>IFERROR(VLOOKUP($B:$B,'[1]S26 Flight Guide'!$B:$R,15,0)," ")</f>
        <v>S</v>
      </c>
      <c r="K19" s="8" t="str">
        <f>IFERROR(VLOOKUP($B:$B,'[1]S26 Flight Guide'!$B:$R,16,0)," ")</f>
        <v xml:space="preserve"> </v>
      </c>
      <c r="L19" s="8" t="str">
        <f>IFERROR(VLOOKUP($B:$B,'[1]S26 Flight Guide'!$B:$R,17,0)," ")</f>
        <v xml:space="preserve"> </v>
      </c>
      <c r="M19" s="8" t="str">
        <f>IFERROR(VLOOKUP($B:$B,'[1]W25 Flight Guide'!$B:$R,11,0)," ")</f>
        <v xml:space="preserve"> </v>
      </c>
      <c r="N19" s="8" t="str">
        <f>IFERROR(VLOOKUP($B:$B,'[1]W25 Flight Guide'!$B:$R,12,0)," ")</f>
        <v>W</v>
      </c>
      <c r="O19" s="8" t="str">
        <f>IFERROR(VLOOKUP($B:$B,'[1]W25 Flight Guide'!$B:$R,13,0)," ")</f>
        <v xml:space="preserve"> </v>
      </c>
      <c r="P19" s="8" t="str">
        <f>IFERROR(VLOOKUP($B:$B,'[1]W25 Flight Guide'!$B:$R,14,0)," ")</f>
        <v xml:space="preserve"> </v>
      </c>
      <c r="Q19" s="8" t="str">
        <f>IFERROR(VLOOKUP($B:$B,'[1]W25 Flight Guide'!$B:$R,15,0)," ")</f>
        <v>W</v>
      </c>
      <c r="R19" s="8" t="str">
        <f>IFERROR(VLOOKUP($B:$B,'[1]W25 Flight Guide'!$B:$R,16,0)," ")</f>
        <v xml:space="preserve"> </v>
      </c>
      <c r="S19" s="8" t="str">
        <f>IFERROR(VLOOKUP($B:$B,'[1]W25 Flight Guide'!$B:$R,17,0)," ")</f>
        <v xml:space="preserve"> </v>
      </c>
      <c r="T19" s="8" t="str">
        <f>F19&amp;M19</f>
        <v xml:space="preserve">  </v>
      </c>
      <c r="U19" s="8" t="str">
        <f>G19&amp;N19</f>
        <v>SW</v>
      </c>
      <c r="V19" s="8" t="str">
        <f>H19&amp;O19</f>
        <v xml:space="preserve">  </v>
      </c>
      <c r="W19" s="8" t="str">
        <f>I19&amp;P19</f>
        <v xml:space="preserve">  </v>
      </c>
      <c r="X19" s="8" t="str">
        <f>J19&amp;Q19</f>
        <v>SW</v>
      </c>
      <c r="Y19" s="8" t="str">
        <f>K19&amp;R19</f>
        <v xml:space="preserve">  </v>
      </c>
      <c r="Z19" s="8" t="str">
        <f>L19&amp;S19</f>
        <v xml:space="preserve">  </v>
      </c>
      <c r="AA19" s="9" t="str" cm="1">
        <f t="array" ref="AA19">IFERROR(_xlfn.IFS(T19=" W","W", T19="S ","S", T19="SW", "+")," ")</f>
        <v xml:space="preserve"> </v>
      </c>
      <c r="AB19" s="9" t="str" cm="1">
        <f t="array" ref="AB19">IFERROR(_xlfn.IFS(U19=" W","W", U19="S ","S", U19="SW", "+")," ")</f>
        <v>+</v>
      </c>
      <c r="AC19" s="9" t="str" cm="1">
        <f t="array" ref="AC19">IFERROR(_xlfn.IFS(V19=" W","W", V19="S ","S", V19="SW", "+")," ")</f>
        <v xml:space="preserve"> </v>
      </c>
      <c r="AD19" s="9" t="str" cm="1">
        <f t="array" ref="AD19">IFERROR(_xlfn.IFS(W19=" W","W", W19="S ","S", W19="SW", "+")," ")</f>
        <v xml:space="preserve"> </v>
      </c>
      <c r="AE19" s="9" t="str" cm="1">
        <f t="array" ref="AE19">IFERROR(_xlfn.IFS(X19=" W","W", X19="S ","S", X19="SW", "+")," ")</f>
        <v>+</v>
      </c>
      <c r="AF19" s="9" t="str" cm="1">
        <f t="array" ref="AF19">IFERROR(_xlfn.IFS(Y19=" W","W", Y19="S ","S", Y19="SW", "+")," ")</f>
        <v xml:space="preserve"> </v>
      </c>
      <c r="AG19" s="9" t="str" cm="1">
        <f t="array" ref="AG19">IFERROR(_xlfn.IFS(Z19=" W","W", Z19="S ","S", Z19="SW", "+")," ")</f>
        <v xml:space="preserve"> </v>
      </c>
      <c r="AH19" s="10">
        <f>IFERROR(VLOOKUP(B:B,'[1]W25 Flight Guide'!B:T,19,0)," ")</f>
        <v>45958</v>
      </c>
      <c r="AI19" s="10">
        <f>IFERROR(VLOOKUP(B:B,'[1]W25 Flight Guide'!B:U,20,0)," ")</f>
        <v>46108</v>
      </c>
      <c r="AJ19" s="11">
        <f>IFERROR(VLOOKUP(B:B,'[1]W25 Flight Guide'!B:V,21,0),"0")</f>
        <v>150</v>
      </c>
      <c r="AK19" s="11">
        <f>IFERROR(VLOOKUP(B:B,'[1]W25 Flight Guide'!B:W,22,0),"0")</f>
        <v>44</v>
      </c>
      <c r="AL19" s="10">
        <f>IFERROR(VLOOKUP(B:B,'[1]S26 Flight Guide'!B:T,19,0)," ")</f>
        <v>46112</v>
      </c>
      <c r="AM19" s="10">
        <f>IFERROR(VLOOKUP(B:B,'[1]S26 Flight Guide'!B:W,20,0)," ")</f>
        <v>46319</v>
      </c>
      <c r="AN19" s="11">
        <f>IFERROR(VLOOKUP(B:B,'[1]S26 Flight Guide'!B:V,21,0),"0")</f>
        <v>207</v>
      </c>
      <c r="AO19" s="11">
        <f>IFERROR(VLOOKUP(B:B,'[1]S26 Flight Guide'!B:W,22,0),"0")</f>
        <v>60</v>
      </c>
    </row>
    <row r="20" spans="2:41" x14ac:dyDescent="0.25">
      <c r="B20" s="1" t="s">
        <v>31</v>
      </c>
      <c r="C20" s="8" t="str">
        <f>VLOOKUP(B:B,'[1]Total Table'!B:C,2,0)</f>
        <v>Dubrovnik</v>
      </c>
      <c r="D20" s="8" t="str">
        <f>VLOOKUP(C:C,[1]Destinations!B:C,2,0)</f>
        <v>Croatia</v>
      </c>
      <c r="E20" s="8" t="str">
        <f>VLOOKUP(B:B,'[1]Total Table'!B:D,3,0)</f>
        <v>Jet2</v>
      </c>
      <c r="F20" s="8" t="str">
        <f>IFERROR(VLOOKUP($B:$B,'[1]S26 Flight Guide'!$B:$R,11,0)," ")</f>
        <v xml:space="preserve"> </v>
      </c>
      <c r="G20" s="8" t="str">
        <f>IFERROR(VLOOKUP($B:$B,'[1]S26 Flight Guide'!$B:$R,12,0)," ")</f>
        <v>S</v>
      </c>
      <c r="H20" s="8" t="str">
        <f>IFERROR(VLOOKUP($B:$B,'[1]S26 Flight Guide'!$B:$R,13,0)," ")</f>
        <v xml:space="preserve"> </v>
      </c>
      <c r="I20" s="8" t="str">
        <f>IFERROR(VLOOKUP($B:$B,'[1]S26 Flight Guide'!$B:$R,14,0)," ")</f>
        <v>S</v>
      </c>
      <c r="J20" s="8" t="str">
        <f>IFERROR(VLOOKUP($B:$B,'[1]S26 Flight Guide'!$B:$R,15,0)," ")</f>
        <v xml:space="preserve"> </v>
      </c>
      <c r="K20" s="8" t="str">
        <f>IFERROR(VLOOKUP($B:$B,'[1]S26 Flight Guide'!$B:$R,16,0)," ")</f>
        <v>S</v>
      </c>
      <c r="L20" s="8" t="str">
        <f>IFERROR(VLOOKUP($B:$B,'[1]S26 Flight Guide'!$B:$R,17,0)," ")</f>
        <v xml:space="preserve"> </v>
      </c>
      <c r="M20" s="8" t="str">
        <f>IFERROR(VLOOKUP($B:$B,'[1]W25 Flight Guide'!$B:$R,11,0)," ")</f>
        <v xml:space="preserve"> </v>
      </c>
      <c r="N20" s="8" t="str">
        <f>IFERROR(VLOOKUP($B:$B,'[1]W25 Flight Guide'!$B:$R,12,0)," ")</f>
        <v xml:space="preserve"> </v>
      </c>
      <c r="O20" s="8" t="str">
        <f>IFERROR(VLOOKUP($B:$B,'[1]W25 Flight Guide'!$B:$R,13,0)," ")</f>
        <v xml:space="preserve"> </v>
      </c>
      <c r="P20" s="8" t="str">
        <f>IFERROR(VLOOKUP($B:$B,'[1]W25 Flight Guide'!$B:$R,14,0)," ")</f>
        <v xml:space="preserve"> </v>
      </c>
      <c r="Q20" s="8" t="str">
        <f>IFERROR(VLOOKUP($B:$B,'[1]W25 Flight Guide'!$B:$R,15,0)," ")</f>
        <v xml:space="preserve"> </v>
      </c>
      <c r="R20" s="8" t="str">
        <f>IFERROR(VLOOKUP($B:$B,'[1]W25 Flight Guide'!$B:$R,16,0)," ")</f>
        <v xml:space="preserve"> </v>
      </c>
      <c r="S20" s="8" t="str">
        <f>IFERROR(VLOOKUP($B:$B,'[1]W25 Flight Guide'!$B:$R,17,0)," ")</f>
        <v xml:space="preserve"> </v>
      </c>
      <c r="T20" s="8" t="str">
        <f>F20&amp;M20</f>
        <v xml:space="preserve">  </v>
      </c>
      <c r="U20" s="8" t="str">
        <f>G20&amp;N20</f>
        <v xml:space="preserve">S </v>
      </c>
      <c r="V20" s="8" t="str">
        <f>H20&amp;O20</f>
        <v xml:space="preserve">  </v>
      </c>
      <c r="W20" s="8" t="str">
        <f>I20&amp;P20</f>
        <v xml:space="preserve">S </v>
      </c>
      <c r="X20" s="8" t="str">
        <f>J20&amp;Q20</f>
        <v xml:space="preserve">  </v>
      </c>
      <c r="Y20" s="8" t="str">
        <f>K20&amp;R20</f>
        <v xml:space="preserve">S </v>
      </c>
      <c r="Z20" s="8" t="str">
        <f>L20&amp;S20</f>
        <v xml:space="preserve">  </v>
      </c>
      <c r="AA20" s="9" t="str" cm="1">
        <f t="array" ref="AA20">IFERROR(_xlfn.IFS(T20=" W","W", T20="S ","S", T20="SW", "+")," ")</f>
        <v xml:space="preserve"> </v>
      </c>
      <c r="AB20" s="9" t="str" cm="1">
        <f t="array" ref="AB20">IFERROR(_xlfn.IFS(U20=" W","W", U20="S ","S", U20="SW", "+")," ")</f>
        <v>S</v>
      </c>
      <c r="AC20" s="9" t="str" cm="1">
        <f t="array" ref="AC20">IFERROR(_xlfn.IFS(V20=" W","W", V20="S ","S", V20="SW", "+")," ")</f>
        <v xml:space="preserve"> </v>
      </c>
      <c r="AD20" s="9" t="str" cm="1">
        <f t="array" ref="AD20">IFERROR(_xlfn.IFS(W20=" W","W", W20="S ","S", W20="SW", "+")," ")</f>
        <v>S</v>
      </c>
      <c r="AE20" s="9" t="str" cm="1">
        <f t="array" ref="AE20">IFERROR(_xlfn.IFS(X20=" W","W", X20="S ","S", X20="SW", "+")," ")</f>
        <v xml:space="preserve"> </v>
      </c>
      <c r="AF20" s="9" t="str" cm="1">
        <f t="array" ref="AF20">IFERROR(_xlfn.IFS(Y20=" W","W", Y20="S ","S", Y20="SW", "+")," ")</f>
        <v>S</v>
      </c>
      <c r="AG20" s="9" t="str" cm="1">
        <f t="array" ref="AG20">IFERROR(_xlfn.IFS(Z20=" W","W", Z20="S ","S", Z20="SW", "+")," ")</f>
        <v xml:space="preserve"> </v>
      </c>
      <c r="AH20" s="10">
        <f>IFERROR(VLOOKUP(B:B,'[1]W25 Flight Guide'!B:T,19,0)," ")</f>
        <v>45958</v>
      </c>
      <c r="AI20" s="10">
        <f>IFERROR(VLOOKUP(B:B,'[1]W25 Flight Guide'!B:U,20,0)," ")</f>
        <v>45962</v>
      </c>
      <c r="AJ20" s="11">
        <f>IFERROR(VLOOKUP(B:B,'[1]W25 Flight Guide'!B:V,21,0),"0")</f>
        <v>4</v>
      </c>
      <c r="AK20" s="11">
        <f>IFERROR(VLOOKUP(B:B,'[1]W25 Flight Guide'!B:W,22,0),"0")</f>
        <v>2</v>
      </c>
      <c r="AL20" s="10">
        <f>IFERROR(VLOOKUP(B:B,'[1]S26 Flight Guide'!B:T,19,0)," ")</f>
        <v>46116</v>
      </c>
      <c r="AM20" s="10">
        <f>IFERROR(VLOOKUP(B:B,'[1]S26 Flight Guide'!B:W,20,0)," ")</f>
        <v>46319</v>
      </c>
      <c r="AN20" s="11">
        <f>IFERROR(VLOOKUP(B:B,'[1]S26 Flight Guide'!B:V,21,0),"0")</f>
        <v>203</v>
      </c>
      <c r="AO20" s="11">
        <f>IFERROR(VLOOKUP(B:B,'[1]S26 Flight Guide'!B:W,22,0),"0")</f>
        <v>81</v>
      </c>
    </row>
    <row r="21" spans="2:41" x14ac:dyDescent="0.25">
      <c r="B21" s="1" t="s">
        <v>32</v>
      </c>
      <c r="C21" s="8" t="str">
        <f>VLOOKUP(B:B,'[1]Total Table'!B:C,2,0)</f>
        <v>Dubrovnik</v>
      </c>
      <c r="D21" s="8" t="str">
        <f>VLOOKUP(C:C,[1]Destinations!B:C,2,0)</f>
        <v>Croatia</v>
      </c>
      <c r="E21" s="8" t="str">
        <f>VLOOKUP(B:B,'[1]Total Table'!B:D,3,0)</f>
        <v>TUI</v>
      </c>
      <c r="F21" s="8" t="str">
        <f>IFERROR(VLOOKUP($B:$B,'[1]S26 Flight Guide'!$B:$R,11,0)," ")</f>
        <v xml:space="preserve"> </v>
      </c>
      <c r="G21" s="8" t="str">
        <f>IFERROR(VLOOKUP($B:$B,'[1]S26 Flight Guide'!$B:$R,12,0)," ")</f>
        <v xml:space="preserve"> </v>
      </c>
      <c r="H21" s="8" t="str">
        <f>IFERROR(VLOOKUP($B:$B,'[1]S26 Flight Guide'!$B:$R,13,0)," ")</f>
        <v xml:space="preserve"> </v>
      </c>
      <c r="I21" s="8" t="str">
        <f>IFERROR(VLOOKUP($B:$B,'[1]S26 Flight Guide'!$B:$R,14,0)," ")</f>
        <v>S</v>
      </c>
      <c r="J21" s="8" t="str">
        <f>IFERROR(VLOOKUP($B:$B,'[1]S26 Flight Guide'!$B:$R,15,0)," ")</f>
        <v xml:space="preserve"> </v>
      </c>
      <c r="K21" s="8" t="str">
        <f>IFERROR(VLOOKUP($B:$B,'[1]S26 Flight Guide'!$B:$R,16,0)," ")</f>
        <v xml:space="preserve"> </v>
      </c>
      <c r="L21" s="8" t="str">
        <f>IFERROR(VLOOKUP($B:$B,'[1]S26 Flight Guide'!$B:$R,17,0)," ")</f>
        <v>S</v>
      </c>
      <c r="M21" s="8" t="str">
        <f>IFERROR(VLOOKUP($B:$B,'[1]W25 Flight Guide'!$B:$R,11,0)," ")</f>
        <v xml:space="preserve"> </v>
      </c>
      <c r="N21" s="8" t="str">
        <f>IFERROR(VLOOKUP($B:$B,'[1]W25 Flight Guide'!$B:$R,12,0)," ")</f>
        <v xml:space="preserve"> </v>
      </c>
      <c r="O21" s="8" t="str">
        <f>IFERROR(VLOOKUP($B:$B,'[1]W25 Flight Guide'!$B:$R,13,0)," ")</f>
        <v xml:space="preserve"> </v>
      </c>
      <c r="P21" s="8" t="str">
        <f>IFERROR(VLOOKUP($B:$B,'[1]W25 Flight Guide'!$B:$R,14,0)," ")</f>
        <v xml:space="preserve"> </v>
      </c>
      <c r="Q21" s="8" t="str">
        <f>IFERROR(VLOOKUP($B:$B,'[1]W25 Flight Guide'!$B:$R,15,0)," ")</f>
        <v xml:space="preserve"> </v>
      </c>
      <c r="R21" s="8" t="str">
        <f>IFERROR(VLOOKUP($B:$B,'[1]W25 Flight Guide'!$B:$R,16,0)," ")</f>
        <v xml:space="preserve"> </v>
      </c>
      <c r="S21" s="8" t="str">
        <f>IFERROR(VLOOKUP($B:$B,'[1]W25 Flight Guide'!$B:$R,17,0)," ")</f>
        <v xml:space="preserve"> </v>
      </c>
      <c r="T21" s="8" t="str">
        <f>F21&amp;M21</f>
        <v xml:space="preserve">  </v>
      </c>
      <c r="U21" s="8" t="str">
        <f>G21&amp;N21</f>
        <v xml:space="preserve">  </v>
      </c>
      <c r="V21" s="8" t="str">
        <f>H21&amp;O21</f>
        <v xml:space="preserve">  </v>
      </c>
      <c r="W21" s="8" t="str">
        <f>I21&amp;P21</f>
        <v xml:space="preserve">S </v>
      </c>
      <c r="X21" s="8" t="str">
        <f>J21&amp;Q21</f>
        <v xml:space="preserve">  </v>
      </c>
      <c r="Y21" s="8" t="str">
        <f>K21&amp;R21</f>
        <v xml:space="preserve">  </v>
      </c>
      <c r="Z21" s="8" t="str">
        <f>L21&amp;S21</f>
        <v xml:space="preserve">S </v>
      </c>
      <c r="AA21" s="9" t="str" cm="1">
        <f t="array" ref="AA21">IFERROR(_xlfn.IFS(T21=" W","W", T21="S ","S", T21="SW", "+")," ")</f>
        <v xml:space="preserve"> </v>
      </c>
      <c r="AB21" s="9" t="str" cm="1">
        <f t="array" ref="AB21">IFERROR(_xlfn.IFS(U21=" W","W", U21="S ","S", U21="SW", "+")," ")</f>
        <v xml:space="preserve"> </v>
      </c>
      <c r="AC21" s="9" t="str" cm="1">
        <f t="array" ref="AC21">IFERROR(_xlfn.IFS(V21=" W","W", V21="S ","S", V21="SW", "+")," ")</f>
        <v xml:space="preserve"> </v>
      </c>
      <c r="AD21" s="9" t="str" cm="1">
        <f t="array" ref="AD21">IFERROR(_xlfn.IFS(W21=" W","W", W21="S ","S", W21="SW", "+")," ")</f>
        <v>S</v>
      </c>
      <c r="AE21" s="9" t="str" cm="1">
        <f t="array" ref="AE21">IFERROR(_xlfn.IFS(X21=" W","W", X21="S ","S", X21="SW", "+")," ")</f>
        <v xml:space="preserve"> </v>
      </c>
      <c r="AF21" s="9" t="str" cm="1">
        <f t="array" ref="AF21">IFERROR(_xlfn.IFS(Y21=" W","W", Y21="S ","S", Y21="SW", "+")," ")</f>
        <v xml:space="preserve"> </v>
      </c>
      <c r="AG21" s="9" t="str" cm="1">
        <f t="array" ref="AG21">IFERROR(_xlfn.IFS(Z21=" W","W", Z21="S ","S", Z21="SW", "+")," ")</f>
        <v>S</v>
      </c>
      <c r="AH21" s="10">
        <f>IFERROR(VLOOKUP(B:B,'[1]W25 Flight Guide'!B:T,19,0)," ")</f>
        <v>45956</v>
      </c>
      <c r="AI21" s="10">
        <f>IFERROR(VLOOKUP(B:B,'[1]W25 Flight Guide'!B:U,20,0)," ")</f>
        <v>45960</v>
      </c>
      <c r="AJ21" s="11">
        <f>IFERROR(VLOOKUP(B:B,'[1]W25 Flight Guide'!B:V,21,0),"0")</f>
        <v>4</v>
      </c>
      <c r="AK21" s="11">
        <f>IFERROR(VLOOKUP(B:B,'[1]W25 Flight Guide'!B:W,22,0),"0")</f>
        <v>1</v>
      </c>
      <c r="AL21" s="10">
        <f>IFERROR(VLOOKUP(B:B,'[1]S26 Flight Guide'!B:T,19,0)," ")</f>
        <v>46149</v>
      </c>
      <c r="AM21" s="10">
        <f>IFERROR(VLOOKUP(B:B,'[1]S26 Flight Guide'!B:W,20,0)," ")</f>
        <v>46317</v>
      </c>
      <c r="AN21" s="11">
        <f>IFERROR(VLOOKUP(B:B,'[1]S26 Flight Guide'!B:V,21,0),"0")</f>
        <v>168</v>
      </c>
      <c r="AO21" s="11">
        <f>IFERROR(VLOOKUP(B:B,'[1]S26 Flight Guide'!B:W,22,0),"0")</f>
        <v>47</v>
      </c>
    </row>
    <row r="22" spans="2:41" x14ac:dyDescent="0.25">
      <c r="B22" s="1" t="s">
        <v>33</v>
      </c>
      <c r="C22" s="8" t="str">
        <f>VLOOKUP(B:B,'[1]Total Table'!B:C,2,0)</f>
        <v>Pula</v>
      </c>
      <c r="D22" s="8" t="str">
        <f>VLOOKUP(C:C,[1]Destinations!B:C,2,0)</f>
        <v>Croatia</v>
      </c>
      <c r="E22" s="8" t="str">
        <f>VLOOKUP(B:B,'[1]Total Table'!B:D,3,0)</f>
        <v>Jet2</v>
      </c>
      <c r="F22" s="8" t="str">
        <f>IFERROR(VLOOKUP($B:$B,'[1]S26 Flight Guide'!$B:$R,11,0)," ")</f>
        <v>S</v>
      </c>
      <c r="G22" s="8" t="str">
        <f>IFERROR(VLOOKUP($B:$B,'[1]S26 Flight Guide'!$B:$R,12,0)," ")</f>
        <v xml:space="preserve"> </v>
      </c>
      <c r="H22" s="8" t="str">
        <f>IFERROR(VLOOKUP($B:$B,'[1]S26 Flight Guide'!$B:$R,13,0)," ")</f>
        <v xml:space="preserve"> </v>
      </c>
      <c r="I22" s="8" t="str">
        <f>IFERROR(VLOOKUP($B:$B,'[1]S26 Flight Guide'!$B:$R,14,0)," ")</f>
        <v xml:space="preserve"> </v>
      </c>
      <c r="J22" s="8" t="str">
        <f>IFERROR(VLOOKUP($B:$B,'[1]S26 Flight Guide'!$B:$R,15,0)," ")</f>
        <v>S</v>
      </c>
      <c r="K22" s="8" t="str">
        <f>IFERROR(VLOOKUP($B:$B,'[1]S26 Flight Guide'!$B:$R,16,0)," ")</f>
        <v xml:space="preserve"> </v>
      </c>
      <c r="L22" s="8" t="str">
        <f>IFERROR(VLOOKUP($B:$B,'[1]S26 Flight Guide'!$B:$R,17,0)," ")</f>
        <v xml:space="preserve"> </v>
      </c>
      <c r="M22" s="8" t="str">
        <f>IFERROR(VLOOKUP($B:$B,'[1]W25 Flight Guide'!$B:$R,11,0)," ")</f>
        <v xml:space="preserve"> </v>
      </c>
      <c r="N22" s="8" t="str">
        <f>IFERROR(VLOOKUP($B:$B,'[1]W25 Flight Guide'!$B:$R,12,0)," ")</f>
        <v xml:space="preserve"> </v>
      </c>
      <c r="O22" s="8" t="str">
        <f>IFERROR(VLOOKUP($B:$B,'[1]W25 Flight Guide'!$B:$R,13,0)," ")</f>
        <v xml:space="preserve"> </v>
      </c>
      <c r="P22" s="8" t="str">
        <f>IFERROR(VLOOKUP($B:$B,'[1]W25 Flight Guide'!$B:$R,14,0)," ")</f>
        <v xml:space="preserve"> </v>
      </c>
      <c r="Q22" s="8" t="str">
        <f>IFERROR(VLOOKUP($B:$B,'[1]W25 Flight Guide'!$B:$R,15,0)," ")</f>
        <v xml:space="preserve"> </v>
      </c>
      <c r="R22" s="8" t="str">
        <f>IFERROR(VLOOKUP($B:$B,'[1]W25 Flight Guide'!$B:$R,16,0)," ")</f>
        <v xml:space="preserve"> </v>
      </c>
      <c r="S22" s="8" t="str">
        <f>IFERROR(VLOOKUP($B:$B,'[1]W25 Flight Guide'!$B:$R,17,0)," ")</f>
        <v xml:space="preserve"> </v>
      </c>
      <c r="T22" s="8" t="str">
        <f>F22&amp;M22</f>
        <v xml:space="preserve">S </v>
      </c>
      <c r="U22" s="8" t="str">
        <f>G22&amp;N22</f>
        <v xml:space="preserve">  </v>
      </c>
      <c r="V22" s="8" t="str">
        <f>H22&amp;O22</f>
        <v xml:space="preserve">  </v>
      </c>
      <c r="W22" s="8" t="str">
        <f>I22&amp;P22</f>
        <v xml:space="preserve">  </v>
      </c>
      <c r="X22" s="8" t="str">
        <f>J22&amp;Q22</f>
        <v xml:space="preserve">S </v>
      </c>
      <c r="Y22" s="8" t="str">
        <f>K22&amp;R22</f>
        <v xml:space="preserve">  </v>
      </c>
      <c r="Z22" s="8" t="str">
        <f>L22&amp;S22</f>
        <v xml:space="preserve">  </v>
      </c>
      <c r="AA22" s="9" t="str" cm="1">
        <f t="array" ref="AA22">IFERROR(_xlfn.IFS(T22=" W","W", T22="S ","S", T22="SW", "+")," ")</f>
        <v>S</v>
      </c>
      <c r="AB22" s="9" t="str" cm="1">
        <f t="array" ref="AB22">IFERROR(_xlfn.IFS(U22=" W","W", U22="S ","S", U22="SW", "+")," ")</f>
        <v xml:space="preserve"> </v>
      </c>
      <c r="AC22" s="9" t="str" cm="1">
        <f t="array" ref="AC22">IFERROR(_xlfn.IFS(V22=" W","W", V22="S ","S", V22="SW", "+")," ")</f>
        <v xml:space="preserve"> </v>
      </c>
      <c r="AD22" s="9" t="str" cm="1">
        <f t="array" ref="AD22">IFERROR(_xlfn.IFS(W22=" W","W", W22="S ","S", W22="SW", "+")," ")</f>
        <v xml:space="preserve"> </v>
      </c>
      <c r="AE22" s="9" t="str" cm="1">
        <f t="array" ref="AE22">IFERROR(_xlfn.IFS(X22=" W","W", X22="S ","S", X22="SW", "+")," ")</f>
        <v>S</v>
      </c>
      <c r="AF22" s="9" t="str" cm="1">
        <f t="array" ref="AF22">IFERROR(_xlfn.IFS(Y22=" W","W", Y22="S ","S", Y22="SW", "+")," ")</f>
        <v xml:space="preserve"> </v>
      </c>
      <c r="AG22" s="9" t="str" cm="1">
        <f t="array" ref="AG22">IFERROR(_xlfn.IFS(Z22=" W","W", Z22="S ","S", Z22="SW", "+")," ")</f>
        <v xml:space="preserve"> </v>
      </c>
      <c r="AH22" s="10" t="str">
        <f>IFERROR(VLOOKUP(B:B,'[1]W25 Flight Guide'!B:T,19,0)," ")</f>
        <v xml:space="preserve"> </v>
      </c>
      <c r="AI22" s="10" t="str">
        <f>IFERROR(VLOOKUP(B:B,'[1]W25 Flight Guide'!B:U,20,0)," ")</f>
        <v xml:space="preserve"> </v>
      </c>
      <c r="AJ22" s="11" t="str">
        <f>IFERROR(VLOOKUP(B:B,'[1]W25 Flight Guide'!B:V,21,0),"0")</f>
        <v>0</v>
      </c>
      <c r="AK22" s="11" t="str">
        <f>IFERROR(VLOOKUP(B:B,'[1]W25 Flight Guide'!B:W,22,0),"0")</f>
        <v>0</v>
      </c>
      <c r="AL22" s="10">
        <f>IFERROR(VLOOKUP(B:B,'[1]S26 Flight Guide'!B:T,19,0)," ")</f>
        <v>46143</v>
      </c>
      <c r="AM22" s="10">
        <f>IFERROR(VLOOKUP(B:B,'[1]S26 Flight Guide'!B:W,20,0)," ")</f>
        <v>46311</v>
      </c>
      <c r="AN22" s="11">
        <f>IFERROR(VLOOKUP(B:B,'[1]S26 Flight Guide'!B:V,21,0),"0")</f>
        <v>168</v>
      </c>
      <c r="AO22" s="11">
        <f>IFERROR(VLOOKUP(B:B,'[1]S26 Flight Guide'!B:W,22,0),"0")</f>
        <v>49</v>
      </c>
    </row>
    <row r="23" spans="2:41" x14ac:dyDescent="0.25">
      <c r="B23" s="1" t="s">
        <v>34</v>
      </c>
      <c r="C23" s="8" t="str">
        <f>VLOOKUP(B:B,'[1]Total Table'!B:C,2,0)</f>
        <v>Pula</v>
      </c>
      <c r="D23" s="8" t="str">
        <f>VLOOKUP(C:C,[1]Destinations!B:C,2,0)</f>
        <v>Croatia</v>
      </c>
      <c r="E23" s="8" t="str">
        <f>VLOOKUP(B:B,'[1]Total Table'!B:D,3,0)</f>
        <v>TUI</v>
      </c>
      <c r="F23" s="8" t="str">
        <f>IFERROR(VLOOKUP($B:$B,'[1]S26 Flight Guide'!$B:$R,11,0)," ")</f>
        <v xml:space="preserve"> </v>
      </c>
      <c r="G23" s="8" t="str">
        <f>IFERROR(VLOOKUP($B:$B,'[1]S26 Flight Guide'!$B:$R,12,0)," ")</f>
        <v>S</v>
      </c>
      <c r="H23" s="8" t="str">
        <f>IFERROR(VLOOKUP($B:$B,'[1]S26 Flight Guide'!$B:$R,13,0)," ")</f>
        <v xml:space="preserve"> </v>
      </c>
      <c r="I23" s="8" t="str">
        <f>IFERROR(VLOOKUP($B:$B,'[1]S26 Flight Guide'!$B:$R,14,0)," ")</f>
        <v xml:space="preserve"> </v>
      </c>
      <c r="J23" s="8" t="str">
        <f>IFERROR(VLOOKUP($B:$B,'[1]S26 Flight Guide'!$B:$R,15,0)," ")</f>
        <v xml:space="preserve"> </v>
      </c>
      <c r="K23" s="8" t="str">
        <f>IFERROR(VLOOKUP($B:$B,'[1]S26 Flight Guide'!$B:$R,16,0)," ")</f>
        <v>S</v>
      </c>
      <c r="L23" s="8" t="str">
        <f>IFERROR(VLOOKUP($B:$B,'[1]S26 Flight Guide'!$B:$R,17,0)," ")</f>
        <v xml:space="preserve"> </v>
      </c>
      <c r="M23" s="8" t="str">
        <f>IFERROR(VLOOKUP($B:$B,'[1]W25 Flight Guide'!$B:$R,11,0)," ")</f>
        <v xml:space="preserve"> </v>
      </c>
      <c r="N23" s="8" t="str">
        <f>IFERROR(VLOOKUP($B:$B,'[1]W25 Flight Guide'!$B:$R,12,0)," ")</f>
        <v xml:space="preserve"> </v>
      </c>
      <c r="O23" s="8" t="str">
        <f>IFERROR(VLOOKUP($B:$B,'[1]W25 Flight Guide'!$B:$R,13,0)," ")</f>
        <v xml:space="preserve"> </v>
      </c>
      <c r="P23" s="8" t="str">
        <f>IFERROR(VLOOKUP($B:$B,'[1]W25 Flight Guide'!$B:$R,14,0)," ")</f>
        <v xml:space="preserve"> </v>
      </c>
      <c r="Q23" s="8" t="str">
        <f>IFERROR(VLOOKUP($B:$B,'[1]W25 Flight Guide'!$B:$R,15,0)," ")</f>
        <v xml:space="preserve"> </v>
      </c>
      <c r="R23" s="8" t="str">
        <f>IFERROR(VLOOKUP($B:$B,'[1]W25 Flight Guide'!$B:$R,16,0)," ")</f>
        <v xml:space="preserve"> </v>
      </c>
      <c r="S23" s="8" t="str">
        <f>IFERROR(VLOOKUP($B:$B,'[1]W25 Flight Guide'!$B:$R,17,0)," ")</f>
        <v xml:space="preserve"> </v>
      </c>
      <c r="T23" s="8" t="str">
        <f>F23&amp;M23</f>
        <v xml:space="preserve">  </v>
      </c>
      <c r="U23" s="8" t="str">
        <f>G23&amp;N23</f>
        <v xml:space="preserve">S </v>
      </c>
      <c r="V23" s="8" t="str">
        <f>H23&amp;O23</f>
        <v xml:space="preserve">  </v>
      </c>
      <c r="W23" s="8" t="str">
        <f>I23&amp;P23</f>
        <v xml:space="preserve">  </v>
      </c>
      <c r="X23" s="8" t="str">
        <f>J23&amp;Q23</f>
        <v xml:space="preserve">  </v>
      </c>
      <c r="Y23" s="8" t="str">
        <f>K23&amp;R23</f>
        <v xml:space="preserve">S </v>
      </c>
      <c r="Z23" s="8" t="str">
        <f>L23&amp;S23</f>
        <v xml:space="preserve">  </v>
      </c>
      <c r="AA23" s="9" t="str" cm="1">
        <f t="array" ref="AA23">IFERROR(_xlfn.IFS(T23=" W","W", T23="S ","S", T23="SW", "+")," ")</f>
        <v xml:space="preserve"> </v>
      </c>
      <c r="AB23" s="9" t="str" cm="1">
        <f t="array" ref="AB23">IFERROR(_xlfn.IFS(U23=" W","W", U23="S ","S", U23="SW", "+")," ")</f>
        <v>S</v>
      </c>
      <c r="AC23" s="9" t="str" cm="1">
        <f t="array" ref="AC23">IFERROR(_xlfn.IFS(V23=" W","W", V23="S ","S", V23="SW", "+")," ")</f>
        <v xml:space="preserve"> </v>
      </c>
      <c r="AD23" s="9" t="str" cm="1">
        <f t="array" ref="AD23">IFERROR(_xlfn.IFS(W23=" W","W", W23="S ","S", W23="SW", "+")," ")</f>
        <v xml:space="preserve"> </v>
      </c>
      <c r="AE23" s="9" t="str" cm="1">
        <f t="array" ref="AE23">IFERROR(_xlfn.IFS(X23=" W","W", X23="S ","S", X23="SW", "+")," ")</f>
        <v xml:space="preserve"> </v>
      </c>
      <c r="AF23" s="9" t="str" cm="1">
        <f t="array" ref="AF23">IFERROR(_xlfn.IFS(Y23=" W","W", Y23="S ","S", Y23="SW", "+")," ")</f>
        <v>S</v>
      </c>
      <c r="AG23" s="9" t="str" cm="1">
        <f t="array" ref="AG23">IFERROR(_xlfn.IFS(Z23=" W","W", Z23="S ","S", Z23="SW", "+")," ")</f>
        <v xml:space="preserve"> </v>
      </c>
      <c r="AH23" s="10" t="str">
        <f>IFERROR(VLOOKUP(B:B,'[1]W25 Flight Guide'!B:T,19,0)," ")</f>
        <v xml:space="preserve"> </v>
      </c>
      <c r="AI23" s="10" t="str">
        <f>IFERROR(VLOOKUP(B:B,'[1]W25 Flight Guide'!B:U,20,0)," ")</f>
        <v xml:space="preserve"> </v>
      </c>
      <c r="AJ23" s="11" t="str">
        <f>IFERROR(VLOOKUP(B:B,'[1]W25 Flight Guide'!B:V,21,0),"0")</f>
        <v>0</v>
      </c>
      <c r="AK23" s="11" t="str">
        <f>IFERROR(VLOOKUP(B:B,'[1]W25 Flight Guide'!B:W,22,0),"0")</f>
        <v>0</v>
      </c>
      <c r="AL23" s="10">
        <f>IFERROR(VLOOKUP(B:B,'[1]S26 Flight Guide'!B:T,19,0)," ")</f>
        <v>46144</v>
      </c>
      <c r="AM23" s="10">
        <f>IFERROR(VLOOKUP(B:B,'[1]S26 Flight Guide'!B:W,20,0)," ")</f>
        <v>46298</v>
      </c>
      <c r="AN23" s="11">
        <f>IFERROR(VLOOKUP(B:B,'[1]S26 Flight Guide'!B:V,21,0),"0")</f>
        <v>154</v>
      </c>
      <c r="AO23" s="11">
        <f>IFERROR(VLOOKUP(B:B,'[1]S26 Flight Guide'!B:W,22,0),"0")</f>
        <v>44</v>
      </c>
    </row>
    <row r="24" spans="2:41" x14ac:dyDescent="0.25">
      <c r="B24" s="1" t="s">
        <v>35</v>
      </c>
      <c r="C24" s="8" t="str">
        <f>VLOOKUP(B:B,'[1]Total Table'!B:C,2,0)</f>
        <v>Split</v>
      </c>
      <c r="D24" s="8" t="str">
        <f>VLOOKUP(C:C,[1]Destinations!B:C,2,0)</f>
        <v>Croatia</v>
      </c>
      <c r="E24" s="8" t="str">
        <f>VLOOKUP(B:B,'[1]Total Table'!B:D,3,0)</f>
        <v>Jet2</v>
      </c>
      <c r="F24" s="8" t="str">
        <f>IFERROR(VLOOKUP($B:$B,'[1]S26 Flight Guide'!$B:$R,11,0)," ")</f>
        <v xml:space="preserve"> </v>
      </c>
      <c r="G24" s="8" t="str">
        <f>IFERROR(VLOOKUP($B:$B,'[1]S26 Flight Guide'!$B:$R,12,0)," ")</f>
        <v>S</v>
      </c>
      <c r="H24" s="8" t="str">
        <f>IFERROR(VLOOKUP($B:$B,'[1]S26 Flight Guide'!$B:$R,13,0)," ")</f>
        <v xml:space="preserve"> </v>
      </c>
      <c r="I24" s="8" t="str">
        <f>IFERROR(VLOOKUP($B:$B,'[1]S26 Flight Guide'!$B:$R,14,0)," ")</f>
        <v>S</v>
      </c>
      <c r="J24" s="8" t="str">
        <f>IFERROR(VLOOKUP($B:$B,'[1]S26 Flight Guide'!$B:$R,15,0)," ")</f>
        <v xml:space="preserve"> </v>
      </c>
      <c r="K24" s="8" t="str">
        <f>IFERROR(VLOOKUP($B:$B,'[1]S26 Flight Guide'!$B:$R,16,0)," ")</f>
        <v xml:space="preserve"> </v>
      </c>
      <c r="L24" s="8" t="str">
        <f>IFERROR(VLOOKUP($B:$B,'[1]S26 Flight Guide'!$B:$R,17,0)," ")</f>
        <v>S</v>
      </c>
      <c r="M24" s="8" t="str">
        <f>IFERROR(VLOOKUP($B:$B,'[1]W25 Flight Guide'!$B:$R,11,0)," ")</f>
        <v xml:space="preserve"> </v>
      </c>
      <c r="N24" s="8" t="str">
        <f>IFERROR(VLOOKUP($B:$B,'[1]W25 Flight Guide'!$B:$R,12,0)," ")</f>
        <v xml:space="preserve"> </v>
      </c>
      <c r="O24" s="8" t="str">
        <f>IFERROR(VLOOKUP($B:$B,'[1]W25 Flight Guide'!$B:$R,13,0)," ")</f>
        <v xml:space="preserve"> </v>
      </c>
      <c r="P24" s="8" t="str">
        <f>IFERROR(VLOOKUP($B:$B,'[1]W25 Flight Guide'!$B:$R,14,0)," ")</f>
        <v xml:space="preserve"> </v>
      </c>
      <c r="Q24" s="8" t="str">
        <f>IFERROR(VLOOKUP($B:$B,'[1]W25 Flight Guide'!$B:$R,15,0)," ")</f>
        <v xml:space="preserve"> </v>
      </c>
      <c r="R24" s="8" t="str">
        <f>IFERROR(VLOOKUP($B:$B,'[1]W25 Flight Guide'!$B:$R,16,0)," ")</f>
        <v xml:space="preserve"> </v>
      </c>
      <c r="S24" s="8" t="str">
        <f>IFERROR(VLOOKUP($B:$B,'[1]W25 Flight Guide'!$B:$R,17,0)," ")</f>
        <v xml:space="preserve"> </v>
      </c>
      <c r="T24" s="8" t="str">
        <f>F24&amp;M24</f>
        <v xml:space="preserve">  </v>
      </c>
      <c r="U24" s="8" t="str">
        <f>G24&amp;N24</f>
        <v xml:space="preserve">S </v>
      </c>
      <c r="V24" s="8" t="str">
        <f>H24&amp;O24</f>
        <v xml:space="preserve">  </v>
      </c>
      <c r="W24" s="8" t="str">
        <f>I24&amp;P24</f>
        <v xml:space="preserve">S </v>
      </c>
      <c r="X24" s="8" t="str">
        <f>J24&amp;Q24</f>
        <v xml:space="preserve">  </v>
      </c>
      <c r="Y24" s="8" t="str">
        <f>K24&amp;R24</f>
        <v xml:space="preserve">  </v>
      </c>
      <c r="Z24" s="8" t="str">
        <f>L24&amp;S24</f>
        <v xml:space="preserve">S </v>
      </c>
      <c r="AA24" s="9" t="str" cm="1">
        <f t="array" ref="AA24">IFERROR(_xlfn.IFS(T24=" W","W", T24="S ","S", T24="SW", "+")," ")</f>
        <v xml:space="preserve"> </v>
      </c>
      <c r="AB24" s="9" t="str" cm="1">
        <f t="array" ref="AB24">IFERROR(_xlfn.IFS(U24=" W","W", U24="S ","S", U24="SW", "+")," ")</f>
        <v>S</v>
      </c>
      <c r="AC24" s="9" t="str" cm="1">
        <f t="array" ref="AC24">IFERROR(_xlfn.IFS(V24=" W","W", V24="S ","S", V24="SW", "+")," ")</f>
        <v xml:space="preserve"> </v>
      </c>
      <c r="AD24" s="9" t="str" cm="1">
        <f t="array" ref="AD24">IFERROR(_xlfn.IFS(W24=" W","W", W24="S ","S", W24="SW", "+")," ")</f>
        <v>S</v>
      </c>
      <c r="AE24" s="9" t="str" cm="1">
        <f t="array" ref="AE24">IFERROR(_xlfn.IFS(X24=" W","W", X24="S ","S", X24="SW", "+")," ")</f>
        <v xml:space="preserve"> </v>
      </c>
      <c r="AF24" s="9" t="str" cm="1">
        <f t="array" ref="AF24">IFERROR(_xlfn.IFS(Y24=" W","W", Y24="S ","S", Y24="SW", "+")," ")</f>
        <v xml:space="preserve"> </v>
      </c>
      <c r="AG24" s="9" t="str" cm="1">
        <f t="array" ref="AG24">IFERROR(_xlfn.IFS(Z24=" W","W", Z24="S ","S", Z24="SW", "+")," ")</f>
        <v>S</v>
      </c>
      <c r="AH24" s="10">
        <f>IFERROR(VLOOKUP(B:B,'[1]W25 Flight Guide'!B:T,19,0)," ")</f>
        <v>45956</v>
      </c>
      <c r="AI24" s="10">
        <f>IFERROR(VLOOKUP(B:B,'[1]W25 Flight Guide'!B:U,20,0)," ")</f>
        <v>45960</v>
      </c>
      <c r="AJ24" s="11">
        <f>IFERROR(VLOOKUP(B:B,'[1]W25 Flight Guide'!B:V,21,0),"0")</f>
        <v>4</v>
      </c>
      <c r="AK24" s="11">
        <f>IFERROR(VLOOKUP(B:B,'[1]W25 Flight Guide'!B:W,22,0),"0")</f>
        <v>2</v>
      </c>
      <c r="AL24" s="10">
        <f>IFERROR(VLOOKUP(B:B,'[1]S26 Flight Guide'!B:T,19,0)," ")</f>
        <v>46128</v>
      </c>
      <c r="AM24" s="10">
        <f>IFERROR(VLOOKUP(B:B,'[1]S26 Flight Guide'!B:W,20,0)," ")</f>
        <v>46317</v>
      </c>
      <c r="AN24" s="11">
        <f>IFERROR(VLOOKUP(B:B,'[1]S26 Flight Guide'!B:V,21,0),"0")</f>
        <v>189</v>
      </c>
      <c r="AO24" s="11">
        <f>IFERROR(VLOOKUP(B:B,'[1]S26 Flight Guide'!B:W,22,0),"0")</f>
        <v>73</v>
      </c>
    </row>
    <row r="25" spans="2:41" x14ac:dyDescent="0.25">
      <c r="B25" s="1" t="s">
        <v>36</v>
      </c>
      <c r="C25" s="8" t="str">
        <f>VLOOKUP(B:B,'[1]Total Table'!B:C,2,0)</f>
        <v>Zadar</v>
      </c>
      <c r="D25" s="8" t="str">
        <f>VLOOKUP(C:C,[1]Destinations!B:C,2,0)</f>
        <v>Croatia</v>
      </c>
      <c r="E25" s="8" t="str">
        <f>VLOOKUP(B:B,'[1]Total Table'!B:D,3,0)</f>
        <v>Ryanair</v>
      </c>
      <c r="F25" s="8" t="str">
        <f>IFERROR(VLOOKUP($B:$B,'[1]S26 Flight Guide'!$B:$R,11,0)," ")</f>
        <v>S</v>
      </c>
      <c r="G25" s="8" t="str">
        <f>IFERROR(VLOOKUP($B:$B,'[1]S26 Flight Guide'!$B:$R,12,0)," ")</f>
        <v xml:space="preserve"> </v>
      </c>
      <c r="H25" s="8" t="str">
        <f>IFERROR(VLOOKUP($B:$B,'[1]S26 Flight Guide'!$B:$R,13,0)," ")</f>
        <v>S</v>
      </c>
      <c r="I25" s="8" t="str">
        <f>IFERROR(VLOOKUP($B:$B,'[1]S26 Flight Guide'!$B:$R,14,0)," ")</f>
        <v xml:space="preserve"> </v>
      </c>
      <c r="J25" s="8" t="str">
        <f>IFERROR(VLOOKUP($B:$B,'[1]S26 Flight Guide'!$B:$R,15,0)," ")</f>
        <v>S</v>
      </c>
      <c r="K25" s="8" t="str">
        <f>IFERROR(VLOOKUP($B:$B,'[1]S26 Flight Guide'!$B:$R,16,0)," ")</f>
        <v xml:space="preserve"> </v>
      </c>
      <c r="L25" s="8" t="str">
        <f>IFERROR(VLOOKUP($B:$B,'[1]S26 Flight Guide'!$B:$R,17,0)," ")</f>
        <v xml:space="preserve"> </v>
      </c>
      <c r="M25" s="8" t="str">
        <f>IFERROR(VLOOKUP($B:$B,'[1]W25 Flight Guide'!$B:$R,11,0)," ")</f>
        <v xml:space="preserve"> </v>
      </c>
      <c r="N25" s="8" t="str">
        <f>IFERROR(VLOOKUP($B:$B,'[1]W25 Flight Guide'!$B:$R,12,0)," ")</f>
        <v xml:space="preserve"> </v>
      </c>
      <c r="O25" s="8" t="str">
        <f>IFERROR(VLOOKUP($B:$B,'[1]W25 Flight Guide'!$B:$R,13,0)," ")</f>
        <v xml:space="preserve"> </v>
      </c>
      <c r="P25" s="8" t="str">
        <f>IFERROR(VLOOKUP($B:$B,'[1]W25 Flight Guide'!$B:$R,14,0)," ")</f>
        <v xml:space="preserve"> </v>
      </c>
      <c r="Q25" s="8" t="str">
        <f>IFERROR(VLOOKUP($B:$B,'[1]W25 Flight Guide'!$B:$R,15,0)," ")</f>
        <v xml:space="preserve"> </v>
      </c>
      <c r="R25" s="8" t="str">
        <f>IFERROR(VLOOKUP($B:$B,'[1]W25 Flight Guide'!$B:$R,16,0)," ")</f>
        <v xml:space="preserve"> </v>
      </c>
      <c r="S25" s="8" t="str">
        <f>IFERROR(VLOOKUP($B:$B,'[1]W25 Flight Guide'!$B:$R,17,0)," ")</f>
        <v xml:space="preserve"> </v>
      </c>
      <c r="T25" s="8" t="str">
        <f>F25&amp;M25</f>
        <v xml:space="preserve">S </v>
      </c>
      <c r="U25" s="8" t="str">
        <f>G25&amp;N25</f>
        <v xml:space="preserve">  </v>
      </c>
      <c r="V25" s="8" t="str">
        <f>H25&amp;O25</f>
        <v xml:space="preserve">S </v>
      </c>
      <c r="W25" s="8" t="str">
        <f>I25&amp;P25</f>
        <v xml:space="preserve">  </v>
      </c>
      <c r="X25" s="8" t="str">
        <f>J25&amp;Q25</f>
        <v xml:space="preserve">S </v>
      </c>
      <c r="Y25" s="8" t="str">
        <f>K25&amp;R25</f>
        <v xml:space="preserve">  </v>
      </c>
      <c r="Z25" s="8" t="str">
        <f>L25&amp;S25</f>
        <v xml:space="preserve">  </v>
      </c>
      <c r="AA25" s="9" t="str" cm="1">
        <f t="array" ref="AA25">IFERROR(_xlfn.IFS(T25=" W","W", T25="S ","S", T25="SW", "+")," ")</f>
        <v>S</v>
      </c>
      <c r="AB25" s="9" t="str" cm="1">
        <f t="array" ref="AB25">IFERROR(_xlfn.IFS(U25=" W","W", U25="S ","S", U25="SW", "+")," ")</f>
        <v xml:space="preserve"> </v>
      </c>
      <c r="AC25" s="9" t="str" cm="1">
        <f t="array" ref="AC25">IFERROR(_xlfn.IFS(V25=" W","W", V25="S ","S", V25="SW", "+")," ")</f>
        <v>S</v>
      </c>
      <c r="AD25" s="9" t="str" cm="1">
        <f t="array" ref="AD25">IFERROR(_xlfn.IFS(W25=" W","W", W25="S ","S", W25="SW", "+")," ")</f>
        <v xml:space="preserve"> </v>
      </c>
      <c r="AE25" s="9" t="str" cm="1">
        <f t="array" ref="AE25">IFERROR(_xlfn.IFS(X25=" W","W", X25="S ","S", X25="SW", "+")," ")</f>
        <v>S</v>
      </c>
      <c r="AF25" s="9" t="str" cm="1">
        <f t="array" ref="AF25">IFERROR(_xlfn.IFS(Y25=" W","W", Y25="S ","S", Y25="SW", "+")," ")</f>
        <v xml:space="preserve"> </v>
      </c>
      <c r="AG25" s="9" t="str" cm="1">
        <f t="array" ref="AG25">IFERROR(_xlfn.IFS(Z25=" W","W", Z25="S ","S", Z25="SW", "+")," ")</f>
        <v xml:space="preserve"> </v>
      </c>
      <c r="AH25" s="10" t="str">
        <f>IFERROR(VLOOKUP(B:B,'[1]W25 Flight Guide'!B:T,19,0)," ")</f>
        <v xml:space="preserve"> </v>
      </c>
      <c r="AI25" s="10" t="str">
        <f>IFERROR(VLOOKUP(B:B,'[1]W25 Flight Guide'!B:U,20,0)," ")</f>
        <v xml:space="preserve"> </v>
      </c>
      <c r="AJ25" s="11" t="str">
        <f>IFERROR(VLOOKUP(B:B,'[1]W25 Flight Guide'!B:V,21,0),"0")</f>
        <v>0</v>
      </c>
      <c r="AK25" s="11" t="str">
        <f>IFERROR(VLOOKUP(B:B,'[1]W25 Flight Guide'!B:W,22,0),"0")</f>
        <v>0</v>
      </c>
      <c r="AL25" s="10">
        <f>IFERROR(VLOOKUP(B:B,'[1]S26 Flight Guide'!B:T,19,0)," ")</f>
        <v>46174</v>
      </c>
      <c r="AM25" s="10">
        <f>IFERROR(VLOOKUP(B:B,'[1]S26 Flight Guide'!B:W,20,0)," ")</f>
        <v>46295</v>
      </c>
      <c r="AN25" s="11">
        <f>IFERROR(VLOOKUP(B:B,'[1]S26 Flight Guide'!B:V,21,0),"0")</f>
        <v>121</v>
      </c>
      <c r="AO25" s="11">
        <f>IFERROR(VLOOKUP(B:B,'[1]S26 Flight Guide'!B:W,22,0),"0")</f>
        <v>53</v>
      </c>
    </row>
    <row r="26" spans="2:41" x14ac:dyDescent="0.25">
      <c r="B26" s="1" t="s">
        <v>37</v>
      </c>
      <c r="C26" s="8" t="str">
        <f>VLOOKUP(B:B,'[1]Total Table'!B:C,2,0)</f>
        <v>Larnaca</v>
      </c>
      <c r="D26" s="8" t="str">
        <f>VLOOKUP(C:C,[1]Destinations!B:C,2,0)</f>
        <v>Cyprus</v>
      </c>
      <c r="E26" s="8" t="str">
        <f>VLOOKUP(B:B,'[1]Total Table'!B:D,3,0)</f>
        <v>easyJet</v>
      </c>
      <c r="F26" s="8" t="str">
        <f>IFERROR(VLOOKUP($B:$B,'[1]S26 Flight Guide'!$B:$R,11,0)," ")</f>
        <v xml:space="preserve"> </v>
      </c>
      <c r="G26" s="8" t="str">
        <f>IFERROR(VLOOKUP($B:$B,'[1]S26 Flight Guide'!$B:$R,12,0)," ")</f>
        <v xml:space="preserve"> </v>
      </c>
      <c r="H26" s="8" t="str">
        <f>IFERROR(VLOOKUP($B:$B,'[1]S26 Flight Guide'!$B:$R,13,0)," ")</f>
        <v>S</v>
      </c>
      <c r="I26" s="8" t="str">
        <f>IFERROR(VLOOKUP($B:$B,'[1]S26 Flight Guide'!$B:$R,14,0)," ")</f>
        <v xml:space="preserve"> </v>
      </c>
      <c r="J26" s="8" t="str">
        <f>IFERROR(VLOOKUP($B:$B,'[1]S26 Flight Guide'!$B:$R,15,0)," ")</f>
        <v xml:space="preserve"> </v>
      </c>
      <c r="K26" s="8" t="str">
        <f>IFERROR(VLOOKUP($B:$B,'[1]S26 Flight Guide'!$B:$R,16,0)," ")</f>
        <v xml:space="preserve"> </v>
      </c>
      <c r="L26" s="8" t="str">
        <f>IFERROR(VLOOKUP($B:$B,'[1]S26 Flight Guide'!$B:$R,17,0)," ")</f>
        <v>S</v>
      </c>
      <c r="M26" s="8" t="str">
        <f>IFERROR(VLOOKUP($B:$B,'[1]W25 Flight Guide'!$B:$R,11,0)," ")</f>
        <v xml:space="preserve"> </v>
      </c>
      <c r="N26" s="8" t="str">
        <f>IFERROR(VLOOKUP($B:$B,'[1]W25 Flight Guide'!$B:$R,12,0)," ")</f>
        <v xml:space="preserve"> </v>
      </c>
      <c r="O26" s="8" t="str">
        <f>IFERROR(VLOOKUP($B:$B,'[1]W25 Flight Guide'!$B:$R,13,0)," ")</f>
        <v xml:space="preserve"> </v>
      </c>
      <c r="P26" s="8" t="str">
        <f>IFERROR(VLOOKUP($B:$B,'[1]W25 Flight Guide'!$B:$R,14,0)," ")</f>
        <v xml:space="preserve"> </v>
      </c>
      <c r="Q26" s="8" t="str">
        <f>IFERROR(VLOOKUP($B:$B,'[1]W25 Flight Guide'!$B:$R,15,0)," ")</f>
        <v xml:space="preserve"> </v>
      </c>
      <c r="R26" s="8" t="str">
        <f>IFERROR(VLOOKUP($B:$B,'[1]W25 Flight Guide'!$B:$R,16,0)," ")</f>
        <v xml:space="preserve"> </v>
      </c>
      <c r="S26" s="8" t="str">
        <f>IFERROR(VLOOKUP($B:$B,'[1]W25 Flight Guide'!$B:$R,17,0)," ")</f>
        <v xml:space="preserve"> </v>
      </c>
      <c r="T26" s="8" t="str">
        <f>F26&amp;M26</f>
        <v xml:space="preserve">  </v>
      </c>
      <c r="U26" s="8" t="str">
        <f>G26&amp;N26</f>
        <v xml:space="preserve">  </v>
      </c>
      <c r="V26" s="8" t="str">
        <f>H26&amp;O26</f>
        <v xml:space="preserve">S </v>
      </c>
      <c r="W26" s="8" t="str">
        <f>I26&amp;P26</f>
        <v xml:space="preserve">  </v>
      </c>
      <c r="X26" s="8" t="str">
        <f>J26&amp;Q26</f>
        <v xml:space="preserve">  </v>
      </c>
      <c r="Y26" s="8" t="str">
        <f>K26&amp;R26</f>
        <v xml:space="preserve">  </v>
      </c>
      <c r="Z26" s="8" t="str">
        <f>L26&amp;S26</f>
        <v xml:space="preserve">S </v>
      </c>
      <c r="AA26" s="9" t="str" cm="1">
        <f t="array" ref="AA26">IFERROR(_xlfn.IFS(T26=" W","W", T26="S ","S", T26="SW", "+")," ")</f>
        <v xml:space="preserve"> </v>
      </c>
      <c r="AB26" s="9" t="str" cm="1">
        <f t="array" ref="AB26">IFERROR(_xlfn.IFS(U26=" W","W", U26="S ","S", U26="SW", "+")," ")</f>
        <v xml:space="preserve"> </v>
      </c>
      <c r="AC26" s="9" t="str" cm="1">
        <f t="array" ref="AC26">IFERROR(_xlfn.IFS(V26=" W","W", V26="S ","S", V26="SW", "+")," ")</f>
        <v>S</v>
      </c>
      <c r="AD26" s="9" t="str" cm="1">
        <f t="array" ref="AD26">IFERROR(_xlfn.IFS(W26=" W","W", W26="S ","S", W26="SW", "+")," ")</f>
        <v xml:space="preserve"> </v>
      </c>
      <c r="AE26" s="9" t="str" cm="1">
        <f t="array" ref="AE26">IFERROR(_xlfn.IFS(X26=" W","W", X26="S ","S", X26="SW", "+")," ")</f>
        <v xml:space="preserve"> </v>
      </c>
      <c r="AF26" s="9" t="str" cm="1">
        <f t="array" ref="AF26">IFERROR(_xlfn.IFS(Y26=" W","W", Y26="S ","S", Y26="SW", "+")," ")</f>
        <v xml:space="preserve"> </v>
      </c>
      <c r="AG26" s="9" t="str" cm="1">
        <f t="array" ref="AG26">IFERROR(_xlfn.IFS(Z26=" W","W", Z26="S ","S", Z26="SW", "+")," ")</f>
        <v>S</v>
      </c>
      <c r="AH26" s="10">
        <f>IFERROR(VLOOKUP(B:B,'[1]W25 Flight Guide'!B:T,19,0)," ")</f>
        <v>45956</v>
      </c>
      <c r="AI26" s="10">
        <f>IFERROR(VLOOKUP(B:B,'[1]W25 Flight Guide'!B:U,20,0)," ")</f>
        <v>45970</v>
      </c>
      <c r="AJ26" s="11">
        <f>IFERROR(VLOOKUP(B:B,'[1]W25 Flight Guide'!B:V,21,0),"0")</f>
        <v>14</v>
      </c>
      <c r="AK26" s="11">
        <f>IFERROR(VLOOKUP(B:B,'[1]W25 Flight Guide'!B:W,22,0),"0")</f>
        <v>5</v>
      </c>
      <c r="AL26" s="10">
        <f>IFERROR(VLOOKUP(B:B,'[1]S26 Flight Guide'!B:T,19,0)," ")</f>
        <v>46110</v>
      </c>
      <c r="AM26" s="10">
        <f>IFERROR(VLOOKUP(B:B,'[1]S26 Flight Guide'!B:W,20,0)," ")</f>
        <v>46316</v>
      </c>
      <c r="AN26" s="11">
        <f>IFERROR(VLOOKUP(B:B,'[1]S26 Flight Guide'!B:V,21,0),"0")</f>
        <v>206</v>
      </c>
      <c r="AO26" s="11">
        <f>IFERROR(VLOOKUP(B:B,'[1]S26 Flight Guide'!B:W,22,0),"0")</f>
        <v>60</v>
      </c>
    </row>
    <row r="27" spans="2:41" x14ac:dyDescent="0.25">
      <c r="B27" s="1" t="s">
        <v>38</v>
      </c>
      <c r="C27" s="8" t="str">
        <f>VLOOKUP(B:B,'[1]Total Table'!B:C,2,0)</f>
        <v>Larnaca</v>
      </c>
      <c r="D27" s="8" t="str">
        <f>VLOOKUP(C:C,[1]Destinations!B:C,2,0)</f>
        <v>Cyprus</v>
      </c>
      <c r="E27" s="8" t="str">
        <f>VLOOKUP(B:B,'[1]Total Table'!B:D,3,0)</f>
        <v>Jet2</v>
      </c>
      <c r="F27" s="8" t="str">
        <f>IFERROR(VLOOKUP($B:$B,'[1]S26 Flight Guide'!$B:$R,11,0)," ")</f>
        <v>S</v>
      </c>
      <c r="G27" s="8" t="str">
        <f>IFERROR(VLOOKUP($B:$B,'[1]S26 Flight Guide'!$B:$R,12,0)," ")</f>
        <v xml:space="preserve"> </v>
      </c>
      <c r="H27" s="8" t="str">
        <f>IFERROR(VLOOKUP($B:$B,'[1]S26 Flight Guide'!$B:$R,13,0)," ")</f>
        <v>S</v>
      </c>
      <c r="I27" s="8" t="str">
        <f>IFERROR(VLOOKUP($B:$B,'[1]S26 Flight Guide'!$B:$R,14,0)," ")</f>
        <v xml:space="preserve"> </v>
      </c>
      <c r="J27" s="8" t="str">
        <f>IFERROR(VLOOKUP($B:$B,'[1]S26 Flight Guide'!$B:$R,15,0)," ")</f>
        <v>S</v>
      </c>
      <c r="K27" s="8" t="str">
        <f>IFERROR(VLOOKUP($B:$B,'[1]S26 Flight Guide'!$B:$R,16,0)," ")</f>
        <v>S</v>
      </c>
      <c r="L27" s="8" t="str">
        <f>IFERROR(VLOOKUP($B:$B,'[1]S26 Flight Guide'!$B:$R,17,0)," ")</f>
        <v>S</v>
      </c>
      <c r="M27" s="8" t="str">
        <f>IFERROR(VLOOKUP($B:$B,'[1]W25 Flight Guide'!$B:$R,11,0)," ")</f>
        <v xml:space="preserve"> </v>
      </c>
      <c r="N27" s="8" t="str">
        <f>IFERROR(VLOOKUP($B:$B,'[1]W25 Flight Guide'!$B:$R,12,0)," ")</f>
        <v xml:space="preserve"> </v>
      </c>
      <c r="O27" s="8" t="str">
        <f>IFERROR(VLOOKUP($B:$B,'[1]W25 Flight Guide'!$B:$R,13,0)," ")</f>
        <v xml:space="preserve"> </v>
      </c>
      <c r="P27" s="8" t="str">
        <f>IFERROR(VLOOKUP($B:$B,'[1]W25 Flight Guide'!$B:$R,14,0)," ")</f>
        <v xml:space="preserve"> </v>
      </c>
      <c r="Q27" s="8" t="str">
        <f>IFERROR(VLOOKUP($B:$B,'[1]W25 Flight Guide'!$B:$R,15,0)," ")</f>
        <v xml:space="preserve"> </v>
      </c>
      <c r="R27" s="8" t="str">
        <f>IFERROR(VLOOKUP($B:$B,'[1]W25 Flight Guide'!$B:$R,16,0)," ")</f>
        <v xml:space="preserve"> </v>
      </c>
      <c r="S27" s="8" t="str">
        <f>IFERROR(VLOOKUP($B:$B,'[1]W25 Flight Guide'!$B:$R,17,0)," ")</f>
        <v xml:space="preserve"> </v>
      </c>
      <c r="T27" s="8" t="str">
        <f>F27&amp;M27</f>
        <v xml:space="preserve">S </v>
      </c>
      <c r="U27" s="8" t="str">
        <f>G27&amp;N27</f>
        <v xml:space="preserve">  </v>
      </c>
      <c r="V27" s="8" t="str">
        <f>H27&amp;O27</f>
        <v xml:space="preserve">S </v>
      </c>
      <c r="W27" s="8" t="str">
        <f>I27&amp;P27</f>
        <v xml:space="preserve">  </v>
      </c>
      <c r="X27" s="8" t="str">
        <f>J27&amp;Q27</f>
        <v xml:space="preserve">S </v>
      </c>
      <c r="Y27" s="8" t="str">
        <f>K27&amp;R27</f>
        <v xml:space="preserve">S </v>
      </c>
      <c r="Z27" s="8" t="str">
        <f>L27&amp;S27</f>
        <v xml:space="preserve">S </v>
      </c>
      <c r="AA27" s="9" t="str" cm="1">
        <f t="array" ref="AA27">IFERROR(_xlfn.IFS(T27=" W","W", T27="S ","S", T27="SW", "+")," ")</f>
        <v>S</v>
      </c>
      <c r="AB27" s="9" t="str" cm="1">
        <f t="array" ref="AB27">IFERROR(_xlfn.IFS(U27=" W","W", U27="S ","S", U27="SW", "+")," ")</f>
        <v xml:space="preserve"> </v>
      </c>
      <c r="AC27" s="9" t="str" cm="1">
        <f t="array" ref="AC27">IFERROR(_xlfn.IFS(V27=" W","W", V27="S ","S", V27="SW", "+")," ")</f>
        <v>S</v>
      </c>
      <c r="AD27" s="9" t="str" cm="1">
        <f t="array" ref="AD27">IFERROR(_xlfn.IFS(W27=" W","W", W27="S ","S", W27="SW", "+")," ")</f>
        <v xml:space="preserve"> </v>
      </c>
      <c r="AE27" s="9" t="str" cm="1">
        <f t="array" ref="AE27">IFERROR(_xlfn.IFS(X27=" W","W", X27="S ","S", X27="SW", "+")," ")</f>
        <v>S</v>
      </c>
      <c r="AF27" s="9" t="str" cm="1">
        <f t="array" ref="AF27">IFERROR(_xlfn.IFS(Y27=" W","W", Y27="S ","S", Y27="SW", "+")," ")</f>
        <v>S</v>
      </c>
      <c r="AG27" s="9" t="str" cm="1">
        <f t="array" ref="AG27">IFERROR(_xlfn.IFS(Z27=" W","W", Z27="S ","S", Z27="SW", "+")," ")</f>
        <v>S</v>
      </c>
      <c r="AH27" s="10">
        <f>IFERROR(VLOOKUP(B:B,'[1]W25 Flight Guide'!B:T,19,0)," ")</f>
        <v>45956</v>
      </c>
      <c r="AI27" s="10">
        <f>IFERROR(VLOOKUP(B:B,'[1]W25 Flight Guide'!B:U,20,0)," ")</f>
        <v>46109</v>
      </c>
      <c r="AJ27" s="11">
        <f>IFERROR(VLOOKUP(B:B,'[1]W25 Flight Guide'!B:V,21,0),"0")</f>
        <v>153</v>
      </c>
      <c r="AK27" s="11">
        <f>IFERROR(VLOOKUP(B:B,'[1]W25 Flight Guide'!B:W,22,0),"0")</f>
        <v>9</v>
      </c>
      <c r="AL27" s="10">
        <f>IFERROR(VLOOKUP(B:B,'[1]S26 Flight Guide'!B:T,19,0)," ")</f>
        <v>46110</v>
      </c>
      <c r="AM27" s="10">
        <f>IFERROR(VLOOKUP(B:B,'[1]S26 Flight Guide'!B:W,20,0)," ")</f>
        <v>46319</v>
      </c>
      <c r="AN27" s="11">
        <f>IFERROR(VLOOKUP(B:B,'[1]S26 Flight Guide'!B:V,21,0),"0")</f>
        <v>209</v>
      </c>
      <c r="AO27" s="11">
        <f>IFERROR(VLOOKUP(B:B,'[1]S26 Flight Guide'!B:W,22,0),"0")</f>
        <v>141</v>
      </c>
    </row>
    <row r="28" spans="2:41" x14ac:dyDescent="0.25">
      <c r="B28" s="1" t="s">
        <v>39</v>
      </c>
      <c r="C28" s="8" t="str">
        <f>VLOOKUP(B:B,'[1]Total Table'!B:C,2,0)</f>
        <v>Larnaca</v>
      </c>
      <c r="D28" s="8" t="str">
        <f>VLOOKUP(C:C,[1]Destinations!B:C,2,0)</f>
        <v>Cyprus</v>
      </c>
      <c r="E28" s="8" t="str">
        <f>VLOOKUP(B:B,'[1]Total Table'!B:D,3,0)</f>
        <v>TUI</v>
      </c>
      <c r="F28" s="8" t="str">
        <f>IFERROR(VLOOKUP($B:$B,'[1]S26 Flight Guide'!$B:$R,11,0)," ")</f>
        <v>S</v>
      </c>
      <c r="G28" s="8" t="str">
        <f>IFERROR(VLOOKUP($B:$B,'[1]S26 Flight Guide'!$B:$R,12,0)," ")</f>
        <v xml:space="preserve"> </v>
      </c>
      <c r="H28" s="8" t="str">
        <f>IFERROR(VLOOKUP($B:$B,'[1]S26 Flight Guide'!$B:$R,13,0)," ")</f>
        <v>S</v>
      </c>
      <c r="I28" s="8" t="str">
        <f>IFERROR(VLOOKUP($B:$B,'[1]S26 Flight Guide'!$B:$R,14,0)," ")</f>
        <v xml:space="preserve"> </v>
      </c>
      <c r="J28" s="8" t="str">
        <f>IFERROR(VLOOKUP($B:$B,'[1]S26 Flight Guide'!$B:$R,15,0)," ")</f>
        <v>S</v>
      </c>
      <c r="K28" s="8" t="str">
        <f>IFERROR(VLOOKUP($B:$B,'[1]S26 Flight Guide'!$B:$R,16,0)," ")</f>
        <v xml:space="preserve"> </v>
      </c>
      <c r="L28" s="8" t="str">
        <f>IFERROR(VLOOKUP($B:$B,'[1]S26 Flight Guide'!$B:$R,17,0)," ")</f>
        <v>S</v>
      </c>
      <c r="M28" s="8" t="str">
        <f>IFERROR(VLOOKUP($B:$B,'[1]W25 Flight Guide'!$B:$R,11,0)," ")</f>
        <v xml:space="preserve"> </v>
      </c>
      <c r="N28" s="8" t="str">
        <f>IFERROR(VLOOKUP($B:$B,'[1]W25 Flight Guide'!$B:$R,12,0)," ")</f>
        <v xml:space="preserve"> </v>
      </c>
      <c r="O28" s="8" t="str">
        <f>IFERROR(VLOOKUP($B:$B,'[1]W25 Flight Guide'!$B:$R,13,0)," ")</f>
        <v xml:space="preserve"> </v>
      </c>
      <c r="P28" s="8" t="str">
        <f>IFERROR(VLOOKUP($B:$B,'[1]W25 Flight Guide'!$B:$R,14,0)," ")</f>
        <v xml:space="preserve"> </v>
      </c>
      <c r="Q28" s="8" t="str">
        <f>IFERROR(VLOOKUP($B:$B,'[1]W25 Flight Guide'!$B:$R,15,0)," ")</f>
        <v xml:space="preserve"> </v>
      </c>
      <c r="R28" s="8" t="str">
        <f>IFERROR(VLOOKUP($B:$B,'[1]W25 Flight Guide'!$B:$R,16,0)," ")</f>
        <v xml:space="preserve"> </v>
      </c>
      <c r="S28" s="8" t="str">
        <f>IFERROR(VLOOKUP($B:$B,'[1]W25 Flight Guide'!$B:$R,17,0)," ")</f>
        <v xml:space="preserve"> </v>
      </c>
      <c r="T28" s="8" t="str">
        <f>F28&amp;M28</f>
        <v xml:space="preserve">S </v>
      </c>
      <c r="U28" s="8" t="str">
        <f>G28&amp;N28</f>
        <v xml:space="preserve">  </v>
      </c>
      <c r="V28" s="8" t="str">
        <f>H28&amp;O28</f>
        <v xml:space="preserve">S </v>
      </c>
      <c r="W28" s="8" t="str">
        <f>I28&amp;P28</f>
        <v xml:space="preserve">  </v>
      </c>
      <c r="X28" s="8" t="str">
        <f>J28&amp;Q28</f>
        <v xml:space="preserve">S </v>
      </c>
      <c r="Y28" s="8" t="str">
        <f>K28&amp;R28</f>
        <v xml:space="preserve">  </v>
      </c>
      <c r="Z28" s="8" t="str">
        <f>L28&amp;S28</f>
        <v xml:space="preserve">S </v>
      </c>
      <c r="AA28" s="9" t="str" cm="1">
        <f t="array" ref="AA28">IFERROR(_xlfn.IFS(T28=" W","W", T28="S ","S", T28="SW", "+")," ")</f>
        <v>S</v>
      </c>
      <c r="AB28" s="9" t="str" cm="1">
        <f t="array" ref="AB28">IFERROR(_xlfn.IFS(U28=" W","W", U28="S ","S", U28="SW", "+")," ")</f>
        <v xml:space="preserve"> </v>
      </c>
      <c r="AC28" s="9" t="str" cm="1">
        <f t="array" ref="AC28">IFERROR(_xlfn.IFS(V28=" W","W", V28="S ","S", V28="SW", "+")," ")</f>
        <v>S</v>
      </c>
      <c r="AD28" s="9" t="str" cm="1">
        <f t="array" ref="AD28">IFERROR(_xlfn.IFS(W28=" W","W", W28="S ","S", W28="SW", "+")," ")</f>
        <v xml:space="preserve"> </v>
      </c>
      <c r="AE28" s="9" t="str" cm="1">
        <f t="array" ref="AE28">IFERROR(_xlfn.IFS(X28=" W","W", X28="S ","S", X28="SW", "+")," ")</f>
        <v>S</v>
      </c>
      <c r="AF28" s="9" t="str" cm="1">
        <f t="array" ref="AF28">IFERROR(_xlfn.IFS(Y28=" W","W", Y28="S ","S", Y28="SW", "+")," ")</f>
        <v xml:space="preserve"> </v>
      </c>
      <c r="AG28" s="9" t="str" cm="1">
        <f t="array" ref="AG28">IFERROR(_xlfn.IFS(Z28=" W","W", Z28="S ","S", Z28="SW", "+")," ")</f>
        <v>S</v>
      </c>
      <c r="AH28" s="10">
        <f>IFERROR(VLOOKUP(B:B,'[1]W25 Flight Guide'!B:T,19,0)," ")</f>
        <v>45956</v>
      </c>
      <c r="AI28" s="10">
        <f>IFERROR(VLOOKUP(B:B,'[1]W25 Flight Guide'!B:U,20,0)," ")</f>
        <v>46107</v>
      </c>
      <c r="AJ28" s="11">
        <f>IFERROR(VLOOKUP(B:B,'[1]W25 Flight Guide'!B:V,21,0),"0")</f>
        <v>151</v>
      </c>
      <c r="AK28" s="11">
        <f>IFERROR(VLOOKUP(B:B,'[1]W25 Flight Guide'!B:W,22,0),"0")</f>
        <v>3</v>
      </c>
      <c r="AL28" s="10">
        <f>IFERROR(VLOOKUP(B:B,'[1]S26 Flight Guide'!B:T,19,0)," ")</f>
        <v>46110</v>
      </c>
      <c r="AM28" s="10">
        <f>IFERROR(VLOOKUP(B:B,'[1]S26 Flight Guide'!B:W,20,0)," ")</f>
        <v>46317</v>
      </c>
      <c r="AN28" s="11">
        <f>IFERROR(VLOOKUP(B:B,'[1]S26 Flight Guide'!B:V,21,0),"0")</f>
        <v>207</v>
      </c>
      <c r="AO28" s="11">
        <f>IFERROR(VLOOKUP(B:B,'[1]S26 Flight Guide'!B:W,22,0),"0")</f>
        <v>102</v>
      </c>
    </row>
    <row r="29" spans="2:41" x14ac:dyDescent="0.25">
      <c r="B29" s="1" t="s">
        <v>40</v>
      </c>
      <c r="C29" s="8" t="str">
        <f>VLOOKUP(B:B,'[1]Total Table'!B:C,2,0)</f>
        <v>Paphos</v>
      </c>
      <c r="D29" s="8" t="str">
        <f>VLOOKUP(C:C,[1]Destinations!B:C,2,0)</f>
        <v>Cyprus</v>
      </c>
      <c r="E29" s="8" t="str">
        <f>VLOOKUP(B:B,'[1]Total Table'!B:D,3,0)</f>
        <v>Jet2</v>
      </c>
      <c r="F29" s="8" t="str">
        <f>IFERROR(VLOOKUP($B:$B,'[1]S26 Flight Guide'!$B:$R,11,0)," ")</f>
        <v>S</v>
      </c>
      <c r="G29" s="8" t="str">
        <f>IFERROR(VLOOKUP($B:$B,'[1]S26 Flight Guide'!$B:$R,12,0)," ")</f>
        <v xml:space="preserve"> </v>
      </c>
      <c r="H29" s="8" t="str">
        <f>IFERROR(VLOOKUP($B:$B,'[1]S26 Flight Guide'!$B:$R,13,0)," ")</f>
        <v>S</v>
      </c>
      <c r="I29" s="8" t="str">
        <f>IFERROR(VLOOKUP($B:$B,'[1]S26 Flight Guide'!$B:$R,14,0)," ")</f>
        <v xml:space="preserve"> </v>
      </c>
      <c r="J29" s="8" t="str">
        <f>IFERROR(VLOOKUP($B:$B,'[1]S26 Flight Guide'!$B:$R,15,0)," ")</f>
        <v>S</v>
      </c>
      <c r="K29" s="8" t="str">
        <f>IFERROR(VLOOKUP($B:$B,'[1]S26 Flight Guide'!$B:$R,16,0)," ")</f>
        <v xml:space="preserve"> </v>
      </c>
      <c r="L29" s="8" t="str">
        <f>IFERROR(VLOOKUP($B:$B,'[1]S26 Flight Guide'!$B:$R,17,0)," ")</f>
        <v>S</v>
      </c>
      <c r="M29" s="8" t="str">
        <f>IFERROR(VLOOKUP($B:$B,'[1]W25 Flight Guide'!$B:$R,11,0)," ")</f>
        <v xml:space="preserve"> </v>
      </c>
      <c r="N29" s="8" t="str">
        <f>IFERROR(VLOOKUP($B:$B,'[1]W25 Flight Guide'!$B:$R,12,0)," ")</f>
        <v xml:space="preserve"> </v>
      </c>
      <c r="O29" s="8" t="str">
        <f>IFERROR(VLOOKUP($B:$B,'[1]W25 Flight Guide'!$B:$R,13,0)," ")</f>
        <v>W</v>
      </c>
      <c r="P29" s="8" t="str">
        <f>IFERROR(VLOOKUP($B:$B,'[1]W25 Flight Guide'!$B:$R,14,0)," ")</f>
        <v xml:space="preserve"> </v>
      </c>
      <c r="Q29" s="8" t="str">
        <f>IFERROR(VLOOKUP($B:$B,'[1]W25 Flight Guide'!$B:$R,15,0)," ")</f>
        <v xml:space="preserve"> </v>
      </c>
      <c r="R29" s="8" t="str">
        <f>IFERROR(VLOOKUP($B:$B,'[1]W25 Flight Guide'!$B:$R,16,0)," ")</f>
        <v>W</v>
      </c>
      <c r="S29" s="8" t="str">
        <f>IFERROR(VLOOKUP($B:$B,'[1]W25 Flight Guide'!$B:$R,17,0)," ")</f>
        <v xml:space="preserve"> </v>
      </c>
      <c r="T29" s="8" t="str">
        <f>F29&amp;M29</f>
        <v xml:space="preserve">S </v>
      </c>
      <c r="U29" s="8" t="str">
        <f>G29&amp;N29</f>
        <v xml:space="preserve">  </v>
      </c>
      <c r="V29" s="8" t="str">
        <f>H29&amp;O29</f>
        <v>SW</v>
      </c>
      <c r="W29" s="8" t="str">
        <f>I29&amp;P29</f>
        <v xml:space="preserve">  </v>
      </c>
      <c r="X29" s="8" t="str">
        <f>J29&amp;Q29</f>
        <v xml:space="preserve">S </v>
      </c>
      <c r="Y29" s="8" t="str">
        <f>K29&amp;R29</f>
        <v xml:space="preserve"> W</v>
      </c>
      <c r="Z29" s="8" t="str">
        <f>L29&amp;S29</f>
        <v xml:space="preserve">S </v>
      </c>
      <c r="AA29" s="9" t="str" cm="1">
        <f t="array" ref="AA29">IFERROR(_xlfn.IFS(T29=" W","W", T29="S ","S", T29="SW", "+")," ")</f>
        <v>S</v>
      </c>
      <c r="AB29" s="9" t="str" cm="1">
        <f t="array" ref="AB29">IFERROR(_xlfn.IFS(U29=" W","W", U29="S ","S", U29="SW", "+")," ")</f>
        <v xml:space="preserve"> </v>
      </c>
      <c r="AC29" s="9" t="str" cm="1">
        <f t="array" ref="AC29">IFERROR(_xlfn.IFS(V29=" W","W", V29="S ","S", V29="SW", "+")," ")</f>
        <v>+</v>
      </c>
      <c r="AD29" s="9" t="str" cm="1">
        <f t="array" ref="AD29">IFERROR(_xlfn.IFS(W29=" W","W", W29="S ","S", W29="SW", "+")," ")</f>
        <v xml:space="preserve"> </v>
      </c>
      <c r="AE29" s="9" t="str" cm="1">
        <f t="array" ref="AE29">IFERROR(_xlfn.IFS(X29=" W","W", X29="S ","S", X29="SW", "+")," ")</f>
        <v>S</v>
      </c>
      <c r="AF29" s="9" t="str" cm="1">
        <f t="array" ref="AF29">IFERROR(_xlfn.IFS(Y29=" W","W", Y29="S ","S", Y29="SW", "+")," ")</f>
        <v>W</v>
      </c>
      <c r="AG29" s="9" t="str" cm="1">
        <f t="array" ref="AG29">IFERROR(_xlfn.IFS(Z29=" W","W", Z29="S ","S", Z29="SW", "+")," ")</f>
        <v>S</v>
      </c>
      <c r="AH29" s="10">
        <f>IFERROR(VLOOKUP(B:B,'[1]W25 Flight Guide'!B:T,19,0)," ")</f>
        <v>45956</v>
      </c>
      <c r="AI29" s="10">
        <f>IFERROR(VLOOKUP(B:B,'[1]W25 Flight Guide'!B:U,20,0)," ")</f>
        <v>46109</v>
      </c>
      <c r="AJ29" s="11">
        <f>IFERROR(VLOOKUP(B:B,'[1]W25 Flight Guide'!B:V,21,0),"0")</f>
        <v>153</v>
      </c>
      <c r="AK29" s="11">
        <f>IFERROR(VLOOKUP(B:B,'[1]W25 Flight Guide'!B:W,22,0),"0")</f>
        <v>45</v>
      </c>
      <c r="AL29" s="10">
        <f>IFERROR(VLOOKUP(B:B,'[1]S26 Flight Guide'!B:T,19,0)," ")</f>
        <v>46110</v>
      </c>
      <c r="AM29" s="10">
        <f>IFERROR(VLOOKUP(B:B,'[1]S26 Flight Guide'!B:W,20,0)," ")</f>
        <v>46319</v>
      </c>
      <c r="AN29" s="11">
        <f>IFERROR(VLOOKUP(B:B,'[1]S26 Flight Guide'!B:V,21,0),"0")</f>
        <v>209</v>
      </c>
      <c r="AO29" s="11">
        <f>IFERROR(VLOOKUP(B:B,'[1]S26 Flight Guide'!B:W,22,0),"0")</f>
        <v>120</v>
      </c>
    </row>
    <row r="30" spans="2:41" x14ac:dyDescent="0.25">
      <c r="B30" s="1" t="s">
        <v>41</v>
      </c>
      <c r="C30" s="8" t="str">
        <f>VLOOKUP(B:B,'[1]Total Table'!B:C,2,0)</f>
        <v>Paphos</v>
      </c>
      <c r="D30" s="8" t="str">
        <f>VLOOKUP(C:C,[1]Destinations!B:C,2,0)</f>
        <v>Cyprus</v>
      </c>
      <c r="E30" s="8" t="str">
        <f>VLOOKUP(B:B,'[1]Total Table'!B:D,3,0)</f>
        <v>Ryanair</v>
      </c>
      <c r="F30" s="8" t="str">
        <f>IFERROR(VLOOKUP($B:$B,'[1]S26 Flight Guide'!$B:$R,11,0)," ")</f>
        <v xml:space="preserve"> </v>
      </c>
      <c r="G30" s="8" t="str">
        <f>IFERROR(VLOOKUP($B:$B,'[1]S26 Flight Guide'!$B:$R,12,0)," ")</f>
        <v xml:space="preserve"> </v>
      </c>
      <c r="H30" s="8" t="str">
        <f>IFERROR(VLOOKUP($B:$B,'[1]S26 Flight Guide'!$B:$R,13,0)," ")</f>
        <v xml:space="preserve"> </v>
      </c>
      <c r="I30" s="8" t="str">
        <f>IFERROR(VLOOKUP($B:$B,'[1]S26 Flight Guide'!$B:$R,14,0)," ")</f>
        <v>S</v>
      </c>
      <c r="J30" s="8" t="str">
        <f>IFERROR(VLOOKUP($B:$B,'[1]S26 Flight Guide'!$B:$R,15,0)," ")</f>
        <v xml:space="preserve"> </v>
      </c>
      <c r="K30" s="8" t="str">
        <f>IFERROR(VLOOKUP($B:$B,'[1]S26 Flight Guide'!$B:$R,16,0)," ")</f>
        <v xml:space="preserve"> </v>
      </c>
      <c r="L30" s="8" t="str">
        <f>IFERROR(VLOOKUP($B:$B,'[1]S26 Flight Guide'!$B:$R,17,0)," ")</f>
        <v xml:space="preserve"> </v>
      </c>
      <c r="M30" s="8" t="str">
        <f>IFERROR(VLOOKUP($B:$B,'[1]W25 Flight Guide'!$B:$R,11,0)," ")</f>
        <v xml:space="preserve"> </v>
      </c>
      <c r="N30" s="8" t="str">
        <f>IFERROR(VLOOKUP($B:$B,'[1]W25 Flight Guide'!$B:$R,12,0)," ")</f>
        <v xml:space="preserve"> </v>
      </c>
      <c r="O30" s="8" t="str">
        <f>IFERROR(VLOOKUP($B:$B,'[1]W25 Flight Guide'!$B:$R,13,0)," ")</f>
        <v xml:space="preserve"> </v>
      </c>
      <c r="P30" s="8" t="str">
        <f>IFERROR(VLOOKUP($B:$B,'[1]W25 Flight Guide'!$B:$R,14,0)," ")</f>
        <v>W</v>
      </c>
      <c r="Q30" s="8" t="str">
        <f>IFERROR(VLOOKUP($B:$B,'[1]W25 Flight Guide'!$B:$R,15,0)," ")</f>
        <v xml:space="preserve"> </v>
      </c>
      <c r="R30" s="8" t="str">
        <f>IFERROR(VLOOKUP($B:$B,'[1]W25 Flight Guide'!$B:$R,16,0)," ")</f>
        <v xml:space="preserve"> </v>
      </c>
      <c r="S30" s="8" t="str">
        <f>IFERROR(VLOOKUP($B:$B,'[1]W25 Flight Guide'!$B:$R,17,0)," ")</f>
        <v xml:space="preserve"> </v>
      </c>
      <c r="T30" s="8" t="str">
        <f>F30&amp;M30</f>
        <v xml:space="preserve">  </v>
      </c>
      <c r="U30" s="8" t="str">
        <f>G30&amp;N30</f>
        <v xml:space="preserve">  </v>
      </c>
      <c r="V30" s="8" t="str">
        <f>H30&amp;O30</f>
        <v xml:space="preserve">  </v>
      </c>
      <c r="W30" s="8" t="str">
        <f>I30&amp;P30</f>
        <v>SW</v>
      </c>
      <c r="X30" s="8" t="str">
        <f>J30&amp;Q30</f>
        <v xml:space="preserve">  </v>
      </c>
      <c r="Y30" s="8" t="str">
        <f>K30&amp;R30</f>
        <v xml:space="preserve">  </v>
      </c>
      <c r="Z30" s="8" t="str">
        <f>L30&amp;S30</f>
        <v xml:space="preserve">  </v>
      </c>
      <c r="AA30" s="9" t="str" cm="1">
        <f t="array" ref="AA30">IFERROR(_xlfn.IFS(T30=" W","W", T30="S ","S", T30="SW", "+")," ")</f>
        <v xml:space="preserve"> </v>
      </c>
      <c r="AB30" s="9" t="str" cm="1">
        <f t="array" ref="AB30">IFERROR(_xlfn.IFS(U30=" W","W", U30="S ","S", U30="SW", "+")," ")</f>
        <v xml:space="preserve"> </v>
      </c>
      <c r="AC30" s="9" t="str" cm="1">
        <f t="array" ref="AC30">IFERROR(_xlfn.IFS(V30=" W","W", V30="S ","S", V30="SW", "+")," ")</f>
        <v xml:space="preserve"> </v>
      </c>
      <c r="AD30" s="9" t="str" cm="1">
        <f t="array" ref="AD30">IFERROR(_xlfn.IFS(W30=" W","W", W30="S ","S", W30="SW", "+")," ")</f>
        <v>+</v>
      </c>
      <c r="AE30" s="9" t="str" cm="1">
        <f t="array" ref="AE30">IFERROR(_xlfn.IFS(X30=" W","W", X30="S ","S", X30="SW", "+")," ")</f>
        <v xml:space="preserve"> </v>
      </c>
      <c r="AF30" s="9" t="str" cm="1">
        <f t="array" ref="AF30">IFERROR(_xlfn.IFS(Y30=" W","W", Y30="S ","S", Y30="SW", "+")," ")</f>
        <v xml:space="preserve"> </v>
      </c>
      <c r="AG30" s="9" t="str" cm="1">
        <f t="array" ref="AG30">IFERROR(_xlfn.IFS(Z30=" W","W", Z30="S ","S", Z30="SW", "+")," ")</f>
        <v xml:space="preserve"> </v>
      </c>
      <c r="AH30" s="10">
        <f>IFERROR(VLOOKUP(B:B,'[1]W25 Flight Guide'!B:T,19,0)," ")</f>
        <v>45960</v>
      </c>
      <c r="AI30" s="10">
        <f>IFERROR(VLOOKUP(B:B,'[1]W25 Flight Guide'!B:U,20,0)," ")</f>
        <v>46107</v>
      </c>
      <c r="AJ30" s="11">
        <f>IFERROR(VLOOKUP(B:B,'[1]W25 Flight Guide'!B:V,21,0),"0")</f>
        <v>147</v>
      </c>
      <c r="AK30" s="11">
        <f>IFERROR(VLOOKUP(B:B,'[1]W25 Flight Guide'!B:W,22,0),"0")</f>
        <v>21</v>
      </c>
      <c r="AL30" s="10">
        <f>IFERROR(VLOOKUP(B:B,'[1]S26 Flight Guide'!B:T,19,0)," ")</f>
        <v>46114</v>
      </c>
      <c r="AM30" s="10">
        <f>IFERROR(VLOOKUP(B:B,'[1]S26 Flight Guide'!B:W,20,0)," ")</f>
        <v>46317</v>
      </c>
      <c r="AN30" s="11">
        <f>IFERROR(VLOOKUP(B:B,'[1]S26 Flight Guide'!B:V,21,0),"0")</f>
        <v>203</v>
      </c>
      <c r="AO30" s="11">
        <f>IFERROR(VLOOKUP(B:B,'[1]S26 Flight Guide'!B:W,22,0),"0")</f>
        <v>30</v>
      </c>
    </row>
    <row r="31" spans="2:41" x14ac:dyDescent="0.25">
      <c r="B31" s="1" t="s">
        <v>42</v>
      </c>
      <c r="C31" s="8" t="str">
        <f>VLOOKUP(B:B,'[1]Total Table'!B:C,2,0)</f>
        <v>Paphos</v>
      </c>
      <c r="D31" s="8" t="str">
        <f>VLOOKUP(C:C,[1]Destinations!B:C,2,0)</f>
        <v>Cyprus</v>
      </c>
      <c r="E31" s="8" t="str">
        <f>VLOOKUP(B:B,'[1]Total Table'!B:D,3,0)</f>
        <v>TUI</v>
      </c>
      <c r="F31" s="8" t="str">
        <f>IFERROR(VLOOKUP($B:$B,'[1]S26 Flight Guide'!$B:$R,11,0)," ")</f>
        <v>S</v>
      </c>
      <c r="G31" s="8" t="str">
        <f>IFERROR(VLOOKUP($B:$B,'[1]S26 Flight Guide'!$B:$R,12,0)," ")</f>
        <v xml:space="preserve"> </v>
      </c>
      <c r="H31" s="8" t="str">
        <f>IFERROR(VLOOKUP($B:$B,'[1]S26 Flight Guide'!$B:$R,13,0)," ")</f>
        <v>S</v>
      </c>
      <c r="I31" s="8" t="str">
        <f>IFERROR(VLOOKUP($B:$B,'[1]S26 Flight Guide'!$B:$R,14,0)," ")</f>
        <v>S</v>
      </c>
      <c r="J31" s="8" t="str">
        <f>IFERROR(VLOOKUP($B:$B,'[1]S26 Flight Guide'!$B:$R,15,0)," ")</f>
        <v xml:space="preserve"> </v>
      </c>
      <c r="K31" s="8" t="str">
        <f>IFERROR(VLOOKUP($B:$B,'[1]S26 Flight Guide'!$B:$R,16,0)," ")</f>
        <v>S</v>
      </c>
      <c r="L31" s="8" t="str">
        <f>IFERROR(VLOOKUP($B:$B,'[1]S26 Flight Guide'!$B:$R,17,0)," ")</f>
        <v>S</v>
      </c>
      <c r="M31" s="8" t="str">
        <f>IFERROR(VLOOKUP($B:$B,'[1]W25 Flight Guide'!$B:$R,11,0)," ")</f>
        <v xml:space="preserve"> </v>
      </c>
      <c r="N31" s="8" t="str">
        <f>IFERROR(VLOOKUP($B:$B,'[1]W25 Flight Guide'!$B:$R,12,0)," ")</f>
        <v xml:space="preserve"> </v>
      </c>
      <c r="O31" s="8" t="str">
        <f>IFERROR(VLOOKUP($B:$B,'[1]W25 Flight Guide'!$B:$R,13,0)," ")</f>
        <v>W</v>
      </c>
      <c r="P31" s="8" t="str">
        <f>IFERROR(VLOOKUP($B:$B,'[1]W25 Flight Guide'!$B:$R,14,0)," ")</f>
        <v xml:space="preserve"> </v>
      </c>
      <c r="Q31" s="8" t="str">
        <f>IFERROR(VLOOKUP($B:$B,'[1]W25 Flight Guide'!$B:$R,15,0)," ")</f>
        <v xml:space="preserve"> </v>
      </c>
      <c r="R31" s="8" t="str">
        <f>IFERROR(VLOOKUP($B:$B,'[1]W25 Flight Guide'!$B:$R,16,0)," ")</f>
        <v xml:space="preserve"> </v>
      </c>
      <c r="S31" s="8" t="str">
        <f>IFERROR(VLOOKUP($B:$B,'[1]W25 Flight Guide'!$B:$R,17,0)," ")</f>
        <v xml:space="preserve"> </v>
      </c>
      <c r="T31" s="8" t="str">
        <f>F31&amp;M31</f>
        <v xml:space="preserve">S </v>
      </c>
      <c r="U31" s="8" t="str">
        <f>G31&amp;N31</f>
        <v xml:space="preserve">  </v>
      </c>
      <c r="V31" s="8" t="str">
        <f>H31&amp;O31</f>
        <v>SW</v>
      </c>
      <c r="W31" s="8" t="str">
        <f>I31&amp;P31</f>
        <v xml:space="preserve">S </v>
      </c>
      <c r="X31" s="8" t="str">
        <f>J31&amp;Q31</f>
        <v xml:space="preserve">  </v>
      </c>
      <c r="Y31" s="8" t="str">
        <f>K31&amp;R31</f>
        <v xml:space="preserve">S </v>
      </c>
      <c r="Z31" s="8" t="str">
        <f>L31&amp;S31</f>
        <v xml:space="preserve">S </v>
      </c>
      <c r="AA31" s="9" t="str" cm="1">
        <f t="array" ref="AA31">IFERROR(_xlfn.IFS(T31=" W","W", T31="S ","S", T31="SW", "+")," ")</f>
        <v>S</v>
      </c>
      <c r="AB31" s="9" t="str" cm="1">
        <f t="array" ref="AB31">IFERROR(_xlfn.IFS(U31=" W","W", U31="S ","S", U31="SW", "+")," ")</f>
        <v xml:space="preserve"> </v>
      </c>
      <c r="AC31" s="9" t="str" cm="1">
        <f t="array" ref="AC31">IFERROR(_xlfn.IFS(V31=" W","W", V31="S ","S", V31="SW", "+")," ")</f>
        <v>+</v>
      </c>
      <c r="AD31" s="9" t="str" cm="1">
        <f t="array" ref="AD31">IFERROR(_xlfn.IFS(W31=" W","W", W31="S ","S", W31="SW", "+")," ")</f>
        <v>S</v>
      </c>
      <c r="AE31" s="9" t="str" cm="1">
        <f t="array" ref="AE31">IFERROR(_xlfn.IFS(X31=" W","W", X31="S ","S", X31="SW", "+")," ")</f>
        <v xml:space="preserve"> </v>
      </c>
      <c r="AF31" s="9" t="str" cm="1">
        <f t="array" ref="AF31">IFERROR(_xlfn.IFS(Y31=" W","W", Y31="S ","S", Y31="SW", "+")," ")</f>
        <v>S</v>
      </c>
      <c r="AG31" s="9" t="str" cm="1">
        <f t="array" ref="AG31">IFERROR(_xlfn.IFS(Z31=" W","W", Z31="S ","S", Z31="SW", "+")," ")</f>
        <v>S</v>
      </c>
      <c r="AH31" s="10">
        <f>IFERROR(VLOOKUP(B:B,'[1]W25 Flight Guide'!B:T,19,0)," ")</f>
        <v>45956</v>
      </c>
      <c r="AI31" s="10">
        <f>IFERROR(VLOOKUP(B:B,'[1]W25 Flight Guide'!B:U,20,0)," ")</f>
        <v>46106</v>
      </c>
      <c r="AJ31" s="11">
        <f>IFERROR(VLOOKUP(B:B,'[1]W25 Flight Guide'!B:V,21,0),"0")</f>
        <v>150</v>
      </c>
      <c r="AK31" s="11">
        <f>IFERROR(VLOOKUP(B:B,'[1]W25 Flight Guide'!B:W,22,0),"0")</f>
        <v>11</v>
      </c>
      <c r="AL31" s="10">
        <f>IFERROR(VLOOKUP(B:B,'[1]S26 Flight Guide'!B:T,19,0)," ")</f>
        <v>46110</v>
      </c>
      <c r="AM31" s="10">
        <f>IFERROR(VLOOKUP(B:B,'[1]S26 Flight Guide'!B:W,20,0)," ")</f>
        <v>46319</v>
      </c>
      <c r="AN31" s="11">
        <f>IFERROR(VLOOKUP(B:B,'[1]S26 Flight Guide'!B:V,21,0),"0")</f>
        <v>209</v>
      </c>
      <c r="AO31" s="11">
        <f>IFERROR(VLOOKUP(B:B,'[1]S26 Flight Guide'!B:W,22,0),"0")</f>
        <v>128</v>
      </c>
    </row>
    <row r="32" spans="2:41" x14ac:dyDescent="0.25">
      <c r="B32" s="1" t="s">
        <v>43</v>
      </c>
      <c r="C32" s="8" t="str">
        <f>VLOOKUP(B:B,'[1]Total Table'!B:C,2,0)</f>
        <v>Prague</v>
      </c>
      <c r="D32" s="8" t="str">
        <f>VLOOKUP(C:C,[1]Destinations!B:C,2,0)</f>
        <v>Czech Republic</v>
      </c>
      <c r="E32" s="8" t="str">
        <f>VLOOKUP(B:B,'[1]Total Table'!B:D,3,0)</f>
        <v>easyJet</v>
      </c>
      <c r="F32" s="8" t="str">
        <f>IFERROR(VLOOKUP($B:$B,'[1]S26 Flight Guide'!$B:$R,11,0)," ")</f>
        <v xml:space="preserve"> </v>
      </c>
      <c r="G32" s="8" t="str">
        <f>IFERROR(VLOOKUP($B:$B,'[1]S26 Flight Guide'!$B:$R,12,0)," ")</f>
        <v xml:space="preserve"> </v>
      </c>
      <c r="H32" s="8" t="str">
        <f>IFERROR(VLOOKUP($B:$B,'[1]S26 Flight Guide'!$B:$R,13,0)," ")</f>
        <v>S</v>
      </c>
      <c r="I32" s="8" t="str">
        <f>IFERROR(VLOOKUP($B:$B,'[1]S26 Flight Guide'!$B:$R,14,0)," ")</f>
        <v xml:space="preserve"> </v>
      </c>
      <c r="J32" s="8" t="str">
        <f>IFERROR(VLOOKUP($B:$B,'[1]S26 Flight Guide'!$B:$R,15,0)," ")</f>
        <v xml:space="preserve"> </v>
      </c>
      <c r="K32" s="8" t="str">
        <f>IFERROR(VLOOKUP($B:$B,'[1]S26 Flight Guide'!$B:$R,16,0)," ")</f>
        <v>S</v>
      </c>
      <c r="L32" s="8" t="str">
        <f>IFERROR(VLOOKUP($B:$B,'[1]S26 Flight Guide'!$B:$R,17,0)," ")</f>
        <v xml:space="preserve"> </v>
      </c>
      <c r="M32" s="8" t="str">
        <f>IFERROR(VLOOKUP($B:$B,'[1]W25 Flight Guide'!$B:$R,11,0)," ")</f>
        <v>W</v>
      </c>
      <c r="N32" s="8" t="str">
        <f>IFERROR(VLOOKUP($B:$B,'[1]W25 Flight Guide'!$B:$R,12,0)," ")</f>
        <v xml:space="preserve"> </v>
      </c>
      <c r="O32" s="8" t="str">
        <f>IFERROR(VLOOKUP($B:$B,'[1]W25 Flight Guide'!$B:$R,13,0)," ")</f>
        <v xml:space="preserve"> </v>
      </c>
      <c r="P32" s="8" t="str">
        <f>IFERROR(VLOOKUP($B:$B,'[1]W25 Flight Guide'!$B:$R,14,0)," ")</f>
        <v>W</v>
      </c>
      <c r="Q32" s="8" t="str">
        <f>IFERROR(VLOOKUP($B:$B,'[1]W25 Flight Guide'!$B:$R,15,0)," ")</f>
        <v>W</v>
      </c>
      <c r="R32" s="8" t="str">
        <f>IFERROR(VLOOKUP($B:$B,'[1]W25 Flight Guide'!$B:$R,16,0)," ")</f>
        <v xml:space="preserve"> </v>
      </c>
      <c r="S32" s="8" t="str">
        <f>IFERROR(VLOOKUP($B:$B,'[1]W25 Flight Guide'!$B:$R,17,0)," ")</f>
        <v>W</v>
      </c>
      <c r="T32" s="8" t="str">
        <f>F32&amp;M32</f>
        <v xml:space="preserve"> W</v>
      </c>
      <c r="U32" s="8" t="str">
        <f>G32&amp;N32</f>
        <v xml:space="preserve">  </v>
      </c>
      <c r="V32" s="8" t="str">
        <f>H32&amp;O32</f>
        <v xml:space="preserve">S </v>
      </c>
      <c r="W32" s="8" t="str">
        <f>I32&amp;P32</f>
        <v xml:space="preserve"> W</v>
      </c>
      <c r="X32" s="8" t="str">
        <f>J32&amp;Q32</f>
        <v xml:space="preserve"> W</v>
      </c>
      <c r="Y32" s="8" t="str">
        <f>K32&amp;R32</f>
        <v xml:space="preserve">S </v>
      </c>
      <c r="Z32" s="8" t="str">
        <f>L32&amp;S32</f>
        <v xml:space="preserve"> W</v>
      </c>
      <c r="AA32" s="9" t="str" cm="1">
        <f t="array" ref="AA32">IFERROR(_xlfn.IFS(T32=" W","W", T32="S ","S", T32="SW", "+")," ")</f>
        <v>W</v>
      </c>
      <c r="AB32" s="9" t="str" cm="1">
        <f t="array" ref="AB32">IFERROR(_xlfn.IFS(U32=" W","W", U32="S ","S", U32="SW", "+")," ")</f>
        <v xml:space="preserve"> </v>
      </c>
      <c r="AC32" s="9" t="str" cm="1">
        <f t="array" ref="AC32">IFERROR(_xlfn.IFS(V32=" W","W", V32="S ","S", V32="SW", "+")," ")</f>
        <v>S</v>
      </c>
      <c r="AD32" s="9" t="str" cm="1">
        <f t="array" ref="AD32">IFERROR(_xlfn.IFS(W32=" W","W", W32="S ","S", W32="SW", "+")," ")</f>
        <v>W</v>
      </c>
      <c r="AE32" s="9" t="str" cm="1">
        <f t="array" ref="AE32">IFERROR(_xlfn.IFS(X32=" W","W", X32="S ","S", X32="SW", "+")," ")</f>
        <v>W</v>
      </c>
      <c r="AF32" s="9" t="str" cm="1">
        <f t="array" ref="AF32">IFERROR(_xlfn.IFS(Y32=" W","W", Y32="S ","S", Y32="SW", "+")," ")</f>
        <v>S</v>
      </c>
      <c r="AG32" s="9" t="str" cm="1">
        <f t="array" ref="AG32">IFERROR(_xlfn.IFS(Z32=" W","W", Z32="S ","S", Z32="SW", "+")," ")</f>
        <v>W</v>
      </c>
      <c r="AH32" s="10">
        <f>IFERROR(VLOOKUP(B:B,'[1]W25 Flight Guide'!B:T,19,0)," ")</f>
        <v>45956</v>
      </c>
      <c r="AI32" s="10">
        <f>IFERROR(VLOOKUP(B:B,'[1]W25 Flight Guide'!B:U,20,0)," ")</f>
        <v>46108</v>
      </c>
      <c r="AJ32" s="11">
        <f>IFERROR(VLOOKUP(B:B,'[1]W25 Flight Guide'!B:V,21,0),"0")</f>
        <v>152</v>
      </c>
      <c r="AK32" s="11">
        <f>IFERROR(VLOOKUP(B:B,'[1]W25 Flight Guide'!B:W,22,0),"0")</f>
        <v>62</v>
      </c>
      <c r="AL32" s="10">
        <f>IFERROR(VLOOKUP(B:B,'[1]S26 Flight Guide'!B:T,19,0)," ")</f>
        <v>46113</v>
      </c>
      <c r="AM32" s="10">
        <f>IFERROR(VLOOKUP(B:B,'[1]S26 Flight Guide'!B:W,20,0)," ")</f>
        <v>46319</v>
      </c>
      <c r="AN32" s="11">
        <f>IFERROR(VLOOKUP(B:B,'[1]S26 Flight Guide'!B:V,21,0),"0")</f>
        <v>206</v>
      </c>
      <c r="AO32" s="11">
        <f>IFERROR(VLOOKUP(B:B,'[1]S26 Flight Guide'!B:W,22,0),"0")</f>
        <v>60</v>
      </c>
    </row>
    <row r="33" spans="2:41" x14ac:dyDescent="0.25">
      <c r="B33" s="1" t="s">
        <v>44</v>
      </c>
      <c r="C33" s="8" t="str">
        <f>VLOOKUP(B:B,'[1]Total Table'!B:C,2,0)</f>
        <v>Prague</v>
      </c>
      <c r="D33" s="8" t="str">
        <f>VLOOKUP(C:C,[1]Destinations!B:C,2,0)</f>
        <v>Czech Republic</v>
      </c>
      <c r="E33" s="8" t="str">
        <f>VLOOKUP(B:B,'[1]Total Table'!B:D,3,0)</f>
        <v>Jet2</v>
      </c>
      <c r="F33" s="8" t="str">
        <f>IFERROR(VLOOKUP($B:$B,'[1]S26 Flight Guide'!$B:$R,11,0)," ")</f>
        <v>S</v>
      </c>
      <c r="G33" s="8" t="str">
        <f>IFERROR(VLOOKUP($B:$B,'[1]S26 Flight Guide'!$B:$R,12,0)," ")</f>
        <v xml:space="preserve"> </v>
      </c>
      <c r="H33" s="8" t="str">
        <f>IFERROR(VLOOKUP($B:$B,'[1]S26 Flight Guide'!$B:$R,13,0)," ")</f>
        <v xml:space="preserve"> </v>
      </c>
      <c r="I33" s="8" t="str">
        <f>IFERROR(VLOOKUP($B:$B,'[1]S26 Flight Guide'!$B:$R,14,0)," ")</f>
        <v xml:space="preserve"> </v>
      </c>
      <c r="J33" s="8" t="str">
        <f>IFERROR(VLOOKUP($B:$B,'[1]S26 Flight Guide'!$B:$R,15,0)," ")</f>
        <v>S</v>
      </c>
      <c r="K33" s="8" t="str">
        <f>IFERROR(VLOOKUP($B:$B,'[1]S26 Flight Guide'!$B:$R,16,0)," ")</f>
        <v xml:space="preserve"> </v>
      </c>
      <c r="L33" s="8" t="str">
        <f>IFERROR(VLOOKUP($B:$B,'[1]S26 Flight Guide'!$B:$R,17,0)," ")</f>
        <v xml:space="preserve"> </v>
      </c>
      <c r="M33" s="8" t="str">
        <f>IFERROR(VLOOKUP($B:$B,'[1]W25 Flight Guide'!$B:$R,11,0)," ")</f>
        <v>W</v>
      </c>
      <c r="N33" s="8" t="str">
        <f>IFERROR(VLOOKUP($B:$B,'[1]W25 Flight Guide'!$B:$R,12,0)," ")</f>
        <v xml:space="preserve"> </v>
      </c>
      <c r="O33" s="8" t="str">
        <f>IFERROR(VLOOKUP($B:$B,'[1]W25 Flight Guide'!$B:$R,13,0)," ")</f>
        <v xml:space="preserve"> </v>
      </c>
      <c r="P33" s="8" t="str">
        <f>IFERROR(VLOOKUP($B:$B,'[1]W25 Flight Guide'!$B:$R,14,0)," ")</f>
        <v xml:space="preserve"> </v>
      </c>
      <c r="Q33" s="8" t="str">
        <f>IFERROR(VLOOKUP($B:$B,'[1]W25 Flight Guide'!$B:$R,15,0)," ")</f>
        <v>W</v>
      </c>
      <c r="R33" s="8" t="str">
        <f>IFERROR(VLOOKUP($B:$B,'[1]W25 Flight Guide'!$B:$R,16,0)," ")</f>
        <v xml:space="preserve"> </v>
      </c>
      <c r="S33" s="8" t="str">
        <f>IFERROR(VLOOKUP($B:$B,'[1]W25 Flight Guide'!$B:$R,17,0)," ")</f>
        <v xml:space="preserve"> </v>
      </c>
      <c r="T33" s="8" t="str">
        <f>F33&amp;M33</f>
        <v>SW</v>
      </c>
      <c r="U33" s="8" t="str">
        <f>G33&amp;N33</f>
        <v xml:space="preserve">  </v>
      </c>
      <c r="V33" s="8" t="str">
        <f>H33&amp;O33</f>
        <v xml:space="preserve">  </v>
      </c>
      <c r="W33" s="8" t="str">
        <f>I33&amp;P33</f>
        <v xml:space="preserve">  </v>
      </c>
      <c r="X33" s="8" t="str">
        <f>J33&amp;Q33</f>
        <v>SW</v>
      </c>
      <c r="Y33" s="8" t="str">
        <f>K33&amp;R33</f>
        <v xml:space="preserve">  </v>
      </c>
      <c r="Z33" s="8" t="str">
        <f>L33&amp;S33</f>
        <v xml:space="preserve">  </v>
      </c>
      <c r="AA33" s="9" t="str" cm="1">
        <f t="array" ref="AA33">IFERROR(_xlfn.IFS(T33=" W","W", T33="S ","S", T33="SW", "+")," ")</f>
        <v>+</v>
      </c>
      <c r="AB33" s="9" t="str" cm="1">
        <f t="array" ref="AB33">IFERROR(_xlfn.IFS(U33=" W","W", U33="S ","S", U33="SW", "+")," ")</f>
        <v xml:space="preserve"> </v>
      </c>
      <c r="AC33" s="9" t="str" cm="1">
        <f t="array" ref="AC33">IFERROR(_xlfn.IFS(V33=" W","W", V33="S ","S", V33="SW", "+")," ")</f>
        <v xml:space="preserve"> </v>
      </c>
      <c r="AD33" s="9" t="str" cm="1">
        <f t="array" ref="AD33">IFERROR(_xlfn.IFS(W33=" W","W", W33="S ","S", W33="SW", "+")," ")</f>
        <v xml:space="preserve"> </v>
      </c>
      <c r="AE33" s="9" t="str" cm="1">
        <f t="array" ref="AE33">IFERROR(_xlfn.IFS(X33=" W","W", X33="S ","S", X33="SW", "+")," ")</f>
        <v>+</v>
      </c>
      <c r="AF33" s="9" t="str" cm="1">
        <f t="array" ref="AF33">IFERROR(_xlfn.IFS(Y33=" W","W", Y33="S ","S", Y33="SW", "+")," ")</f>
        <v xml:space="preserve"> </v>
      </c>
      <c r="AG33" s="9" t="str" cm="1">
        <f t="array" ref="AG33">IFERROR(_xlfn.IFS(Z33=" W","W", Z33="S ","S", Z33="SW", "+")," ")</f>
        <v xml:space="preserve"> </v>
      </c>
      <c r="AH33" s="10">
        <f>IFERROR(VLOOKUP(B:B,'[1]W25 Flight Guide'!B:T,19,0)," ")</f>
        <v>45957</v>
      </c>
      <c r="AI33" s="10">
        <f>IFERROR(VLOOKUP(B:B,'[1]W25 Flight Guide'!B:U,20,0)," ")</f>
        <v>46108</v>
      </c>
      <c r="AJ33" s="11">
        <f>IFERROR(VLOOKUP(B:B,'[1]W25 Flight Guide'!B:V,21,0),"0")</f>
        <v>151</v>
      </c>
      <c r="AK33" s="11">
        <f>IFERROR(VLOOKUP(B:B,'[1]W25 Flight Guide'!B:W,22,0),"0")</f>
        <v>44</v>
      </c>
      <c r="AL33" s="10">
        <f>IFERROR(VLOOKUP(B:B,'[1]S26 Flight Guide'!B:T,19,0)," ")</f>
        <v>46111</v>
      </c>
      <c r="AM33" s="10">
        <f>IFERROR(VLOOKUP(B:B,'[1]S26 Flight Guide'!B:W,20,0)," ")</f>
        <v>46318</v>
      </c>
      <c r="AN33" s="11">
        <f>IFERROR(VLOOKUP(B:B,'[1]S26 Flight Guide'!B:V,21,0),"0")</f>
        <v>207</v>
      </c>
      <c r="AO33" s="11">
        <f>IFERROR(VLOOKUP(B:B,'[1]S26 Flight Guide'!B:W,22,0),"0")</f>
        <v>14</v>
      </c>
    </row>
    <row r="34" spans="2:41" x14ac:dyDescent="0.25">
      <c r="B34" s="1" t="s">
        <v>45</v>
      </c>
      <c r="C34" s="8" t="str">
        <f>VLOOKUP(B:B,'[1]Total Table'!B:C,2,0)</f>
        <v>Copenhagen</v>
      </c>
      <c r="D34" s="8" t="str">
        <f>VLOOKUP(C:C,[1]Destinations!B:C,2,0)</f>
        <v>Denmark</v>
      </c>
      <c r="E34" s="8" t="str">
        <f>VLOOKUP(B:B,'[1]Total Table'!B:D,3,0)</f>
        <v>SAS</v>
      </c>
      <c r="F34" s="8" t="str">
        <f>IFERROR(VLOOKUP($B:$B,'[1]S26 Flight Guide'!$B:$R,11,0)," ")</f>
        <v>S</v>
      </c>
      <c r="G34" s="8" t="str">
        <f>IFERROR(VLOOKUP($B:$B,'[1]S26 Flight Guide'!$B:$R,12,0)," ")</f>
        <v>S</v>
      </c>
      <c r="H34" s="8" t="str">
        <f>IFERROR(VLOOKUP($B:$B,'[1]S26 Flight Guide'!$B:$R,13,0)," ")</f>
        <v>S</v>
      </c>
      <c r="I34" s="8" t="str">
        <f>IFERROR(VLOOKUP($B:$B,'[1]S26 Flight Guide'!$B:$R,14,0)," ")</f>
        <v>S</v>
      </c>
      <c r="J34" s="8" t="str">
        <f>IFERROR(VLOOKUP($B:$B,'[1]S26 Flight Guide'!$B:$R,15,0)," ")</f>
        <v>S</v>
      </c>
      <c r="K34" s="8" t="str">
        <f>IFERROR(VLOOKUP($B:$B,'[1]S26 Flight Guide'!$B:$R,16,0)," ")</f>
        <v>S</v>
      </c>
      <c r="L34" s="8" t="str">
        <f>IFERROR(VLOOKUP($B:$B,'[1]S26 Flight Guide'!$B:$R,17,0)," ")</f>
        <v>S</v>
      </c>
      <c r="M34" s="8" t="str">
        <f>IFERROR(VLOOKUP($B:$B,'[1]W25 Flight Guide'!$B:$R,11,0)," ")</f>
        <v>W</v>
      </c>
      <c r="N34" s="8" t="str">
        <f>IFERROR(VLOOKUP($B:$B,'[1]W25 Flight Guide'!$B:$R,12,0)," ")</f>
        <v>W</v>
      </c>
      <c r="O34" s="8" t="str">
        <f>IFERROR(VLOOKUP($B:$B,'[1]W25 Flight Guide'!$B:$R,13,0)," ")</f>
        <v>W</v>
      </c>
      <c r="P34" s="8" t="str">
        <f>IFERROR(VLOOKUP($B:$B,'[1]W25 Flight Guide'!$B:$R,14,0)," ")</f>
        <v>W</v>
      </c>
      <c r="Q34" s="8" t="str">
        <f>IFERROR(VLOOKUP($B:$B,'[1]W25 Flight Guide'!$B:$R,15,0)," ")</f>
        <v>W</v>
      </c>
      <c r="R34" s="8" t="str">
        <f>IFERROR(VLOOKUP($B:$B,'[1]W25 Flight Guide'!$B:$R,16,0)," ")</f>
        <v xml:space="preserve"> </v>
      </c>
      <c r="S34" s="8" t="str">
        <f>IFERROR(VLOOKUP($B:$B,'[1]W25 Flight Guide'!$B:$R,17,0)," ")</f>
        <v>W</v>
      </c>
      <c r="T34" s="8" t="str">
        <f>F34&amp;M34</f>
        <v>SW</v>
      </c>
      <c r="U34" s="8" t="str">
        <f>G34&amp;N34</f>
        <v>SW</v>
      </c>
      <c r="V34" s="8" t="str">
        <f>H34&amp;O34</f>
        <v>SW</v>
      </c>
      <c r="W34" s="8" t="str">
        <f>I34&amp;P34</f>
        <v>SW</v>
      </c>
      <c r="X34" s="8" t="str">
        <f>J34&amp;Q34</f>
        <v>SW</v>
      </c>
      <c r="Y34" s="8" t="str">
        <f>K34&amp;R34</f>
        <v xml:space="preserve">S </v>
      </c>
      <c r="Z34" s="8" t="str">
        <f>L34&amp;S34</f>
        <v>SW</v>
      </c>
      <c r="AA34" s="9" t="str" cm="1">
        <f t="array" ref="AA34">IFERROR(_xlfn.IFS(T34=" W","W", T34="S ","S", T34="SW", "+")," ")</f>
        <v>+</v>
      </c>
      <c r="AB34" s="9" t="str" cm="1">
        <f t="array" ref="AB34">IFERROR(_xlfn.IFS(U34=" W","W", U34="S ","S", U34="SW", "+")," ")</f>
        <v>+</v>
      </c>
      <c r="AC34" s="9" t="str" cm="1">
        <f t="array" ref="AC34">IFERROR(_xlfn.IFS(V34=" W","W", V34="S ","S", V34="SW", "+")," ")</f>
        <v>+</v>
      </c>
      <c r="AD34" s="9" t="str" cm="1">
        <f t="array" ref="AD34">IFERROR(_xlfn.IFS(W34=" W","W", W34="S ","S", W34="SW", "+")," ")</f>
        <v>+</v>
      </c>
      <c r="AE34" s="9" t="str" cm="1">
        <f t="array" ref="AE34">IFERROR(_xlfn.IFS(X34=" W","W", X34="S ","S", X34="SW", "+")," ")</f>
        <v>+</v>
      </c>
      <c r="AF34" s="9" t="str" cm="1">
        <f t="array" ref="AF34">IFERROR(_xlfn.IFS(Y34=" W","W", Y34="S ","S", Y34="SW", "+")," ")</f>
        <v>S</v>
      </c>
      <c r="AG34" s="9" t="str" cm="1">
        <f t="array" ref="AG34">IFERROR(_xlfn.IFS(Z34=" W","W", Z34="S ","S", Z34="SW", "+")," ")</f>
        <v>+</v>
      </c>
      <c r="AH34" s="10">
        <f>IFERROR(VLOOKUP(B:B,'[1]W25 Flight Guide'!B:T,19,0)," ")</f>
        <v>45956</v>
      </c>
      <c r="AI34" s="10">
        <f>IFERROR(VLOOKUP(B:B,'[1]W25 Flight Guide'!B:U,20,0)," ")</f>
        <v>46108</v>
      </c>
      <c r="AJ34" s="11">
        <f>IFERROR(VLOOKUP(B:B,'[1]W25 Flight Guide'!B:V,21,0),"0")</f>
        <v>152</v>
      </c>
      <c r="AK34" s="11">
        <f>IFERROR(VLOOKUP(B:B,'[1]W25 Flight Guide'!B:W,22,0),"0")</f>
        <v>115</v>
      </c>
      <c r="AL34" s="10">
        <f>IFERROR(VLOOKUP(B:B,'[1]S26 Flight Guide'!B:T,19,0)," ")</f>
        <v>46110</v>
      </c>
      <c r="AM34" s="10">
        <f>IFERROR(VLOOKUP(B:B,'[1]S26 Flight Guide'!B:W,20,0)," ")</f>
        <v>46318</v>
      </c>
      <c r="AN34" s="11">
        <f>IFERROR(VLOOKUP(B:B,'[1]S26 Flight Guide'!B:V,21,0),"0")</f>
        <v>208</v>
      </c>
      <c r="AO34" s="11">
        <f>IFERROR(VLOOKUP(B:B,'[1]S26 Flight Guide'!B:W,22,0),"0")</f>
        <v>176</v>
      </c>
    </row>
    <row r="35" spans="2:41" x14ac:dyDescent="0.25">
      <c r="B35" s="1" t="s">
        <v>46</v>
      </c>
      <c r="C35" s="8" t="str">
        <f>VLOOKUP(B:B,'[1]Total Table'!B:C,2,0)</f>
        <v>La Romana</v>
      </c>
      <c r="D35" s="8" t="str">
        <f>VLOOKUP(C:C,[1]Destinations!B:C,2,0)</f>
        <v>Dominican Republic</v>
      </c>
      <c r="E35" s="8" t="str">
        <f>VLOOKUP(B:B,'[1]Total Table'!B:D,3,0)</f>
        <v>TUI</v>
      </c>
      <c r="F35" s="8" t="str">
        <f>IFERROR(VLOOKUP($B:$B,'[1]S26 Flight Guide'!$B:$R,11,0)," ")</f>
        <v xml:space="preserve"> </v>
      </c>
      <c r="G35" s="8" t="str">
        <f>IFERROR(VLOOKUP($B:$B,'[1]S26 Flight Guide'!$B:$R,12,0)," ")</f>
        <v xml:space="preserve"> </v>
      </c>
      <c r="H35" s="8" t="str">
        <f>IFERROR(VLOOKUP($B:$B,'[1]S26 Flight Guide'!$B:$R,13,0)," ")</f>
        <v xml:space="preserve"> </v>
      </c>
      <c r="I35" s="8" t="str">
        <f>IFERROR(VLOOKUP($B:$B,'[1]S26 Flight Guide'!$B:$R,14,0)," ")</f>
        <v xml:space="preserve"> </v>
      </c>
      <c r="J35" s="8" t="str">
        <f>IFERROR(VLOOKUP($B:$B,'[1]S26 Flight Guide'!$B:$R,15,0)," ")</f>
        <v xml:space="preserve"> </v>
      </c>
      <c r="K35" s="8" t="str">
        <f>IFERROR(VLOOKUP($B:$B,'[1]S26 Flight Guide'!$B:$R,16,0)," ")</f>
        <v xml:space="preserve"> </v>
      </c>
      <c r="L35" s="8" t="str">
        <f>IFERROR(VLOOKUP($B:$B,'[1]S26 Flight Guide'!$B:$R,17,0)," ")</f>
        <v xml:space="preserve"> </v>
      </c>
      <c r="M35" s="8" t="str">
        <f>IFERROR(VLOOKUP($B:$B,'[1]W25 Flight Guide'!$B:$R,11,0)," ")</f>
        <v xml:space="preserve"> </v>
      </c>
      <c r="N35" s="8" t="str">
        <f>IFERROR(VLOOKUP($B:$B,'[1]W25 Flight Guide'!$B:$R,12,0)," ")</f>
        <v>W</v>
      </c>
      <c r="O35" s="8" t="str">
        <f>IFERROR(VLOOKUP($B:$B,'[1]W25 Flight Guide'!$B:$R,13,0)," ")</f>
        <v xml:space="preserve"> </v>
      </c>
      <c r="P35" s="8" t="str">
        <f>IFERROR(VLOOKUP($B:$B,'[1]W25 Flight Guide'!$B:$R,14,0)," ")</f>
        <v xml:space="preserve"> </v>
      </c>
      <c r="Q35" s="8" t="str">
        <f>IFERROR(VLOOKUP($B:$B,'[1]W25 Flight Guide'!$B:$R,15,0)," ")</f>
        <v xml:space="preserve"> </v>
      </c>
      <c r="R35" s="8" t="str">
        <f>IFERROR(VLOOKUP($B:$B,'[1]W25 Flight Guide'!$B:$R,16,0)," ")</f>
        <v xml:space="preserve"> </v>
      </c>
      <c r="S35" s="8" t="str">
        <f>IFERROR(VLOOKUP($B:$B,'[1]W25 Flight Guide'!$B:$R,17,0)," ")</f>
        <v xml:space="preserve"> </v>
      </c>
      <c r="T35" s="8" t="str">
        <f>F35&amp;M35</f>
        <v xml:space="preserve">  </v>
      </c>
      <c r="U35" s="8" t="str">
        <f>G35&amp;N35</f>
        <v xml:space="preserve"> W</v>
      </c>
      <c r="V35" s="8" t="str">
        <f>H35&amp;O35</f>
        <v xml:space="preserve">  </v>
      </c>
      <c r="W35" s="8" t="str">
        <f>I35&amp;P35</f>
        <v xml:space="preserve">  </v>
      </c>
      <c r="X35" s="8" t="str">
        <f>J35&amp;Q35</f>
        <v xml:space="preserve">  </v>
      </c>
      <c r="Y35" s="8" t="str">
        <f>K35&amp;R35</f>
        <v xml:space="preserve">  </v>
      </c>
      <c r="Z35" s="8" t="str">
        <f>L35&amp;S35</f>
        <v xml:space="preserve">  </v>
      </c>
      <c r="AA35" s="9" t="str" cm="1">
        <f t="array" ref="AA35">IFERROR(_xlfn.IFS(T35=" W","W", T35="S ","S", T35="SW", "+")," ")</f>
        <v xml:space="preserve"> </v>
      </c>
      <c r="AB35" s="9" t="str" cm="1">
        <f t="array" ref="AB35">IFERROR(_xlfn.IFS(U35=" W","W", U35="S ","S", U35="SW", "+")," ")</f>
        <v>W</v>
      </c>
      <c r="AC35" s="9" t="str" cm="1">
        <f t="array" ref="AC35">IFERROR(_xlfn.IFS(V35=" W","W", V35="S ","S", V35="SW", "+")," ")</f>
        <v xml:space="preserve"> </v>
      </c>
      <c r="AD35" s="9" t="str" cm="1">
        <f t="array" ref="AD35">IFERROR(_xlfn.IFS(W35=" W","W", W35="S ","S", W35="SW", "+")," ")</f>
        <v xml:space="preserve"> </v>
      </c>
      <c r="AE35" s="9" t="str" cm="1">
        <f t="array" ref="AE35">IFERROR(_xlfn.IFS(X35=" W","W", X35="S ","S", X35="SW", "+")," ")</f>
        <v xml:space="preserve"> </v>
      </c>
      <c r="AF35" s="9" t="str" cm="1">
        <f t="array" ref="AF35">IFERROR(_xlfn.IFS(Y35=" W","W", Y35="S ","S", Y35="SW", "+")," ")</f>
        <v xml:space="preserve"> </v>
      </c>
      <c r="AG35" s="9" t="str" cm="1">
        <f t="array" ref="AG35">IFERROR(_xlfn.IFS(Z35=" W","W", Z35="S ","S", Z35="SW", "+")," ")</f>
        <v xml:space="preserve"> </v>
      </c>
      <c r="AH35" s="10">
        <f>IFERROR(VLOOKUP(B:B,'[1]W25 Flight Guide'!B:T,19,0)," ")</f>
        <v>46007</v>
      </c>
      <c r="AI35" s="10">
        <f>IFERROR(VLOOKUP(B:B,'[1]W25 Flight Guide'!B:U,20,0)," ")</f>
        <v>46099</v>
      </c>
      <c r="AJ35" s="11">
        <f>IFERROR(VLOOKUP(B:B,'[1]W25 Flight Guide'!B:V,21,0),"0")</f>
        <v>92</v>
      </c>
      <c r="AK35" s="11">
        <f>IFERROR(VLOOKUP(B:B,'[1]W25 Flight Guide'!B:W,22,0),"0")</f>
        <v>16</v>
      </c>
      <c r="AL35" s="10" t="str">
        <f>IFERROR(VLOOKUP(B:B,'[1]S26 Flight Guide'!B:T,19,0)," ")</f>
        <v xml:space="preserve"> </v>
      </c>
      <c r="AM35" s="10" t="str">
        <f>IFERROR(VLOOKUP(B:B,'[1]S26 Flight Guide'!B:W,20,0)," ")</f>
        <v xml:space="preserve"> </v>
      </c>
      <c r="AN35" s="11" t="str">
        <f>IFERROR(VLOOKUP(B:B,'[1]S26 Flight Guide'!B:V,21,0),"0")</f>
        <v>0</v>
      </c>
      <c r="AO35" s="11" t="str">
        <f>IFERROR(VLOOKUP(B:B,'[1]S26 Flight Guide'!B:W,22,0),"0")</f>
        <v>0</v>
      </c>
    </row>
    <row r="36" spans="2:41" x14ac:dyDescent="0.25">
      <c r="B36" s="1" t="s">
        <v>47</v>
      </c>
      <c r="C36" s="8" t="str">
        <f>VLOOKUP(B:B,'[1]Total Table'!B:C,2,0)</f>
        <v>Punta Cana</v>
      </c>
      <c r="D36" s="8" t="str">
        <f>VLOOKUP(C:C,[1]Destinations!B:C,2,0)</f>
        <v>Dominican Republic</v>
      </c>
      <c r="E36" s="8" t="str">
        <f>VLOOKUP(B:B,'[1]Total Table'!B:D,3,0)</f>
        <v>TUI</v>
      </c>
      <c r="F36" s="8" t="str">
        <f>IFERROR(VLOOKUP($B:$B,'[1]S26 Flight Guide'!$B:$R,11,0)," ")</f>
        <v>S</v>
      </c>
      <c r="G36" s="8" t="str">
        <f>IFERROR(VLOOKUP($B:$B,'[1]S26 Flight Guide'!$B:$R,12,0)," ")</f>
        <v xml:space="preserve"> </v>
      </c>
      <c r="H36" s="8" t="str">
        <f>IFERROR(VLOOKUP($B:$B,'[1]S26 Flight Guide'!$B:$R,13,0)," ")</f>
        <v xml:space="preserve"> </v>
      </c>
      <c r="I36" s="8" t="str">
        <f>IFERROR(VLOOKUP($B:$B,'[1]S26 Flight Guide'!$B:$R,14,0)," ")</f>
        <v xml:space="preserve"> </v>
      </c>
      <c r="J36" s="8" t="str">
        <f>IFERROR(VLOOKUP($B:$B,'[1]S26 Flight Guide'!$B:$R,15,0)," ")</f>
        <v>S</v>
      </c>
      <c r="K36" s="8" t="str">
        <f>IFERROR(VLOOKUP($B:$B,'[1]S26 Flight Guide'!$B:$R,16,0)," ")</f>
        <v xml:space="preserve"> </v>
      </c>
      <c r="L36" s="8" t="str">
        <f>IFERROR(VLOOKUP($B:$B,'[1]S26 Flight Guide'!$B:$R,17,0)," ")</f>
        <v xml:space="preserve"> </v>
      </c>
      <c r="M36" s="8" t="str">
        <f>IFERROR(VLOOKUP($B:$B,'[1]W25 Flight Guide'!$B:$R,11,0)," ")</f>
        <v xml:space="preserve"> </v>
      </c>
      <c r="N36" s="8" t="str">
        <f>IFERROR(VLOOKUP($B:$B,'[1]W25 Flight Guide'!$B:$R,12,0)," ")</f>
        <v xml:space="preserve"> </v>
      </c>
      <c r="O36" s="8" t="str">
        <f>IFERROR(VLOOKUP($B:$B,'[1]W25 Flight Guide'!$B:$R,13,0)," ")</f>
        <v xml:space="preserve"> </v>
      </c>
      <c r="P36" s="8" t="str">
        <f>IFERROR(VLOOKUP($B:$B,'[1]W25 Flight Guide'!$B:$R,14,0)," ")</f>
        <v xml:space="preserve"> </v>
      </c>
      <c r="Q36" s="8" t="str">
        <f>IFERROR(VLOOKUP($B:$B,'[1]W25 Flight Guide'!$B:$R,15,0)," ")</f>
        <v xml:space="preserve"> </v>
      </c>
      <c r="R36" s="8" t="str">
        <f>IFERROR(VLOOKUP($B:$B,'[1]W25 Flight Guide'!$B:$R,16,0)," ")</f>
        <v xml:space="preserve"> </v>
      </c>
      <c r="S36" s="8" t="str">
        <f>IFERROR(VLOOKUP($B:$B,'[1]W25 Flight Guide'!$B:$R,17,0)," ")</f>
        <v xml:space="preserve"> </v>
      </c>
      <c r="T36" s="8" t="str">
        <f>F36&amp;M36</f>
        <v xml:space="preserve">S </v>
      </c>
      <c r="U36" s="8" t="str">
        <f>G36&amp;N36</f>
        <v xml:space="preserve">  </v>
      </c>
      <c r="V36" s="8" t="str">
        <f>H36&amp;O36</f>
        <v xml:space="preserve">  </v>
      </c>
      <c r="W36" s="8" t="str">
        <f>I36&amp;P36</f>
        <v xml:space="preserve">  </v>
      </c>
      <c r="X36" s="8" t="str">
        <f>J36&amp;Q36</f>
        <v xml:space="preserve">S </v>
      </c>
      <c r="Y36" s="8" t="str">
        <f>K36&amp;R36</f>
        <v xml:space="preserve">  </v>
      </c>
      <c r="Z36" s="8" t="str">
        <f>L36&amp;S36</f>
        <v xml:space="preserve">  </v>
      </c>
      <c r="AA36" s="9" t="str" cm="1">
        <f t="array" ref="AA36">IFERROR(_xlfn.IFS(T36=" W","W", T36="S ","S", T36="SW", "+")," ")</f>
        <v>S</v>
      </c>
      <c r="AB36" s="9" t="str" cm="1">
        <f t="array" ref="AB36">IFERROR(_xlfn.IFS(U36=" W","W", U36="S ","S", U36="SW", "+")," ")</f>
        <v xml:space="preserve"> </v>
      </c>
      <c r="AC36" s="9" t="str" cm="1">
        <f t="array" ref="AC36">IFERROR(_xlfn.IFS(V36=" W","W", V36="S ","S", V36="SW", "+")," ")</f>
        <v xml:space="preserve"> </v>
      </c>
      <c r="AD36" s="9" t="str" cm="1">
        <f t="array" ref="AD36">IFERROR(_xlfn.IFS(W36=" W","W", W36="S ","S", W36="SW", "+")," ")</f>
        <v xml:space="preserve"> </v>
      </c>
      <c r="AE36" s="9" t="str" cm="1">
        <f t="array" ref="AE36">IFERROR(_xlfn.IFS(X36=" W","W", X36="S ","S", X36="SW", "+")," ")</f>
        <v>S</v>
      </c>
      <c r="AF36" s="9" t="str" cm="1">
        <f t="array" ref="AF36">IFERROR(_xlfn.IFS(Y36=" W","W", Y36="S ","S", Y36="SW", "+")," ")</f>
        <v xml:space="preserve"> </v>
      </c>
      <c r="AG36" s="9" t="str" cm="1">
        <f t="array" ref="AG36">IFERROR(_xlfn.IFS(Z36=" W","W", Z36="S ","S", Z36="SW", "+")," ")</f>
        <v xml:space="preserve"> </v>
      </c>
      <c r="AH36" s="10" t="str">
        <f>IFERROR(VLOOKUP(B:B,'[1]W25 Flight Guide'!B:T,19,0)," ")</f>
        <v xml:space="preserve"> </v>
      </c>
      <c r="AI36" s="10" t="str">
        <f>IFERROR(VLOOKUP(B:B,'[1]W25 Flight Guide'!B:U,20,0)," ")</f>
        <v xml:space="preserve"> </v>
      </c>
      <c r="AJ36" s="11" t="str">
        <f>IFERROR(VLOOKUP(B:B,'[1]W25 Flight Guide'!B:V,21,0),"0")</f>
        <v>0</v>
      </c>
      <c r="AK36" s="11" t="str">
        <f>IFERROR(VLOOKUP(B:B,'[1]W25 Flight Guide'!B:W,22,0),"0")</f>
        <v>0</v>
      </c>
      <c r="AL36" s="10">
        <f>IFERROR(VLOOKUP(B:B,'[1]S26 Flight Guide'!B:T,19,0)," ")</f>
        <v>46143</v>
      </c>
      <c r="AM36" s="10">
        <f>IFERROR(VLOOKUP(B:B,'[1]S26 Flight Guide'!B:W,20,0)," ")</f>
        <v>46319</v>
      </c>
      <c r="AN36" s="11">
        <f>IFERROR(VLOOKUP(B:B,'[1]S26 Flight Guide'!B:V,21,0),"0")</f>
        <v>176</v>
      </c>
      <c r="AO36" s="11">
        <f>IFERROR(VLOOKUP(B:B,'[1]S26 Flight Guide'!B:W,22,0),"0")</f>
        <v>51</v>
      </c>
    </row>
    <row r="37" spans="2:41" x14ac:dyDescent="0.25">
      <c r="B37" s="1" t="s">
        <v>48</v>
      </c>
      <c r="C37" s="8" t="str">
        <f>VLOOKUP(B:B,'[1]Total Table'!B:C,2,0)</f>
        <v>Hurghada</v>
      </c>
      <c r="D37" s="8" t="str">
        <f>VLOOKUP(C:C,[1]Destinations!B:C,2,0)</f>
        <v>Egypt</v>
      </c>
      <c r="E37" s="8" t="str">
        <f>VLOOKUP(B:B,'[1]Total Table'!B:D,3,0)</f>
        <v>easyJet</v>
      </c>
      <c r="F37" s="8" t="str">
        <f>IFERROR(VLOOKUP($B:$B,'[1]S26 Flight Guide'!$B:$R,11,0)," ")</f>
        <v xml:space="preserve"> </v>
      </c>
      <c r="G37" s="8" t="str">
        <f>IFERROR(VLOOKUP($B:$B,'[1]S26 Flight Guide'!$B:$R,12,0)," ")</f>
        <v xml:space="preserve"> </v>
      </c>
      <c r="H37" s="8" t="str">
        <f>IFERROR(VLOOKUP($B:$B,'[1]S26 Flight Guide'!$B:$R,13,0)," ")</f>
        <v>S</v>
      </c>
      <c r="I37" s="8" t="str">
        <f>IFERROR(VLOOKUP($B:$B,'[1]S26 Flight Guide'!$B:$R,14,0)," ")</f>
        <v xml:space="preserve"> </v>
      </c>
      <c r="J37" s="8" t="str">
        <f>IFERROR(VLOOKUP($B:$B,'[1]S26 Flight Guide'!$B:$R,15,0)," ")</f>
        <v xml:space="preserve"> </v>
      </c>
      <c r="K37" s="8" t="str">
        <f>IFERROR(VLOOKUP($B:$B,'[1]S26 Flight Guide'!$B:$R,16,0)," ")</f>
        <v xml:space="preserve"> </v>
      </c>
      <c r="L37" s="8" t="str">
        <f>IFERROR(VLOOKUP($B:$B,'[1]S26 Flight Guide'!$B:$R,17,0)," ")</f>
        <v>S</v>
      </c>
      <c r="M37" s="8" t="str">
        <f>IFERROR(VLOOKUP($B:$B,'[1]W25 Flight Guide'!$B:$R,11,0)," ")</f>
        <v xml:space="preserve"> </v>
      </c>
      <c r="N37" s="8" t="str">
        <f>IFERROR(VLOOKUP($B:$B,'[1]W25 Flight Guide'!$B:$R,12,0)," ")</f>
        <v xml:space="preserve"> </v>
      </c>
      <c r="O37" s="8" t="str">
        <f>IFERROR(VLOOKUP($B:$B,'[1]W25 Flight Guide'!$B:$R,13,0)," ")</f>
        <v>W</v>
      </c>
      <c r="P37" s="8" t="str">
        <f>IFERROR(VLOOKUP($B:$B,'[1]W25 Flight Guide'!$B:$R,14,0)," ")</f>
        <v xml:space="preserve"> </v>
      </c>
      <c r="Q37" s="8" t="str">
        <f>IFERROR(VLOOKUP($B:$B,'[1]W25 Flight Guide'!$B:$R,15,0)," ")</f>
        <v xml:space="preserve"> </v>
      </c>
      <c r="R37" s="8" t="str">
        <f>IFERROR(VLOOKUP($B:$B,'[1]W25 Flight Guide'!$B:$R,16,0)," ")</f>
        <v xml:space="preserve"> </v>
      </c>
      <c r="S37" s="8" t="str">
        <f>IFERROR(VLOOKUP($B:$B,'[1]W25 Flight Guide'!$B:$R,17,0)," ")</f>
        <v>W</v>
      </c>
      <c r="T37" s="8" t="str">
        <f>F37&amp;M37</f>
        <v xml:space="preserve">  </v>
      </c>
      <c r="U37" s="8" t="str">
        <f>G37&amp;N37</f>
        <v xml:space="preserve">  </v>
      </c>
      <c r="V37" s="8" t="str">
        <f>H37&amp;O37</f>
        <v>SW</v>
      </c>
      <c r="W37" s="8" t="str">
        <f>I37&amp;P37</f>
        <v xml:space="preserve">  </v>
      </c>
      <c r="X37" s="8" t="str">
        <f>J37&amp;Q37</f>
        <v xml:space="preserve">  </v>
      </c>
      <c r="Y37" s="8" t="str">
        <f>K37&amp;R37</f>
        <v xml:space="preserve">  </v>
      </c>
      <c r="Z37" s="8" t="str">
        <f>L37&amp;S37</f>
        <v>SW</v>
      </c>
      <c r="AA37" s="9" t="str" cm="1">
        <f t="array" ref="AA37">IFERROR(_xlfn.IFS(T37=" W","W", T37="S ","S", T37="SW", "+")," ")</f>
        <v xml:space="preserve"> </v>
      </c>
      <c r="AB37" s="9" t="str" cm="1">
        <f t="array" ref="AB37">IFERROR(_xlfn.IFS(U37=" W","W", U37="S ","S", U37="SW", "+")," ")</f>
        <v xml:space="preserve"> </v>
      </c>
      <c r="AC37" s="9" t="str" cm="1">
        <f t="array" ref="AC37">IFERROR(_xlfn.IFS(V37=" W","W", V37="S ","S", V37="SW", "+")," ")</f>
        <v>+</v>
      </c>
      <c r="AD37" s="9" t="str" cm="1">
        <f t="array" ref="AD37">IFERROR(_xlfn.IFS(W37=" W","W", W37="S ","S", W37="SW", "+")," ")</f>
        <v xml:space="preserve"> </v>
      </c>
      <c r="AE37" s="9" t="str" cm="1">
        <f t="array" ref="AE37">IFERROR(_xlfn.IFS(X37=" W","W", X37="S ","S", X37="SW", "+")," ")</f>
        <v xml:space="preserve"> </v>
      </c>
      <c r="AF37" s="9" t="str" cm="1">
        <f t="array" ref="AF37">IFERROR(_xlfn.IFS(Y37=" W","W", Y37="S ","S", Y37="SW", "+")," ")</f>
        <v xml:space="preserve"> </v>
      </c>
      <c r="AG37" s="9" t="str" cm="1">
        <f t="array" ref="AG37">IFERROR(_xlfn.IFS(Z37=" W","W", Z37="S ","S", Z37="SW", "+")," ")</f>
        <v>+</v>
      </c>
      <c r="AH37" s="10">
        <f>IFERROR(VLOOKUP(B:B,'[1]W25 Flight Guide'!B:T,19,0)," ")</f>
        <v>45973</v>
      </c>
      <c r="AI37" s="10">
        <f>IFERROR(VLOOKUP(B:B,'[1]W25 Flight Guide'!B:U,20,0)," ")</f>
        <v>46106</v>
      </c>
      <c r="AJ37" s="11">
        <f>IFERROR(VLOOKUP(B:B,'[1]W25 Flight Guide'!B:V,21,0),"0")</f>
        <v>133</v>
      </c>
      <c r="AK37" s="11">
        <f>IFERROR(VLOOKUP(B:B,'[1]W25 Flight Guide'!B:W,22,0),"0")</f>
        <v>39</v>
      </c>
      <c r="AL37" s="10">
        <f>IFERROR(VLOOKUP(B:B,'[1]S26 Flight Guide'!B:T,19,0)," ")</f>
        <v>46110</v>
      </c>
      <c r="AM37" s="10">
        <f>IFERROR(VLOOKUP(B:B,'[1]S26 Flight Guide'!B:W,20,0)," ")</f>
        <v>46317</v>
      </c>
      <c r="AN37" s="11">
        <f>IFERROR(VLOOKUP(B:B,'[1]S26 Flight Guide'!B:V,21,0),"0")</f>
        <v>207</v>
      </c>
      <c r="AO37" s="11">
        <f>IFERROR(VLOOKUP(B:B,'[1]S26 Flight Guide'!B:W,22,0),"0")</f>
        <v>59</v>
      </c>
    </row>
    <row r="38" spans="2:41" x14ac:dyDescent="0.25">
      <c r="B38" s="1" t="s">
        <v>49</v>
      </c>
      <c r="C38" s="8" t="str">
        <f>VLOOKUP(B:B,'[1]Total Table'!B:C,2,0)</f>
        <v>Hurghada</v>
      </c>
      <c r="D38" s="8" t="str">
        <f>VLOOKUP(C:C,[1]Destinations!B:C,2,0)</f>
        <v>Egypt</v>
      </c>
      <c r="E38" s="8" t="str">
        <f>VLOOKUP(B:B,'[1]Total Table'!B:D,3,0)</f>
        <v>TUI</v>
      </c>
      <c r="F38" s="8" t="str">
        <f>IFERROR(VLOOKUP($B:$B,'[1]S26 Flight Guide'!$B:$R,11,0)," ")</f>
        <v>S</v>
      </c>
      <c r="G38" s="8" t="str">
        <f>IFERROR(VLOOKUP($B:$B,'[1]S26 Flight Guide'!$B:$R,12,0)," ")</f>
        <v>S</v>
      </c>
      <c r="H38" s="8" t="str">
        <f>IFERROR(VLOOKUP($B:$B,'[1]S26 Flight Guide'!$B:$R,13,0)," ")</f>
        <v xml:space="preserve"> </v>
      </c>
      <c r="I38" s="8" t="str">
        <f>IFERROR(VLOOKUP($B:$B,'[1]S26 Flight Guide'!$B:$R,14,0)," ")</f>
        <v xml:space="preserve"> </v>
      </c>
      <c r="J38" s="8" t="str">
        <f>IFERROR(VLOOKUP($B:$B,'[1]S26 Flight Guide'!$B:$R,15,0)," ")</f>
        <v>S</v>
      </c>
      <c r="K38" s="8" t="str">
        <f>IFERROR(VLOOKUP($B:$B,'[1]S26 Flight Guide'!$B:$R,16,0)," ")</f>
        <v xml:space="preserve"> </v>
      </c>
      <c r="L38" s="8" t="str">
        <f>IFERROR(VLOOKUP($B:$B,'[1]S26 Flight Guide'!$B:$R,17,0)," ")</f>
        <v xml:space="preserve"> </v>
      </c>
      <c r="M38" s="8" t="str">
        <f>IFERROR(VLOOKUP($B:$B,'[1]W25 Flight Guide'!$B:$R,11,0)," ")</f>
        <v>W</v>
      </c>
      <c r="N38" s="8" t="str">
        <f>IFERROR(VLOOKUP($B:$B,'[1]W25 Flight Guide'!$B:$R,12,0)," ")</f>
        <v>W</v>
      </c>
      <c r="O38" s="8" t="str">
        <f>IFERROR(VLOOKUP($B:$B,'[1]W25 Flight Guide'!$B:$R,13,0)," ")</f>
        <v xml:space="preserve"> </v>
      </c>
      <c r="P38" s="8" t="str">
        <f>IFERROR(VLOOKUP($B:$B,'[1]W25 Flight Guide'!$B:$R,14,0)," ")</f>
        <v xml:space="preserve"> </v>
      </c>
      <c r="Q38" s="8" t="str">
        <f>IFERROR(VLOOKUP($B:$B,'[1]W25 Flight Guide'!$B:$R,15,0)," ")</f>
        <v>W</v>
      </c>
      <c r="R38" s="8" t="str">
        <f>IFERROR(VLOOKUP($B:$B,'[1]W25 Flight Guide'!$B:$R,16,0)," ")</f>
        <v xml:space="preserve"> </v>
      </c>
      <c r="S38" s="8" t="str">
        <f>IFERROR(VLOOKUP($B:$B,'[1]W25 Flight Guide'!$B:$R,17,0)," ")</f>
        <v xml:space="preserve"> </v>
      </c>
      <c r="T38" s="8" t="str">
        <f>F38&amp;M38</f>
        <v>SW</v>
      </c>
      <c r="U38" s="8" t="str">
        <f>G38&amp;N38</f>
        <v>SW</v>
      </c>
      <c r="V38" s="8" t="str">
        <f>H38&amp;O38</f>
        <v xml:space="preserve">  </v>
      </c>
      <c r="W38" s="8" t="str">
        <f>I38&amp;P38</f>
        <v xml:space="preserve">  </v>
      </c>
      <c r="X38" s="8" t="str">
        <f>J38&amp;Q38</f>
        <v>SW</v>
      </c>
      <c r="Y38" s="8" t="str">
        <f>K38&amp;R38</f>
        <v xml:space="preserve">  </v>
      </c>
      <c r="Z38" s="8" t="str">
        <f>L38&amp;S38</f>
        <v xml:space="preserve">  </v>
      </c>
      <c r="AA38" s="9" t="str" cm="1">
        <f t="array" ref="AA38">IFERROR(_xlfn.IFS(T38=" W","W", T38="S ","S", T38="SW", "+")," ")</f>
        <v>+</v>
      </c>
      <c r="AB38" s="9" t="str" cm="1">
        <f t="array" ref="AB38">IFERROR(_xlfn.IFS(U38=" W","W", U38="S ","S", U38="SW", "+")," ")</f>
        <v>+</v>
      </c>
      <c r="AC38" s="9" t="str" cm="1">
        <f t="array" ref="AC38">IFERROR(_xlfn.IFS(V38=" W","W", V38="S ","S", V38="SW", "+")," ")</f>
        <v xml:space="preserve"> </v>
      </c>
      <c r="AD38" s="9" t="str" cm="1">
        <f t="array" ref="AD38">IFERROR(_xlfn.IFS(W38=" W","W", W38="S ","S", W38="SW", "+")," ")</f>
        <v xml:space="preserve"> </v>
      </c>
      <c r="AE38" s="9" t="str" cm="1">
        <f t="array" ref="AE38">IFERROR(_xlfn.IFS(X38=" W","W", X38="S ","S", X38="SW", "+")," ")</f>
        <v>+</v>
      </c>
      <c r="AF38" s="9" t="str" cm="1">
        <f t="array" ref="AF38">IFERROR(_xlfn.IFS(Y38=" W","W", Y38="S ","S", Y38="SW", "+")," ")</f>
        <v xml:space="preserve"> </v>
      </c>
      <c r="AG38" s="9" t="str" cm="1">
        <f t="array" ref="AG38">IFERROR(_xlfn.IFS(Z38=" W","W", Z38="S ","S", Z38="SW", "+")," ")</f>
        <v xml:space="preserve"> </v>
      </c>
      <c r="AH38" s="10">
        <f>IFERROR(VLOOKUP(B:B,'[1]W25 Flight Guide'!B:T,19,0)," ")</f>
        <v>45957</v>
      </c>
      <c r="AI38" s="10">
        <f>IFERROR(VLOOKUP(B:B,'[1]W25 Flight Guide'!B:U,20,0)," ")</f>
        <v>46108</v>
      </c>
      <c r="AJ38" s="11">
        <f>IFERROR(VLOOKUP(B:B,'[1]W25 Flight Guide'!B:V,21,0),"0")</f>
        <v>151</v>
      </c>
      <c r="AK38" s="11">
        <f>IFERROR(VLOOKUP(B:B,'[1]W25 Flight Guide'!B:W,22,0),"0")</f>
        <v>56</v>
      </c>
      <c r="AL38" s="10">
        <f>IFERROR(VLOOKUP(B:B,'[1]S26 Flight Guide'!B:T,19,0)," ")</f>
        <v>46111</v>
      </c>
      <c r="AM38" s="10">
        <f>IFERROR(VLOOKUP(B:B,'[1]S26 Flight Guide'!B:W,20,0)," ")</f>
        <v>46319</v>
      </c>
      <c r="AN38" s="11">
        <f>IFERROR(VLOOKUP(B:B,'[1]S26 Flight Guide'!B:V,21,0),"0")</f>
        <v>208</v>
      </c>
      <c r="AO38" s="11">
        <f>IFERROR(VLOOKUP(B:B,'[1]S26 Flight Guide'!B:W,22,0),"0")</f>
        <v>66</v>
      </c>
    </row>
    <row r="39" spans="2:41" x14ac:dyDescent="0.25">
      <c r="B39" s="1" t="s">
        <v>50</v>
      </c>
      <c r="C39" s="8" t="str">
        <f>VLOOKUP(B:B,'[1]Total Table'!B:C,2,0)</f>
        <v>Sharm el-Sheikh</v>
      </c>
      <c r="D39" s="8" t="str">
        <f>VLOOKUP(C:C,[1]Destinations!B:C,2,0)</f>
        <v>Egypt</v>
      </c>
      <c r="E39" s="8" t="str">
        <f>VLOOKUP(B:B,'[1]Total Table'!B:D,3,0)</f>
        <v>easyJet</v>
      </c>
      <c r="F39" s="8" t="str">
        <f>IFERROR(VLOOKUP($B:$B,'[1]S26 Flight Guide'!$B:$R,11,0)," ")</f>
        <v xml:space="preserve"> </v>
      </c>
      <c r="G39" s="8" t="str">
        <f>IFERROR(VLOOKUP($B:$B,'[1]S26 Flight Guide'!$B:$R,12,0)," ")</f>
        <v>S</v>
      </c>
      <c r="H39" s="8" t="str">
        <f>IFERROR(VLOOKUP($B:$B,'[1]S26 Flight Guide'!$B:$R,13,0)," ")</f>
        <v xml:space="preserve"> </v>
      </c>
      <c r="I39" s="8" t="str">
        <f>IFERROR(VLOOKUP($B:$B,'[1]S26 Flight Guide'!$B:$R,14,0)," ")</f>
        <v>S</v>
      </c>
      <c r="J39" s="8" t="str">
        <f>IFERROR(VLOOKUP($B:$B,'[1]S26 Flight Guide'!$B:$R,15,0)," ")</f>
        <v xml:space="preserve"> </v>
      </c>
      <c r="K39" s="8" t="str">
        <f>IFERROR(VLOOKUP($B:$B,'[1]S26 Flight Guide'!$B:$R,16,0)," ")</f>
        <v>S</v>
      </c>
      <c r="L39" s="8" t="str">
        <f>IFERROR(VLOOKUP($B:$B,'[1]S26 Flight Guide'!$B:$R,17,0)," ")</f>
        <v xml:space="preserve"> </v>
      </c>
      <c r="M39" s="8" t="str">
        <f>IFERROR(VLOOKUP($B:$B,'[1]W25 Flight Guide'!$B:$R,11,0)," ")</f>
        <v xml:space="preserve"> </v>
      </c>
      <c r="N39" s="8" t="str">
        <f>IFERROR(VLOOKUP($B:$B,'[1]W25 Flight Guide'!$B:$R,12,0)," ")</f>
        <v>W</v>
      </c>
      <c r="O39" s="8" t="str">
        <f>IFERROR(VLOOKUP($B:$B,'[1]W25 Flight Guide'!$B:$R,13,0)," ")</f>
        <v xml:space="preserve"> </v>
      </c>
      <c r="P39" s="8" t="str">
        <f>IFERROR(VLOOKUP($B:$B,'[1]W25 Flight Guide'!$B:$R,14,0)," ")</f>
        <v xml:space="preserve"> </v>
      </c>
      <c r="Q39" s="8" t="str">
        <f>IFERROR(VLOOKUP($B:$B,'[1]W25 Flight Guide'!$B:$R,15,0)," ")</f>
        <v xml:space="preserve"> </v>
      </c>
      <c r="R39" s="8" t="str">
        <f>IFERROR(VLOOKUP($B:$B,'[1]W25 Flight Guide'!$B:$R,16,0)," ")</f>
        <v>W</v>
      </c>
      <c r="S39" s="8" t="str">
        <f>IFERROR(VLOOKUP($B:$B,'[1]W25 Flight Guide'!$B:$R,17,0)," ")</f>
        <v xml:space="preserve"> </v>
      </c>
      <c r="T39" s="8" t="str">
        <f>F39&amp;M39</f>
        <v xml:space="preserve">  </v>
      </c>
      <c r="U39" s="8" t="str">
        <f>G39&amp;N39</f>
        <v>SW</v>
      </c>
      <c r="V39" s="8" t="str">
        <f>H39&amp;O39</f>
        <v xml:space="preserve">  </v>
      </c>
      <c r="W39" s="8" t="str">
        <f>I39&amp;P39</f>
        <v xml:space="preserve">S </v>
      </c>
      <c r="X39" s="8" t="str">
        <f>J39&amp;Q39</f>
        <v xml:space="preserve">  </v>
      </c>
      <c r="Y39" s="8" t="str">
        <f>K39&amp;R39</f>
        <v>SW</v>
      </c>
      <c r="Z39" s="8" t="str">
        <f>L39&amp;S39</f>
        <v xml:space="preserve">  </v>
      </c>
      <c r="AA39" s="9" t="str" cm="1">
        <f t="array" ref="AA39">IFERROR(_xlfn.IFS(T39=" W","W", T39="S ","S", T39="SW", "+")," ")</f>
        <v xml:space="preserve"> </v>
      </c>
      <c r="AB39" s="9" t="str" cm="1">
        <f t="array" ref="AB39">IFERROR(_xlfn.IFS(U39=" W","W", U39="S ","S", U39="SW", "+")," ")</f>
        <v>+</v>
      </c>
      <c r="AC39" s="9" t="str" cm="1">
        <f t="array" ref="AC39">IFERROR(_xlfn.IFS(V39=" W","W", V39="S ","S", V39="SW", "+")," ")</f>
        <v xml:space="preserve"> </v>
      </c>
      <c r="AD39" s="9" t="str" cm="1">
        <f t="array" ref="AD39">IFERROR(_xlfn.IFS(W39=" W","W", W39="S ","S", W39="SW", "+")," ")</f>
        <v>S</v>
      </c>
      <c r="AE39" s="9" t="str" cm="1">
        <f t="array" ref="AE39">IFERROR(_xlfn.IFS(X39=" W","W", X39="S ","S", X39="SW", "+")," ")</f>
        <v xml:space="preserve"> </v>
      </c>
      <c r="AF39" s="9" t="str" cm="1">
        <f t="array" ref="AF39">IFERROR(_xlfn.IFS(Y39=" W","W", Y39="S ","S", Y39="SW", "+")," ")</f>
        <v>+</v>
      </c>
      <c r="AG39" s="9" t="str" cm="1">
        <f t="array" ref="AG39">IFERROR(_xlfn.IFS(Z39=" W","W", Z39="S ","S", Z39="SW", "+")," ")</f>
        <v xml:space="preserve"> </v>
      </c>
      <c r="AH39" s="10">
        <f>IFERROR(VLOOKUP(B:B,'[1]W25 Flight Guide'!B:T,19,0)," ")</f>
        <v>45958</v>
      </c>
      <c r="AI39" s="10">
        <f>IFERROR(VLOOKUP(B:B,'[1]W25 Flight Guide'!B:U,20,0)," ")</f>
        <v>46109</v>
      </c>
      <c r="AJ39" s="11">
        <f>IFERROR(VLOOKUP(B:B,'[1]W25 Flight Guide'!B:V,21,0),"0")</f>
        <v>151</v>
      </c>
      <c r="AK39" s="11">
        <f>IFERROR(VLOOKUP(B:B,'[1]W25 Flight Guide'!B:W,22,0),"0")</f>
        <v>44</v>
      </c>
      <c r="AL39" s="10">
        <f>IFERROR(VLOOKUP(B:B,'[1]S26 Flight Guide'!B:T,19,0)," ")</f>
        <v>46112</v>
      </c>
      <c r="AM39" s="10">
        <f>IFERROR(VLOOKUP(B:B,'[1]S26 Flight Guide'!B:W,20,0)," ")</f>
        <v>46319</v>
      </c>
      <c r="AN39" s="11">
        <f>IFERROR(VLOOKUP(B:B,'[1]S26 Flight Guide'!B:V,21,0),"0")</f>
        <v>207</v>
      </c>
      <c r="AO39" s="11">
        <f>IFERROR(VLOOKUP(B:B,'[1]S26 Flight Guide'!B:W,22,0),"0")</f>
        <v>74</v>
      </c>
    </row>
    <row r="40" spans="2:41" x14ac:dyDescent="0.25">
      <c r="B40" s="1" t="s">
        <v>51</v>
      </c>
      <c r="C40" s="8" t="str">
        <f>VLOOKUP(B:B,'[1]Total Table'!B:C,2,0)</f>
        <v>Sharm el-Sheikh</v>
      </c>
      <c r="D40" s="8" t="str">
        <f>VLOOKUP(C:C,[1]Destinations!B:C,2,0)</f>
        <v>Egypt</v>
      </c>
      <c r="E40" s="8" t="str">
        <f>VLOOKUP(B:B,'[1]Total Table'!B:D,3,0)</f>
        <v>TUI</v>
      </c>
      <c r="F40" s="8" t="str">
        <f>IFERROR(VLOOKUP($B:$B,'[1]S26 Flight Guide'!$B:$R,11,0)," ")</f>
        <v xml:space="preserve"> </v>
      </c>
      <c r="G40" s="8" t="str">
        <f>IFERROR(VLOOKUP($B:$B,'[1]S26 Flight Guide'!$B:$R,12,0)," ")</f>
        <v xml:space="preserve"> </v>
      </c>
      <c r="H40" s="8" t="str">
        <f>IFERROR(VLOOKUP($B:$B,'[1]S26 Flight Guide'!$B:$R,13,0)," ")</f>
        <v>S</v>
      </c>
      <c r="I40" s="8" t="str">
        <f>IFERROR(VLOOKUP($B:$B,'[1]S26 Flight Guide'!$B:$R,14,0)," ")</f>
        <v>S</v>
      </c>
      <c r="J40" s="8" t="str">
        <f>IFERROR(VLOOKUP($B:$B,'[1]S26 Flight Guide'!$B:$R,15,0)," ")</f>
        <v xml:space="preserve"> </v>
      </c>
      <c r="K40" s="8" t="str">
        <f>IFERROR(VLOOKUP($B:$B,'[1]S26 Flight Guide'!$B:$R,16,0)," ")</f>
        <v xml:space="preserve"> </v>
      </c>
      <c r="L40" s="8" t="str">
        <f>IFERROR(VLOOKUP($B:$B,'[1]S26 Flight Guide'!$B:$R,17,0)," ")</f>
        <v>S</v>
      </c>
      <c r="M40" s="8" t="str">
        <f>IFERROR(VLOOKUP($B:$B,'[1]W25 Flight Guide'!$B:$R,11,0)," ")</f>
        <v xml:space="preserve"> </v>
      </c>
      <c r="N40" s="8" t="str">
        <f>IFERROR(VLOOKUP($B:$B,'[1]W25 Flight Guide'!$B:$R,12,0)," ")</f>
        <v xml:space="preserve"> </v>
      </c>
      <c r="O40" s="8" t="str">
        <f>IFERROR(VLOOKUP($B:$B,'[1]W25 Flight Guide'!$B:$R,13,0)," ")</f>
        <v>W</v>
      </c>
      <c r="P40" s="8" t="str">
        <f>IFERROR(VLOOKUP($B:$B,'[1]W25 Flight Guide'!$B:$R,14,0)," ")</f>
        <v>W</v>
      </c>
      <c r="Q40" s="8" t="str">
        <f>IFERROR(VLOOKUP($B:$B,'[1]W25 Flight Guide'!$B:$R,15,0)," ")</f>
        <v xml:space="preserve"> </v>
      </c>
      <c r="R40" s="8" t="str">
        <f>IFERROR(VLOOKUP($B:$B,'[1]W25 Flight Guide'!$B:$R,16,0)," ")</f>
        <v xml:space="preserve"> </v>
      </c>
      <c r="S40" s="8" t="str">
        <f>IFERROR(VLOOKUP($B:$B,'[1]W25 Flight Guide'!$B:$R,17,0)," ")</f>
        <v>W</v>
      </c>
      <c r="T40" s="8" t="str">
        <f>F40&amp;M40</f>
        <v xml:space="preserve">  </v>
      </c>
      <c r="U40" s="8" t="str">
        <f>G40&amp;N40</f>
        <v xml:space="preserve">  </v>
      </c>
      <c r="V40" s="8" t="str">
        <f>H40&amp;O40</f>
        <v>SW</v>
      </c>
      <c r="W40" s="8" t="str">
        <f>I40&amp;P40</f>
        <v>SW</v>
      </c>
      <c r="X40" s="8" t="str">
        <f>J40&amp;Q40</f>
        <v xml:space="preserve">  </v>
      </c>
      <c r="Y40" s="8" t="str">
        <f>K40&amp;R40</f>
        <v xml:space="preserve">  </v>
      </c>
      <c r="Z40" s="8" t="str">
        <f>L40&amp;S40</f>
        <v>SW</v>
      </c>
      <c r="AA40" s="9" t="str" cm="1">
        <f t="array" ref="AA40">IFERROR(_xlfn.IFS(T40=" W","W", T40="S ","S", T40="SW", "+")," ")</f>
        <v xml:space="preserve"> </v>
      </c>
      <c r="AB40" s="9" t="str" cm="1">
        <f t="array" ref="AB40">IFERROR(_xlfn.IFS(U40=" W","W", U40="S ","S", U40="SW", "+")," ")</f>
        <v xml:space="preserve"> </v>
      </c>
      <c r="AC40" s="9" t="str" cm="1">
        <f t="array" ref="AC40">IFERROR(_xlfn.IFS(V40=" W","W", V40="S ","S", V40="SW", "+")," ")</f>
        <v>+</v>
      </c>
      <c r="AD40" s="9" t="str" cm="1">
        <f t="array" ref="AD40">IFERROR(_xlfn.IFS(W40=" W","W", W40="S ","S", W40="SW", "+")," ")</f>
        <v>+</v>
      </c>
      <c r="AE40" s="9" t="str" cm="1">
        <f t="array" ref="AE40">IFERROR(_xlfn.IFS(X40=" W","W", X40="S ","S", X40="SW", "+")," ")</f>
        <v xml:space="preserve"> </v>
      </c>
      <c r="AF40" s="9" t="str" cm="1">
        <f t="array" ref="AF40">IFERROR(_xlfn.IFS(Y40=" W","W", Y40="S ","S", Y40="SW", "+")," ")</f>
        <v xml:space="preserve"> </v>
      </c>
      <c r="AG40" s="9" t="str" cm="1">
        <f t="array" ref="AG40">IFERROR(_xlfn.IFS(Z40=" W","W", Z40="S ","S", Z40="SW", "+")," ")</f>
        <v>+</v>
      </c>
      <c r="AH40" s="10">
        <f>IFERROR(VLOOKUP(B:B,'[1]W25 Flight Guide'!B:T,19,0)," ")</f>
        <v>45956</v>
      </c>
      <c r="AI40" s="10">
        <f>IFERROR(VLOOKUP(B:B,'[1]W25 Flight Guide'!B:U,20,0)," ")</f>
        <v>46107</v>
      </c>
      <c r="AJ40" s="11">
        <f>IFERROR(VLOOKUP(B:B,'[1]W25 Flight Guide'!B:V,21,0),"0")</f>
        <v>151</v>
      </c>
      <c r="AK40" s="11">
        <f>IFERROR(VLOOKUP(B:B,'[1]W25 Flight Guide'!B:W,22,0),"0")</f>
        <v>56</v>
      </c>
      <c r="AL40" s="10">
        <f>IFERROR(VLOOKUP(B:B,'[1]S26 Flight Guide'!B:T,19,0)," ")</f>
        <v>46110</v>
      </c>
      <c r="AM40" s="10">
        <f>IFERROR(VLOOKUP(B:B,'[1]S26 Flight Guide'!B:W,20,0)," ")</f>
        <v>46318</v>
      </c>
      <c r="AN40" s="11">
        <f>IFERROR(VLOOKUP(B:B,'[1]S26 Flight Guide'!B:V,21,0),"0")</f>
        <v>208</v>
      </c>
      <c r="AO40" s="11">
        <f>IFERROR(VLOOKUP(B:B,'[1]S26 Flight Guide'!B:W,22,0),"0")</f>
        <v>90</v>
      </c>
    </row>
    <row r="41" spans="2:41" x14ac:dyDescent="0.25">
      <c r="B41" s="1" t="s">
        <v>52</v>
      </c>
      <c r="C41" s="8" t="str">
        <f>VLOOKUP(B:B,'[1]Total Table'!B:C,2,0)</f>
        <v>Kittila</v>
      </c>
      <c r="D41" s="8" t="str">
        <f>VLOOKUP(C:C,[1]Destinations!B:C,2,0)</f>
        <v>Finland</v>
      </c>
      <c r="E41" s="8" t="str">
        <f>VLOOKUP(B:B,'[1]Total Table'!B:D,3,0)</f>
        <v>TUI</v>
      </c>
      <c r="F41" s="8" t="str">
        <f>IFERROR(VLOOKUP($B:$B,'[1]S26 Flight Guide'!$B:$R,11,0)," ")</f>
        <v xml:space="preserve"> </v>
      </c>
      <c r="G41" s="8" t="str">
        <f>IFERROR(VLOOKUP($B:$B,'[1]S26 Flight Guide'!$B:$R,12,0)," ")</f>
        <v xml:space="preserve"> </v>
      </c>
      <c r="H41" s="8" t="str">
        <f>IFERROR(VLOOKUP($B:$B,'[1]S26 Flight Guide'!$B:$R,13,0)," ")</f>
        <v xml:space="preserve"> </v>
      </c>
      <c r="I41" s="8" t="str">
        <f>IFERROR(VLOOKUP($B:$B,'[1]S26 Flight Guide'!$B:$R,14,0)," ")</f>
        <v xml:space="preserve"> </v>
      </c>
      <c r="J41" s="8" t="str">
        <f>IFERROR(VLOOKUP($B:$B,'[1]S26 Flight Guide'!$B:$R,15,0)," ")</f>
        <v xml:space="preserve"> </v>
      </c>
      <c r="K41" s="8" t="str">
        <f>IFERROR(VLOOKUP($B:$B,'[1]S26 Flight Guide'!$B:$R,16,0)," ")</f>
        <v xml:space="preserve"> </v>
      </c>
      <c r="L41" s="8" t="str">
        <f>IFERROR(VLOOKUP($B:$B,'[1]S26 Flight Guide'!$B:$R,17,0)," ")</f>
        <v xml:space="preserve"> </v>
      </c>
      <c r="M41" s="8" t="str">
        <f>IFERROR(VLOOKUP($B:$B,'[1]W25 Flight Guide'!$B:$R,11,0)," ")</f>
        <v xml:space="preserve"> </v>
      </c>
      <c r="N41" s="8" t="str">
        <f>IFERROR(VLOOKUP($B:$B,'[1]W25 Flight Guide'!$B:$R,12,0)," ")</f>
        <v xml:space="preserve"> </v>
      </c>
      <c r="O41" s="8" t="str">
        <f>IFERROR(VLOOKUP($B:$B,'[1]W25 Flight Guide'!$B:$R,13,0)," ")</f>
        <v xml:space="preserve"> </v>
      </c>
      <c r="P41" s="8" t="str">
        <f>IFERROR(VLOOKUP($B:$B,'[1]W25 Flight Guide'!$B:$R,14,0)," ")</f>
        <v xml:space="preserve"> </v>
      </c>
      <c r="Q41" s="8" t="str">
        <f>IFERROR(VLOOKUP($B:$B,'[1]W25 Flight Guide'!$B:$R,15,0)," ")</f>
        <v xml:space="preserve"> </v>
      </c>
      <c r="R41" s="8" t="str">
        <f>IFERROR(VLOOKUP($B:$B,'[1]W25 Flight Guide'!$B:$R,16,0)," ")</f>
        <v xml:space="preserve"> </v>
      </c>
      <c r="S41" s="8" t="str">
        <f>IFERROR(VLOOKUP($B:$B,'[1]W25 Flight Guide'!$B:$R,17,0)," ")</f>
        <v xml:space="preserve"> </v>
      </c>
      <c r="T41" s="8" t="str">
        <f>F41&amp;M41</f>
        <v xml:space="preserve">  </v>
      </c>
      <c r="U41" s="8" t="str">
        <f>G41&amp;N41</f>
        <v xml:space="preserve">  </v>
      </c>
      <c r="V41" s="8" t="str">
        <f>H41&amp;O41</f>
        <v xml:space="preserve">  </v>
      </c>
      <c r="W41" s="8" t="str">
        <f>I41&amp;P41</f>
        <v xml:space="preserve">  </v>
      </c>
      <c r="X41" s="8" t="str">
        <f>J41&amp;Q41</f>
        <v xml:space="preserve">  </v>
      </c>
      <c r="Y41" s="8" t="str">
        <f>K41&amp;R41</f>
        <v xml:space="preserve">  </v>
      </c>
      <c r="Z41" s="8" t="str">
        <f>L41&amp;S41</f>
        <v xml:space="preserve">  </v>
      </c>
      <c r="AA41" s="9" t="str" cm="1">
        <f t="array" ref="AA41">IFERROR(_xlfn.IFS(T41=" W","W", T41="S ","S", T41="SW", "+")," ")</f>
        <v xml:space="preserve"> </v>
      </c>
      <c r="AB41" s="9" t="str" cm="1">
        <f t="array" ref="AB41">IFERROR(_xlfn.IFS(U41=" W","W", U41="S ","S", U41="SW", "+")," ")</f>
        <v xml:space="preserve"> </v>
      </c>
      <c r="AC41" s="9" t="str" cm="1">
        <f t="array" ref="AC41">IFERROR(_xlfn.IFS(V41=" W","W", V41="S ","S", V41="SW", "+")," ")</f>
        <v xml:space="preserve"> </v>
      </c>
      <c r="AD41" s="9" t="str" cm="1">
        <f t="array" ref="AD41">IFERROR(_xlfn.IFS(W41=" W","W", W41="S ","S", W41="SW", "+")," ")</f>
        <v xml:space="preserve"> </v>
      </c>
      <c r="AE41" s="9" t="str" cm="1">
        <f t="array" ref="AE41">IFERROR(_xlfn.IFS(X41=" W","W", X41="S ","S", X41="SW", "+")," ")</f>
        <v xml:space="preserve"> </v>
      </c>
      <c r="AF41" s="9" t="str" cm="1">
        <f t="array" ref="AF41">IFERROR(_xlfn.IFS(Y41=" W","W", Y41="S ","S", Y41="SW", "+")," ")</f>
        <v xml:space="preserve"> </v>
      </c>
      <c r="AG41" s="9" t="str" cm="1">
        <f t="array" ref="AG41">IFERROR(_xlfn.IFS(Z41=" W","W", Z41="S ","S", Z41="SW", "+")," ")</f>
        <v xml:space="preserve"> </v>
      </c>
      <c r="AH41" s="10">
        <f>IFERROR(VLOOKUP(B:B,'[1]W25 Flight Guide'!B:T,19,0)," ")</f>
        <v>45992</v>
      </c>
      <c r="AI41" s="10">
        <f>IFERROR(VLOOKUP(B:B,'[1]W25 Flight Guide'!B:U,20,0)," ")</f>
        <v>46017</v>
      </c>
      <c r="AJ41" s="11">
        <f>IFERROR(VLOOKUP(B:B,'[1]W25 Flight Guide'!B:V,21,0),"0")</f>
        <v>25</v>
      </c>
      <c r="AK41" s="11">
        <f>IFERROR(VLOOKUP(B:B,'[1]W25 Flight Guide'!B:W,22,0),"0")</f>
        <v>11</v>
      </c>
      <c r="AL41" s="10" t="str">
        <f>IFERROR(VLOOKUP(B:B,'[1]S26 Flight Guide'!B:T,19,0)," ")</f>
        <v xml:space="preserve"> </v>
      </c>
      <c r="AM41" s="10" t="str">
        <f>IFERROR(VLOOKUP(B:B,'[1]S26 Flight Guide'!B:W,20,0)," ")</f>
        <v xml:space="preserve"> </v>
      </c>
      <c r="AN41" s="11" t="str">
        <f>IFERROR(VLOOKUP(B:B,'[1]S26 Flight Guide'!B:V,21,0),"0")</f>
        <v>0</v>
      </c>
      <c r="AO41" s="11" t="str">
        <f>IFERROR(VLOOKUP(B:B,'[1]S26 Flight Guide'!B:W,22,0),"0")</f>
        <v>0</v>
      </c>
    </row>
    <row r="42" spans="2:41" x14ac:dyDescent="0.25">
      <c r="B42" s="1" t="s">
        <v>53</v>
      </c>
      <c r="C42" s="8" t="str">
        <f>VLOOKUP(B:B,'[1]Total Table'!B:C,2,0)</f>
        <v>Kuusamo</v>
      </c>
      <c r="D42" s="8" t="str">
        <f>VLOOKUP(C:C,[1]Destinations!B:C,2,0)</f>
        <v>Finland</v>
      </c>
      <c r="E42" s="8" t="str">
        <f>VLOOKUP(B:B,'[1]Total Table'!B:D,3,0)</f>
        <v>TUI</v>
      </c>
      <c r="F42" s="8" t="str">
        <f>IFERROR(VLOOKUP($B:$B,'[1]S26 Flight Guide'!$B:$R,11,0)," ")</f>
        <v xml:space="preserve"> </v>
      </c>
      <c r="G42" s="8" t="str">
        <f>IFERROR(VLOOKUP($B:$B,'[1]S26 Flight Guide'!$B:$R,12,0)," ")</f>
        <v xml:space="preserve"> </v>
      </c>
      <c r="H42" s="8" t="str">
        <f>IFERROR(VLOOKUP($B:$B,'[1]S26 Flight Guide'!$B:$R,13,0)," ")</f>
        <v xml:space="preserve"> </v>
      </c>
      <c r="I42" s="8" t="str">
        <f>IFERROR(VLOOKUP($B:$B,'[1]S26 Flight Guide'!$B:$R,14,0)," ")</f>
        <v xml:space="preserve"> </v>
      </c>
      <c r="J42" s="8" t="str">
        <f>IFERROR(VLOOKUP($B:$B,'[1]S26 Flight Guide'!$B:$R,15,0)," ")</f>
        <v xml:space="preserve"> </v>
      </c>
      <c r="K42" s="8" t="str">
        <f>IFERROR(VLOOKUP($B:$B,'[1]S26 Flight Guide'!$B:$R,16,0)," ")</f>
        <v xml:space="preserve"> </v>
      </c>
      <c r="L42" s="8" t="str">
        <f>IFERROR(VLOOKUP($B:$B,'[1]S26 Flight Guide'!$B:$R,17,0)," ")</f>
        <v xml:space="preserve"> </v>
      </c>
      <c r="M42" s="8" t="str">
        <f>IFERROR(VLOOKUP($B:$B,'[1]W25 Flight Guide'!$B:$R,11,0)," ")</f>
        <v xml:space="preserve"> </v>
      </c>
      <c r="N42" s="8" t="str">
        <f>IFERROR(VLOOKUP($B:$B,'[1]W25 Flight Guide'!$B:$R,12,0)," ")</f>
        <v xml:space="preserve"> </v>
      </c>
      <c r="O42" s="8" t="str">
        <f>IFERROR(VLOOKUP($B:$B,'[1]W25 Flight Guide'!$B:$R,13,0)," ")</f>
        <v xml:space="preserve"> </v>
      </c>
      <c r="P42" s="8" t="str">
        <f>IFERROR(VLOOKUP($B:$B,'[1]W25 Flight Guide'!$B:$R,14,0)," ")</f>
        <v xml:space="preserve"> </v>
      </c>
      <c r="Q42" s="8" t="str">
        <f>IFERROR(VLOOKUP($B:$B,'[1]W25 Flight Guide'!$B:$R,15,0)," ")</f>
        <v xml:space="preserve"> </v>
      </c>
      <c r="R42" s="8" t="str">
        <f>IFERROR(VLOOKUP($B:$B,'[1]W25 Flight Guide'!$B:$R,16,0)," ")</f>
        <v xml:space="preserve"> </v>
      </c>
      <c r="S42" s="8" t="str">
        <f>IFERROR(VLOOKUP($B:$B,'[1]W25 Flight Guide'!$B:$R,17,0)," ")</f>
        <v>W</v>
      </c>
      <c r="T42" s="8" t="str">
        <f>F42&amp;M42</f>
        <v xml:space="preserve">  </v>
      </c>
      <c r="U42" s="8" t="str">
        <f>G42&amp;N42</f>
        <v xml:space="preserve">  </v>
      </c>
      <c r="V42" s="8" t="str">
        <f>H42&amp;O42</f>
        <v xml:space="preserve">  </v>
      </c>
      <c r="W42" s="8" t="str">
        <f>I42&amp;P42</f>
        <v xml:space="preserve">  </v>
      </c>
      <c r="X42" s="8" t="str">
        <f>J42&amp;Q42</f>
        <v xml:space="preserve">  </v>
      </c>
      <c r="Y42" s="8" t="str">
        <f>K42&amp;R42</f>
        <v xml:space="preserve">  </v>
      </c>
      <c r="Z42" s="8" t="str">
        <f>L42&amp;S42</f>
        <v xml:space="preserve"> W</v>
      </c>
      <c r="AA42" s="9" t="str" cm="1">
        <f t="array" ref="AA42">IFERROR(_xlfn.IFS(T42=" W","W", T42="S ","S", T42="SW", "+")," ")</f>
        <v xml:space="preserve"> </v>
      </c>
      <c r="AB42" s="9" t="str" cm="1">
        <f t="array" ref="AB42">IFERROR(_xlfn.IFS(U42=" W","W", U42="S ","S", U42="SW", "+")," ")</f>
        <v xml:space="preserve"> </v>
      </c>
      <c r="AC42" s="9" t="str" cm="1">
        <f t="array" ref="AC42">IFERROR(_xlfn.IFS(V42=" W","W", V42="S ","S", V42="SW", "+")," ")</f>
        <v xml:space="preserve"> </v>
      </c>
      <c r="AD42" s="9" t="str" cm="1">
        <f t="array" ref="AD42">IFERROR(_xlfn.IFS(W42=" W","W", W42="S ","S", W42="SW", "+")," ")</f>
        <v xml:space="preserve"> </v>
      </c>
      <c r="AE42" s="9" t="str" cm="1">
        <f t="array" ref="AE42">IFERROR(_xlfn.IFS(X42=" W","W", X42="S ","S", X42="SW", "+")," ")</f>
        <v xml:space="preserve"> </v>
      </c>
      <c r="AF42" s="9" t="str" cm="1">
        <f t="array" ref="AF42">IFERROR(_xlfn.IFS(Y42=" W","W", Y42="S ","S", Y42="SW", "+")," ")</f>
        <v xml:space="preserve"> </v>
      </c>
      <c r="AG42" s="9" t="str" cm="1">
        <f t="array" ref="AG42">IFERROR(_xlfn.IFS(Z42=" W","W", Z42="S ","S", Z42="SW", "+")," ")</f>
        <v>W</v>
      </c>
      <c r="AH42" s="10">
        <f>IFERROR(VLOOKUP(B:B,'[1]W25 Flight Guide'!B:T,19,0)," ")</f>
        <v>45998</v>
      </c>
      <c r="AI42" s="10">
        <f>IFERROR(VLOOKUP(B:B,'[1]W25 Flight Guide'!B:U,20,0)," ")</f>
        <v>46075</v>
      </c>
      <c r="AJ42" s="11">
        <f>IFERROR(VLOOKUP(B:B,'[1]W25 Flight Guide'!B:V,21,0),"0")</f>
        <v>77</v>
      </c>
      <c r="AK42" s="11">
        <f>IFERROR(VLOOKUP(B:B,'[1]W25 Flight Guide'!B:W,22,0),"0")</f>
        <v>11</v>
      </c>
      <c r="AL42" s="10" t="str">
        <f>IFERROR(VLOOKUP(B:B,'[1]S26 Flight Guide'!B:T,19,0)," ")</f>
        <v xml:space="preserve"> </v>
      </c>
      <c r="AM42" s="10" t="str">
        <f>IFERROR(VLOOKUP(B:B,'[1]S26 Flight Guide'!B:W,20,0)," ")</f>
        <v xml:space="preserve"> </v>
      </c>
      <c r="AN42" s="11" t="str">
        <f>IFERROR(VLOOKUP(B:B,'[1]S26 Flight Guide'!B:V,21,0),"0")</f>
        <v>0</v>
      </c>
      <c r="AO42" s="11" t="str">
        <f>IFERROR(VLOOKUP(B:B,'[1]S26 Flight Guide'!B:W,22,0),"0")</f>
        <v>0</v>
      </c>
    </row>
    <row r="43" spans="2:41" x14ac:dyDescent="0.25">
      <c r="B43" s="1" t="s">
        <v>54</v>
      </c>
      <c r="C43" s="8" t="str">
        <f>VLOOKUP(B:B,'[1]Total Table'!B:C,2,0)</f>
        <v>Rovaniemi</v>
      </c>
      <c r="D43" s="8" t="str">
        <f>VLOOKUP(C:C,[1]Destinations!B:C,2,0)</f>
        <v>Finland</v>
      </c>
      <c r="E43" s="8" t="str">
        <f>VLOOKUP(B:B,'[1]Total Table'!B:D,3,0)</f>
        <v>easyJet</v>
      </c>
      <c r="F43" s="8" t="str">
        <f>IFERROR(VLOOKUP($B:$B,'[1]S26 Flight Guide'!$B:$R,11,0)," ")</f>
        <v xml:space="preserve"> </v>
      </c>
      <c r="G43" s="8" t="str">
        <f>IFERROR(VLOOKUP($B:$B,'[1]S26 Flight Guide'!$B:$R,12,0)," ")</f>
        <v xml:space="preserve"> </v>
      </c>
      <c r="H43" s="8" t="str">
        <f>IFERROR(VLOOKUP($B:$B,'[1]S26 Flight Guide'!$B:$R,13,0)," ")</f>
        <v xml:space="preserve"> </v>
      </c>
      <c r="I43" s="8" t="str">
        <f>IFERROR(VLOOKUP($B:$B,'[1]S26 Flight Guide'!$B:$R,14,0)," ")</f>
        <v xml:space="preserve"> </v>
      </c>
      <c r="J43" s="8" t="str">
        <f>IFERROR(VLOOKUP($B:$B,'[1]S26 Flight Guide'!$B:$R,15,0)," ")</f>
        <v xml:space="preserve"> </v>
      </c>
      <c r="K43" s="8" t="str">
        <f>IFERROR(VLOOKUP($B:$B,'[1]S26 Flight Guide'!$B:$R,16,0)," ")</f>
        <v xml:space="preserve"> </v>
      </c>
      <c r="L43" s="8" t="str">
        <f>IFERROR(VLOOKUP($B:$B,'[1]S26 Flight Guide'!$B:$R,17,0)," ")</f>
        <v xml:space="preserve"> </v>
      </c>
      <c r="M43" s="8" t="str">
        <f>IFERROR(VLOOKUP($B:$B,'[1]W25 Flight Guide'!$B:$R,11,0)," ")</f>
        <v xml:space="preserve"> </v>
      </c>
      <c r="N43" s="8" t="str">
        <f>IFERROR(VLOOKUP($B:$B,'[1]W25 Flight Guide'!$B:$R,12,0)," ")</f>
        <v xml:space="preserve"> </v>
      </c>
      <c r="O43" s="8" t="str">
        <f>IFERROR(VLOOKUP($B:$B,'[1]W25 Flight Guide'!$B:$R,13,0)," ")</f>
        <v>W</v>
      </c>
      <c r="P43" s="8" t="str">
        <f>IFERROR(VLOOKUP($B:$B,'[1]W25 Flight Guide'!$B:$R,14,0)," ")</f>
        <v xml:space="preserve"> </v>
      </c>
      <c r="Q43" s="8" t="str">
        <f>IFERROR(VLOOKUP($B:$B,'[1]W25 Flight Guide'!$B:$R,15,0)," ")</f>
        <v xml:space="preserve"> </v>
      </c>
      <c r="R43" s="8" t="str">
        <f>IFERROR(VLOOKUP($B:$B,'[1]W25 Flight Guide'!$B:$R,16,0)," ")</f>
        <v xml:space="preserve"> </v>
      </c>
      <c r="S43" s="8" t="str">
        <f>IFERROR(VLOOKUP($B:$B,'[1]W25 Flight Guide'!$B:$R,17,0)," ")</f>
        <v>W</v>
      </c>
      <c r="T43" s="8" t="str">
        <f>F43&amp;M43</f>
        <v xml:space="preserve">  </v>
      </c>
      <c r="U43" s="8" t="str">
        <f>G43&amp;N43</f>
        <v xml:space="preserve">  </v>
      </c>
      <c r="V43" s="8" t="str">
        <f>H43&amp;O43</f>
        <v xml:space="preserve"> W</v>
      </c>
      <c r="W43" s="8" t="str">
        <f>I43&amp;P43</f>
        <v xml:space="preserve">  </v>
      </c>
      <c r="X43" s="8" t="str">
        <f>J43&amp;Q43</f>
        <v xml:space="preserve">  </v>
      </c>
      <c r="Y43" s="8" t="str">
        <f>K43&amp;R43</f>
        <v xml:space="preserve">  </v>
      </c>
      <c r="Z43" s="8" t="str">
        <f>L43&amp;S43</f>
        <v xml:space="preserve"> W</v>
      </c>
      <c r="AA43" s="9" t="str" cm="1">
        <f t="array" ref="AA43">IFERROR(_xlfn.IFS(T43=" W","W", T43="S ","S", T43="SW", "+")," ")</f>
        <v xml:space="preserve"> </v>
      </c>
      <c r="AB43" s="9" t="str" cm="1">
        <f t="array" ref="AB43">IFERROR(_xlfn.IFS(U43=" W","W", U43="S ","S", U43="SW", "+")," ")</f>
        <v xml:space="preserve"> </v>
      </c>
      <c r="AC43" s="9" t="str" cm="1">
        <f t="array" ref="AC43">IFERROR(_xlfn.IFS(V43=" W","W", V43="S ","S", V43="SW", "+")," ")</f>
        <v>W</v>
      </c>
      <c r="AD43" s="9" t="str" cm="1">
        <f t="array" ref="AD43">IFERROR(_xlfn.IFS(W43=" W","W", W43="S ","S", W43="SW", "+")," ")</f>
        <v xml:space="preserve"> </v>
      </c>
      <c r="AE43" s="9" t="str" cm="1">
        <f t="array" ref="AE43">IFERROR(_xlfn.IFS(X43=" W","W", X43="S ","S", X43="SW", "+")," ")</f>
        <v xml:space="preserve"> </v>
      </c>
      <c r="AF43" s="9" t="str" cm="1">
        <f t="array" ref="AF43">IFERROR(_xlfn.IFS(Y43=" W","W", Y43="S ","S", Y43="SW", "+")," ")</f>
        <v xml:space="preserve"> </v>
      </c>
      <c r="AG43" s="9" t="str" cm="1">
        <f t="array" ref="AG43">IFERROR(_xlfn.IFS(Z43=" W","W", Z43="S ","S", Z43="SW", "+")," ")</f>
        <v>W</v>
      </c>
      <c r="AH43" s="10">
        <f>IFERROR(VLOOKUP(B:B,'[1]W25 Flight Guide'!B:T,19,0)," ")</f>
        <v>45984</v>
      </c>
      <c r="AI43" s="10">
        <f>IFERROR(VLOOKUP(B:B,'[1]W25 Flight Guide'!B:U,20,0)," ")</f>
        <v>46026</v>
      </c>
      <c r="AJ43" s="11">
        <f>IFERROR(VLOOKUP(B:B,'[1]W25 Flight Guide'!B:V,21,0),"0")</f>
        <v>42</v>
      </c>
      <c r="AK43" s="11">
        <f>IFERROR(VLOOKUP(B:B,'[1]W25 Flight Guide'!B:W,22,0),"0")</f>
        <v>13</v>
      </c>
      <c r="AL43" s="10" t="str">
        <f>IFERROR(VLOOKUP(B:B,'[1]S26 Flight Guide'!B:T,19,0)," ")</f>
        <v xml:space="preserve"> </v>
      </c>
      <c r="AM43" s="10" t="str">
        <f>IFERROR(VLOOKUP(B:B,'[1]S26 Flight Guide'!B:W,20,0)," ")</f>
        <v xml:space="preserve"> </v>
      </c>
      <c r="AN43" s="11" t="str">
        <f>IFERROR(VLOOKUP(B:B,'[1]S26 Flight Guide'!B:V,21,0),"0")</f>
        <v>0</v>
      </c>
      <c r="AO43" s="11" t="str">
        <f>IFERROR(VLOOKUP(B:B,'[1]S26 Flight Guide'!B:W,22,0),"0")</f>
        <v>0</v>
      </c>
    </row>
    <row r="44" spans="2:41" x14ac:dyDescent="0.25">
      <c r="B44" s="1" t="s">
        <v>55</v>
      </c>
      <c r="C44" s="8" t="str">
        <f>VLOOKUP(B:B,'[1]Total Table'!B:C,2,0)</f>
        <v>Rovaniemi</v>
      </c>
      <c r="D44" s="8" t="str">
        <f>VLOOKUP(C:C,[1]Destinations!B:C,2,0)</f>
        <v>Finland</v>
      </c>
      <c r="E44" s="8" t="str">
        <f>VLOOKUP(B:B,'[1]Total Table'!B:D,3,0)</f>
        <v>Ryanair</v>
      </c>
      <c r="F44" s="8" t="str">
        <f>IFERROR(VLOOKUP($B:$B,'[1]S26 Flight Guide'!$B:$R,11,0)," ")</f>
        <v xml:space="preserve"> </v>
      </c>
      <c r="G44" s="8" t="str">
        <f>IFERROR(VLOOKUP($B:$B,'[1]S26 Flight Guide'!$B:$R,12,0)," ")</f>
        <v xml:space="preserve"> </v>
      </c>
      <c r="H44" s="8" t="str">
        <f>IFERROR(VLOOKUP($B:$B,'[1]S26 Flight Guide'!$B:$R,13,0)," ")</f>
        <v xml:space="preserve"> </v>
      </c>
      <c r="I44" s="8" t="str">
        <f>IFERROR(VLOOKUP($B:$B,'[1]S26 Flight Guide'!$B:$R,14,0)," ")</f>
        <v xml:space="preserve"> </v>
      </c>
      <c r="J44" s="8" t="str">
        <f>IFERROR(VLOOKUP($B:$B,'[1]S26 Flight Guide'!$B:$R,15,0)," ")</f>
        <v xml:space="preserve"> </v>
      </c>
      <c r="K44" s="8" t="str">
        <f>IFERROR(VLOOKUP($B:$B,'[1]S26 Flight Guide'!$B:$R,16,0)," ")</f>
        <v xml:space="preserve"> </v>
      </c>
      <c r="L44" s="8" t="str">
        <f>IFERROR(VLOOKUP($B:$B,'[1]S26 Flight Guide'!$B:$R,17,0)," ")</f>
        <v xml:space="preserve"> </v>
      </c>
      <c r="M44" s="8" t="str">
        <f>IFERROR(VLOOKUP($B:$B,'[1]W25 Flight Guide'!$B:$R,11,0)," ")</f>
        <v>W</v>
      </c>
      <c r="N44" s="8" t="str">
        <f>IFERROR(VLOOKUP($B:$B,'[1]W25 Flight Guide'!$B:$R,12,0)," ")</f>
        <v xml:space="preserve"> </v>
      </c>
      <c r="O44" s="8" t="str">
        <f>IFERROR(VLOOKUP($B:$B,'[1]W25 Flight Guide'!$B:$R,13,0)," ")</f>
        <v xml:space="preserve"> </v>
      </c>
      <c r="P44" s="8" t="str">
        <f>IFERROR(VLOOKUP($B:$B,'[1]W25 Flight Guide'!$B:$R,14,0)," ")</f>
        <v xml:space="preserve"> </v>
      </c>
      <c r="Q44" s="8" t="str">
        <f>IFERROR(VLOOKUP($B:$B,'[1]W25 Flight Guide'!$B:$R,15,0)," ")</f>
        <v xml:space="preserve"> </v>
      </c>
      <c r="R44" s="8" t="str">
        <f>IFERROR(VLOOKUP($B:$B,'[1]W25 Flight Guide'!$B:$R,16,0)," ")</f>
        <v>W</v>
      </c>
      <c r="S44" s="8" t="str">
        <f>IFERROR(VLOOKUP($B:$B,'[1]W25 Flight Guide'!$B:$R,17,0)," ")</f>
        <v xml:space="preserve"> </v>
      </c>
      <c r="T44" s="8" t="str">
        <f>F44&amp;M44</f>
        <v xml:space="preserve"> W</v>
      </c>
      <c r="U44" s="8" t="str">
        <f>G44&amp;N44</f>
        <v xml:space="preserve">  </v>
      </c>
      <c r="V44" s="8" t="str">
        <f>H44&amp;O44</f>
        <v xml:space="preserve">  </v>
      </c>
      <c r="W44" s="8" t="str">
        <f>I44&amp;P44</f>
        <v xml:space="preserve">  </v>
      </c>
      <c r="X44" s="8" t="str">
        <f>J44&amp;Q44</f>
        <v xml:space="preserve">  </v>
      </c>
      <c r="Y44" s="8" t="str">
        <f>K44&amp;R44</f>
        <v xml:space="preserve"> W</v>
      </c>
      <c r="Z44" s="8" t="str">
        <f>L44&amp;S44</f>
        <v xml:space="preserve">  </v>
      </c>
      <c r="AA44" s="9" t="str" cm="1">
        <f t="array" ref="AA44">IFERROR(_xlfn.IFS(T44=" W","W", T44="S ","S", T44="SW", "+")," ")</f>
        <v>W</v>
      </c>
      <c r="AB44" s="9" t="str" cm="1">
        <f t="array" ref="AB44">IFERROR(_xlfn.IFS(U44=" W","W", U44="S ","S", U44="SW", "+")," ")</f>
        <v xml:space="preserve"> </v>
      </c>
      <c r="AC44" s="9" t="str" cm="1">
        <f t="array" ref="AC44">IFERROR(_xlfn.IFS(V44=" W","W", V44="S ","S", V44="SW", "+")," ")</f>
        <v xml:space="preserve"> </v>
      </c>
      <c r="AD44" s="9" t="str" cm="1">
        <f t="array" ref="AD44">IFERROR(_xlfn.IFS(W44=" W","W", W44="S ","S", W44="SW", "+")," ")</f>
        <v xml:space="preserve"> </v>
      </c>
      <c r="AE44" s="9" t="str" cm="1">
        <f t="array" ref="AE44">IFERROR(_xlfn.IFS(X44=" W","W", X44="S ","S", X44="SW", "+")," ")</f>
        <v xml:space="preserve"> </v>
      </c>
      <c r="AF44" s="9" t="str" cm="1">
        <f t="array" ref="AF44">IFERROR(_xlfn.IFS(Y44=" W","W", Y44="S ","S", Y44="SW", "+")," ")</f>
        <v>W</v>
      </c>
      <c r="AG44" s="9" t="str" cm="1">
        <f t="array" ref="AG44">IFERROR(_xlfn.IFS(Z44=" W","W", Z44="S ","S", Z44="SW", "+")," ")</f>
        <v xml:space="preserve"> </v>
      </c>
      <c r="AH44" s="10">
        <f>IFERROR(VLOOKUP(B:B,'[1]W25 Flight Guide'!B:T,19,0)," ")</f>
        <v>45957</v>
      </c>
      <c r="AI44" s="10">
        <f>IFERROR(VLOOKUP(B:B,'[1]W25 Flight Guide'!B:U,20,0)," ")</f>
        <v>46109</v>
      </c>
      <c r="AJ44" s="11">
        <f>IFERROR(VLOOKUP(B:B,'[1]W25 Flight Guide'!B:V,21,0),"0")</f>
        <v>152</v>
      </c>
      <c r="AK44" s="11">
        <f>IFERROR(VLOOKUP(B:B,'[1]W25 Flight Guide'!B:W,22,0),"0")</f>
        <v>40</v>
      </c>
      <c r="AL44" s="10" t="str">
        <f>IFERROR(VLOOKUP(B:B,'[1]S26 Flight Guide'!B:T,19,0)," ")</f>
        <v xml:space="preserve"> </v>
      </c>
      <c r="AM44" s="10" t="str">
        <f>IFERROR(VLOOKUP(B:B,'[1]S26 Flight Guide'!B:W,20,0)," ")</f>
        <v xml:space="preserve"> </v>
      </c>
      <c r="AN44" s="11" t="str">
        <f>IFERROR(VLOOKUP(B:B,'[1]S26 Flight Guide'!B:V,21,0),"0")</f>
        <v>0</v>
      </c>
      <c r="AO44" s="11" t="str">
        <f>IFERROR(VLOOKUP(B:B,'[1]S26 Flight Guide'!B:W,22,0),"0")</f>
        <v>0</v>
      </c>
    </row>
    <row r="45" spans="2:41" x14ac:dyDescent="0.25">
      <c r="B45" s="1" t="s">
        <v>56</v>
      </c>
      <c r="C45" s="8" t="str">
        <f>VLOOKUP(B:B,'[1]Total Table'!B:C,2,0)</f>
        <v>Bordeaux</v>
      </c>
      <c r="D45" s="8" t="str">
        <f>VLOOKUP(C:C,[1]Destinations!B:C,2,0)</f>
        <v>France</v>
      </c>
      <c r="E45" s="8" t="str">
        <f>VLOOKUP(B:B,'[1]Total Table'!B:D,3,0)</f>
        <v>easyJet</v>
      </c>
      <c r="F45" s="8" t="str">
        <f>IFERROR(VLOOKUP($B:$B,'[1]S26 Flight Guide'!$B:$R,11,0)," ")</f>
        <v xml:space="preserve"> </v>
      </c>
      <c r="G45" s="8" t="str">
        <f>IFERROR(VLOOKUP($B:$B,'[1]S26 Flight Guide'!$B:$R,12,0)," ")</f>
        <v xml:space="preserve"> </v>
      </c>
      <c r="H45" s="8" t="str">
        <f>IFERROR(VLOOKUP($B:$B,'[1]S26 Flight Guide'!$B:$R,13,0)," ")</f>
        <v xml:space="preserve"> </v>
      </c>
      <c r="I45" s="8" t="str">
        <f>IFERROR(VLOOKUP($B:$B,'[1]S26 Flight Guide'!$B:$R,14,0)," ")</f>
        <v>S</v>
      </c>
      <c r="J45" s="8" t="str">
        <f>IFERROR(VLOOKUP($B:$B,'[1]S26 Flight Guide'!$B:$R,15,0)," ")</f>
        <v xml:space="preserve"> </v>
      </c>
      <c r="K45" s="8" t="str">
        <f>IFERROR(VLOOKUP($B:$B,'[1]S26 Flight Guide'!$B:$R,16,0)," ")</f>
        <v xml:space="preserve"> </v>
      </c>
      <c r="L45" s="8" t="str">
        <f>IFERROR(VLOOKUP($B:$B,'[1]S26 Flight Guide'!$B:$R,17,0)," ")</f>
        <v>S</v>
      </c>
      <c r="M45" s="8" t="str">
        <f>IFERROR(VLOOKUP($B:$B,'[1]W25 Flight Guide'!$B:$R,11,0)," ")</f>
        <v xml:space="preserve"> </v>
      </c>
      <c r="N45" s="8" t="str">
        <f>IFERROR(VLOOKUP($B:$B,'[1]W25 Flight Guide'!$B:$R,12,0)," ")</f>
        <v xml:space="preserve"> </v>
      </c>
      <c r="O45" s="8" t="str">
        <f>IFERROR(VLOOKUP($B:$B,'[1]W25 Flight Guide'!$B:$R,13,0)," ")</f>
        <v xml:space="preserve"> </v>
      </c>
      <c r="P45" s="8" t="str">
        <f>IFERROR(VLOOKUP($B:$B,'[1]W25 Flight Guide'!$B:$R,14,0)," ")</f>
        <v xml:space="preserve"> </v>
      </c>
      <c r="Q45" s="8" t="str">
        <f>IFERROR(VLOOKUP($B:$B,'[1]W25 Flight Guide'!$B:$R,15,0)," ")</f>
        <v xml:space="preserve"> </v>
      </c>
      <c r="R45" s="8" t="str">
        <f>IFERROR(VLOOKUP($B:$B,'[1]W25 Flight Guide'!$B:$R,16,0)," ")</f>
        <v xml:space="preserve"> </v>
      </c>
      <c r="S45" s="8" t="str">
        <f>IFERROR(VLOOKUP($B:$B,'[1]W25 Flight Guide'!$B:$R,17,0)," ")</f>
        <v xml:space="preserve"> </v>
      </c>
      <c r="T45" s="8" t="str">
        <f>F45&amp;M45</f>
        <v xml:space="preserve">  </v>
      </c>
      <c r="U45" s="8" t="str">
        <f>G45&amp;N45</f>
        <v xml:space="preserve">  </v>
      </c>
      <c r="V45" s="8" t="str">
        <f>H45&amp;O45</f>
        <v xml:space="preserve">  </v>
      </c>
      <c r="W45" s="8" t="str">
        <f>I45&amp;P45</f>
        <v xml:space="preserve">S </v>
      </c>
      <c r="X45" s="8" t="str">
        <f>J45&amp;Q45</f>
        <v xml:space="preserve">  </v>
      </c>
      <c r="Y45" s="8" t="str">
        <f>K45&amp;R45</f>
        <v xml:space="preserve">  </v>
      </c>
      <c r="Z45" s="8" t="str">
        <f>L45&amp;S45</f>
        <v xml:space="preserve">S </v>
      </c>
      <c r="AA45" s="9" t="str" cm="1">
        <f t="array" ref="AA45">IFERROR(_xlfn.IFS(T45=" W","W", T45="S ","S", T45="SW", "+")," ")</f>
        <v xml:space="preserve"> </v>
      </c>
      <c r="AB45" s="9" t="str" cm="1">
        <f t="array" ref="AB45">IFERROR(_xlfn.IFS(U45=" W","W", U45="S ","S", U45="SW", "+")," ")</f>
        <v xml:space="preserve"> </v>
      </c>
      <c r="AC45" s="9" t="str" cm="1">
        <f t="array" ref="AC45">IFERROR(_xlfn.IFS(V45=" W","W", V45="S ","S", V45="SW", "+")," ")</f>
        <v xml:space="preserve"> </v>
      </c>
      <c r="AD45" s="9" t="str" cm="1">
        <f t="array" ref="AD45">IFERROR(_xlfn.IFS(W45=" W","W", W45="S ","S", W45="SW", "+")," ")</f>
        <v>S</v>
      </c>
      <c r="AE45" s="9" t="str" cm="1">
        <f t="array" ref="AE45">IFERROR(_xlfn.IFS(X45=" W","W", X45="S ","S", X45="SW", "+")," ")</f>
        <v xml:space="preserve"> </v>
      </c>
      <c r="AF45" s="9" t="str" cm="1">
        <f t="array" ref="AF45">IFERROR(_xlfn.IFS(Y45=" W","W", Y45="S ","S", Y45="SW", "+")," ")</f>
        <v xml:space="preserve"> </v>
      </c>
      <c r="AG45" s="9" t="str" cm="1">
        <f t="array" ref="AG45">IFERROR(_xlfn.IFS(Z45=" W","W", Z45="S ","S", Z45="SW", "+")," ")</f>
        <v>S</v>
      </c>
      <c r="AH45" s="10" t="str">
        <f>IFERROR(VLOOKUP(B:B,'[1]W25 Flight Guide'!B:T,19,0)," ")</f>
        <v xml:space="preserve"> </v>
      </c>
      <c r="AI45" s="10" t="str">
        <f>IFERROR(VLOOKUP(B:B,'[1]W25 Flight Guide'!B:U,20,0)," ")</f>
        <v xml:space="preserve"> </v>
      </c>
      <c r="AJ45" s="11" t="str">
        <f>IFERROR(VLOOKUP(B:B,'[1]W25 Flight Guide'!B:V,21,0),"0")</f>
        <v>0</v>
      </c>
      <c r="AK45" s="11" t="str">
        <f>IFERROR(VLOOKUP(B:B,'[1]W25 Flight Guide'!B:W,22,0),"0")</f>
        <v>0</v>
      </c>
      <c r="AL45" s="10">
        <f>IFERROR(VLOOKUP(B:B,'[1]S26 Flight Guide'!B:T,19,0)," ")</f>
        <v>46145</v>
      </c>
      <c r="AM45" s="10">
        <f>IFERROR(VLOOKUP(B:B,'[1]S26 Flight Guide'!B:W,20,0)," ")</f>
        <v>46317</v>
      </c>
      <c r="AN45" s="11">
        <f>IFERROR(VLOOKUP(B:B,'[1]S26 Flight Guide'!B:V,21,0),"0")</f>
        <v>172</v>
      </c>
      <c r="AO45" s="11">
        <f>IFERROR(VLOOKUP(B:B,'[1]S26 Flight Guide'!B:W,22,0),"0")</f>
        <v>50</v>
      </c>
    </row>
    <row r="46" spans="2:41" x14ac:dyDescent="0.25">
      <c r="B46" s="1" t="s">
        <v>57</v>
      </c>
      <c r="C46" s="8" t="str">
        <f>VLOOKUP(B:B,'[1]Total Table'!B:C,2,0)</f>
        <v>Chambery</v>
      </c>
      <c r="D46" s="8" t="str">
        <f>VLOOKUP(C:C,[1]Destinations!B:C,2,0)</f>
        <v>France</v>
      </c>
      <c r="E46" s="8" t="str">
        <f>VLOOKUP(B:B,'[1]Total Table'!B:D,3,0)</f>
        <v>Jet2</v>
      </c>
      <c r="F46" s="8" t="str">
        <f>IFERROR(VLOOKUP($B:$B,'[1]S26 Flight Guide'!$B:$R,11,0)," ")</f>
        <v xml:space="preserve"> </v>
      </c>
      <c r="G46" s="8" t="str">
        <f>IFERROR(VLOOKUP($B:$B,'[1]S26 Flight Guide'!$B:$R,12,0)," ")</f>
        <v xml:space="preserve"> </v>
      </c>
      <c r="H46" s="8" t="str">
        <f>IFERROR(VLOOKUP($B:$B,'[1]S26 Flight Guide'!$B:$R,13,0)," ")</f>
        <v xml:space="preserve"> </v>
      </c>
      <c r="I46" s="8" t="str">
        <f>IFERROR(VLOOKUP($B:$B,'[1]S26 Flight Guide'!$B:$R,14,0)," ")</f>
        <v xml:space="preserve"> </v>
      </c>
      <c r="J46" s="8" t="str">
        <f>IFERROR(VLOOKUP($B:$B,'[1]S26 Flight Guide'!$B:$R,15,0)," ")</f>
        <v xml:space="preserve"> </v>
      </c>
      <c r="K46" s="8" t="str">
        <f>IFERROR(VLOOKUP($B:$B,'[1]S26 Flight Guide'!$B:$R,16,0)," ")</f>
        <v xml:space="preserve"> </v>
      </c>
      <c r="L46" s="8" t="str">
        <f>IFERROR(VLOOKUP($B:$B,'[1]S26 Flight Guide'!$B:$R,17,0)," ")</f>
        <v xml:space="preserve"> </v>
      </c>
      <c r="M46" s="8" t="str">
        <f>IFERROR(VLOOKUP($B:$B,'[1]W25 Flight Guide'!$B:$R,11,0)," ")</f>
        <v xml:space="preserve"> </v>
      </c>
      <c r="N46" s="8" t="str">
        <f>IFERROR(VLOOKUP($B:$B,'[1]W25 Flight Guide'!$B:$R,12,0)," ")</f>
        <v xml:space="preserve"> </v>
      </c>
      <c r="O46" s="8" t="str">
        <f>IFERROR(VLOOKUP($B:$B,'[1]W25 Flight Guide'!$B:$R,13,0)," ")</f>
        <v xml:space="preserve"> </v>
      </c>
      <c r="P46" s="8" t="str">
        <f>IFERROR(VLOOKUP($B:$B,'[1]W25 Flight Guide'!$B:$R,14,0)," ")</f>
        <v xml:space="preserve"> </v>
      </c>
      <c r="Q46" s="8" t="str">
        <f>IFERROR(VLOOKUP($B:$B,'[1]W25 Flight Guide'!$B:$R,15,0)," ")</f>
        <v xml:space="preserve"> </v>
      </c>
      <c r="R46" s="8" t="str">
        <f>IFERROR(VLOOKUP($B:$B,'[1]W25 Flight Guide'!$B:$R,16,0)," ")</f>
        <v>W</v>
      </c>
      <c r="S46" s="8" t="str">
        <f>IFERROR(VLOOKUP($B:$B,'[1]W25 Flight Guide'!$B:$R,17,0)," ")</f>
        <v>W</v>
      </c>
      <c r="T46" s="8" t="str">
        <f>F46&amp;M46</f>
        <v xml:space="preserve">  </v>
      </c>
      <c r="U46" s="8" t="str">
        <f>G46&amp;N46</f>
        <v xml:space="preserve">  </v>
      </c>
      <c r="V46" s="8" t="str">
        <f>H46&amp;O46</f>
        <v xml:space="preserve">  </v>
      </c>
      <c r="W46" s="8" t="str">
        <f>I46&amp;P46</f>
        <v xml:space="preserve">  </v>
      </c>
      <c r="X46" s="8" t="str">
        <f>J46&amp;Q46</f>
        <v xml:space="preserve">  </v>
      </c>
      <c r="Y46" s="8" t="str">
        <f>K46&amp;R46</f>
        <v xml:space="preserve"> W</v>
      </c>
      <c r="Z46" s="8" t="str">
        <f>L46&amp;S46</f>
        <v xml:space="preserve"> W</v>
      </c>
      <c r="AA46" s="9" t="str" cm="1">
        <f t="array" ref="AA46">IFERROR(_xlfn.IFS(T46=" W","W", T46="S ","S", T46="SW", "+")," ")</f>
        <v xml:space="preserve"> </v>
      </c>
      <c r="AB46" s="9" t="str" cm="1">
        <f t="array" ref="AB46">IFERROR(_xlfn.IFS(U46=" W","W", U46="S ","S", U46="SW", "+")," ")</f>
        <v xml:space="preserve"> </v>
      </c>
      <c r="AC46" s="9" t="str" cm="1">
        <f t="array" ref="AC46">IFERROR(_xlfn.IFS(V46=" W","W", V46="S ","S", V46="SW", "+")," ")</f>
        <v xml:space="preserve"> </v>
      </c>
      <c r="AD46" s="9" t="str" cm="1">
        <f t="array" ref="AD46">IFERROR(_xlfn.IFS(W46=" W","W", W46="S ","S", W46="SW", "+")," ")</f>
        <v xml:space="preserve"> </v>
      </c>
      <c r="AE46" s="9" t="str" cm="1">
        <f t="array" ref="AE46">IFERROR(_xlfn.IFS(X46=" W","W", X46="S ","S", X46="SW", "+")," ")</f>
        <v xml:space="preserve"> </v>
      </c>
      <c r="AF46" s="9" t="str" cm="1">
        <f t="array" ref="AF46">IFERROR(_xlfn.IFS(Y46=" W","W", Y46="S ","S", Y46="SW", "+")," ")</f>
        <v>W</v>
      </c>
      <c r="AG46" s="9" t="str" cm="1">
        <f t="array" ref="AG46">IFERROR(_xlfn.IFS(Z46=" W","W", Z46="S ","S", Z46="SW", "+")," ")</f>
        <v>W</v>
      </c>
      <c r="AH46" s="10">
        <f>IFERROR(VLOOKUP(B:B,'[1]W25 Flight Guide'!B:T,19,0)," ")</f>
        <v>46004</v>
      </c>
      <c r="AI46" s="10">
        <f>IFERROR(VLOOKUP(B:B,'[1]W25 Flight Guide'!B:U,20,0)," ")</f>
        <v>46109</v>
      </c>
      <c r="AJ46" s="11">
        <f>IFERROR(VLOOKUP(B:B,'[1]W25 Flight Guide'!B:V,21,0),"0")</f>
        <v>105</v>
      </c>
      <c r="AK46" s="11">
        <f>IFERROR(VLOOKUP(B:B,'[1]W25 Flight Guide'!B:W,22,0),"0")</f>
        <v>28</v>
      </c>
      <c r="AL46" s="10">
        <f>IFERROR(VLOOKUP(B:B,'[1]S26 Flight Guide'!B:T,19,0)," ")</f>
        <v>46110</v>
      </c>
      <c r="AM46" s="10">
        <f>IFERROR(VLOOKUP(B:B,'[1]S26 Flight Guide'!B:W,20,0)," ")</f>
        <v>46124</v>
      </c>
      <c r="AN46" s="11">
        <f>IFERROR(VLOOKUP(B:B,'[1]S26 Flight Guide'!B:V,21,0),"0")</f>
        <v>14</v>
      </c>
      <c r="AO46" s="11">
        <f>IFERROR(VLOOKUP(B:B,'[1]S26 Flight Guide'!B:W,22,0),"0")</f>
        <v>5</v>
      </c>
    </row>
    <row r="47" spans="2:41" x14ac:dyDescent="0.25">
      <c r="B47" s="1" t="s">
        <v>58</v>
      </c>
      <c r="C47" s="8" t="str">
        <f>VLOOKUP(B:B,'[1]Total Table'!B:C,2,0)</f>
        <v>Chambery</v>
      </c>
      <c r="D47" s="8" t="str">
        <f>VLOOKUP(C:C,[1]Destinations!B:C,2,0)</f>
        <v>France</v>
      </c>
      <c r="E47" s="8" t="str">
        <f>VLOOKUP(B:B,'[1]Total Table'!B:D,3,0)</f>
        <v>TUI</v>
      </c>
      <c r="F47" s="8" t="str">
        <f>IFERROR(VLOOKUP($B:$B,'[1]S26 Flight Guide'!$B:$R,11,0)," ")</f>
        <v xml:space="preserve"> </v>
      </c>
      <c r="G47" s="8" t="str">
        <f>IFERROR(VLOOKUP($B:$B,'[1]S26 Flight Guide'!$B:$R,12,0)," ")</f>
        <v xml:space="preserve"> </v>
      </c>
      <c r="H47" s="8" t="str">
        <f>IFERROR(VLOOKUP($B:$B,'[1]S26 Flight Guide'!$B:$R,13,0)," ")</f>
        <v xml:space="preserve"> </v>
      </c>
      <c r="I47" s="8" t="str">
        <f>IFERROR(VLOOKUP($B:$B,'[1]S26 Flight Guide'!$B:$R,14,0)," ")</f>
        <v xml:space="preserve"> </v>
      </c>
      <c r="J47" s="8" t="str">
        <f>IFERROR(VLOOKUP($B:$B,'[1]S26 Flight Guide'!$B:$R,15,0)," ")</f>
        <v xml:space="preserve"> </v>
      </c>
      <c r="K47" s="8" t="str">
        <f>IFERROR(VLOOKUP($B:$B,'[1]S26 Flight Guide'!$B:$R,16,0)," ")</f>
        <v xml:space="preserve"> </v>
      </c>
      <c r="L47" s="8" t="str">
        <f>IFERROR(VLOOKUP($B:$B,'[1]S26 Flight Guide'!$B:$R,17,0)," ")</f>
        <v xml:space="preserve"> </v>
      </c>
      <c r="M47" s="8" t="str">
        <f>IFERROR(VLOOKUP($B:$B,'[1]W25 Flight Guide'!$B:$R,11,0)," ")</f>
        <v xml:space="preserve"> </v>
      </c>
      <c r="N47" s="8" t="str">
        <f>IFERROR(VLOOKUP($B:$B,'[1]W25 Flight Guide'!$B:$R,12,0)," ")</f>
        <v xml:space="preserve"> </v>
      </c>
      <c r="O47" s="8" t="str">
        <f>IFERROR(VLOOKUP($B:$B,'[1]W25 Flight Guide'!$B:$R,13,0)," ")</f>
        <v xml:space="preserve"> </v>
      </c>
      <c r="P47" s="8" t="str">
        <f>IFERROR(VLOOKUP($B:$B,'[1]W25 Flight Guide'!$B:$R,14,0)," ")</f>
        <v xml:space="preserve"> </v>
      </c>
      <c r="Q47" s="8" t="str">
        <f>IFERROR(VLOOKUP($B:$B,'[1]W25 Flight Guide'!$B:$R,15,0)," ")</f>
        <v xml:space="preserve"> </v>
      </c>
      <c r="R47" s="8" t="str">
        <f>IFERROR(VLOOKUP($B:$B,'[1]W25 Flight Guide'!$B:$R,16,0)," ")</f>
        <v>W</v>
      </c>
      <c r="S47" s="8" t="str">
        <f>IFERROR(VLOOKUP($B:$B,'[1]W25 Flight Guide'!$B:$R,17,0)," ")</f>
        <v xml:space="preserve"> </v>
      </c>
      <c r="T47" s="8" t="str">
        <f>F47&amp;M47</f>
        <v xml:space="preserve">  </v>
      </c>
      <c r="U47" s="8" t="str">
        <f>G47&amp;N47</f>
        <v xml:space="preserve">  </v>
      </c>
      <c r="V47" s="8" t="str">
        <f>H47&amp;O47</f>
        <v xml:space="preserve">  </v>
      </c>
      <c r="W47" s="8" t="str">
        <f>I47&amp;P47</f>
        <v xml:space="preserve">  </v>
      </c>
      <c r="X47" s="8" t="str">
        <f>J47&amp;Q47</f>
        <v xml:space="preserve">  </v>
      </c>
      <c r="Y47" s="8" t="str">
        <f>K47&amp;R47</f>
        <v xml:space="preserve"> W</v>
      </c>
      <c r="Z47" s="8" t="str">
        <f>L47&amp;S47</f>
        <v xml:space="preserve">  </v>
      </c>
      <c r="AA47" s="9" t="str" cm="1">
        <f t="array" ref="AA47">IFERROR(_xlfn.IFS(T47=" W","W", T47="S ","S", T47="SW", "+")," ")</f>
        <v xml:space="preserve"> </v>
      </c>
      <c r="AB47" s="9" t="str" cm="1">
        <f t="array" ref="AB47">IFERROR(_xlfn.IFS(U47=" W","W", U47="S ","S", U47="SW", "+")," ")</f>
        <v xml:space="preserve"> </v>
      </c>
      <c r="AC47" s="9" t="str" cm="1">
        <f t="array" ref="AC47">IFERROR(_xlfn.IFS(V47=" W","W", V47="S ","S", V47="SW", "+")," ")</f>
        <v xml:space="preserve"> </v>
      </c>
      <c r="AD47" s="9" t="str" cm="1">
        <f t="array" ref="AD47">IFERROR(_xlfn.IFS(W47=" W","W", W47="S ","S", W47="SW", "+")," ")</f>
        <v xml:space="preserve"> </v>
      </c>
      <c r="AE47" s="9" t="str" cm="1">
        <f t="array" ref="AE47">IFERROR(_xlfn.IFS(X47=" W","W", X47="S ","S", X47="SW", "+")," ")</f>
        <v xml:space="preserve"> </v>
      </c>
      <c r="AF47" s="9" t="str" cm="1">
        <f t="array" ref="AF47">IFERROR(_xlfn.IFS(Y47=" W","W", Y47="S ","S", Y47="SW", "+")," ")</f>
        <v>W</v>
      </c>
      <c r="AG47" s="9" t="str" cm="1">
        <f t="array" ref="AG47">IFERROR(_xlfn.IFS(Z47=" W","W", Z47="S ","S", Z47="SW", "+")," ")</f>
        <v xml:space="preserve"> </v>
      </c>
      <c r="AH47" s="10">
        <f>IFERROR(VLOOKUP(B:B,'[1]W25 Flight Guide'!B:T,19,0)," ")</f>
        <v>46004</v>
      </c>
      <c r="AI47" s="10">
        <f>IFERROR(VLOOKUP(B:B,'[1]W25 Flight Guide'!B:U,20,0)," ")</f>
        <v>46109</v>
      </c>
      <c r="AJ47" s="11">
        <f>IFERROR(VLOOKUP(B:B,'[1]W25 Flight Guide'!B:V,21,0),"0")</f>
        <v>105</v>
      </c>
      <c r="AK47" s="11">
        <f>IFERROR(VLOOKUP(B:B,'[1]W25 Flight Guide'!B:W,22,0),"0")</f>
        <v>31</v>
      </c>
      <c r="AL47" s="10">
        <f>IFERROR(VLOOKUP(B:B,'[1]S26 Flight Guide'!B:T,19,0)," ")</f>
        <v>46116</v>
      </c>
      <c r="AM47" s="10">
        <f>IFERROR(VLOOKUP(B:B,'[1]S26 Flight Guide'!B:W,20,0)," ")</f>
        <v>46123</v>
      </c>
      <c r="AN47" s="11">
        <f>IFERROR(VLOOKUP(B:B,'[1]S26 Flight Guide'!B:V,21,0),"0")</f>
        <v>7</v>
      </c>
      <c r="AO47" s="11">
        <f>IFERROR(VLOOKUP(B:B,'[1]S26 Flight Guide'!B:W,22,0),"0")</f>
        <v>2</v>
      </c>
    </row>
    <row r="48" spans="2:41" x14ac:dyDescent="0.25">
      <c r="B48" s="1" t="s">
        <v>59</v>
      </c>
      <c r="C48" s="8" t="str">
        <f>VLOOKUP(B:B,'[1]Total Table'!B:C,2,0)</f>
        <v>Grenoble</v>
      </c>
      <c r="D48" s="8" t="str">
        <f>VLOOKUP(C:C,[1]Destinations!B:C,2,0)</f>
        <v>France</v>
      </c>
      <c r="E48" s="8" t="str">
        <f>VLOOKUP(B:B,'[1]Total Table'!B:D,3,0)</f>
        <v>easyJet</v>
      </c>
      <c r="F48" s="8" t="str">
        <f>IFERROR(VLOOKUP($B:$B,'[1]S26 Flight Guide'!$B:$R,11,0)," ")</f>
        <v xml:space="preserve"> </v>
      </c>
      <c r="G48" s="8" t="str">
        <f>IFERROR(VLOOKUP($B:$B,'[1]S26 Flight Guide'!$B:$R,12,0)," ")</f>
        <v xml:space="preserve"> </v>
      </c>
      <c r="H48" s="8" t="str">
        <f>IFERROR(VLOOKUP($B:$B,'[1]S26 Flight Guide'!$B:$R,13,0)," ")</f>
        <v xml:space="preserve"> </v>
      </c>
      <c r="I48" s="8" t="str">
        <f>IFERROR(VLOOKUP($B:$B,'[1]S26 Flight Guide'!$B:$R,14,0)," ")</f>
        <v xml:space="preserve"> </v>
      </c>
      <c r="J48" s="8" t="str">
        <f>IFERROR(VLOOKUP($B:$B,'[1]S26 Flight Guide'!$B:$R,15,0)," ")</f>
        <v xml:space="preserve"> </v>
      </c>
      <c r="K48" s="8" t="str">
        <f>IFERROR(VLOOKUP($B:$B,'[1]S26 Flight Guide'!$B:$R,16,0)," ")</f>
        <v xml:space="preserve"> </v>
      </c>
      <c r="L48" s="8" t="str">
        <f>IFERROR(VLOOKUP($B:$B,'[1]S26 Flight Guide'!$B:$R,17,0)," ")</f>
        <v xml:space="preserve"> </v>
      </c>
      <c r="M48" s="8" t="str">
        <f>IFERROR(VLOOKUP($B:$B,'[1]W25 Flight Guide'!$B:$R,11,0)," ")</f>
        <v xml:space="preserve"> </v>
      </c>
      <c r="N48" s="8" t="str">
        <f>IFERROR(VLOOKUP($B:$B,'[1]W25 Flight Guide'!$B:$R,12,0)," ")</f>
        <v xml:space="preserve"> </v>
      </c>
      <c r="O48" s="8" t="str">
        <f>IFERROR(VLOOKUP($B:$B,'[1]W25 Flight Guide'!$B:$R,13,0)," ")</f>
        <v xml:space="preserve"> </v>
      </c>
      <c r="P48" s="8" t="str">
        <f>IFERROR(VLOOKUP($B:$B,'[1]W25 Flight Guide'!$B:$R,14,0)," ")</f>
        <v xml:space="preserve"> </v>
      </c>
      <c r="Q48" s="8" t="str">
        <f>IFERROR(VLOOKUP($B:$B,'[1]W25 Flight Guide'!$B:$R,15,0)," ")</f>
        <v xml:space="preserve"> </v>
      </c>
      <c r="R48" s="8" t="str">
        <f>IFERROR(VLOOKUP($B:$B,'[1]W25 Flight Guide'!$B:$R,16,0)," ")</f>
        <v>W</v>
      </c>
      <c r="S48" s="8" t="str">
        <f>IFERROR(VLOOKUP($B:$B,'[1]W25 Flight Guide'!$B:$R,17,0)," ")</f>
        <v xml:space="preserve"> </v>
      </c>
      <c r="T48" s="8" t="str">
        <f>F48&amp;M48</f>
        <v xml:space="preserve">  </v>
      </c>
      <c r="U48" s="8" t="str">
        <f>G48&amp;N48</f>
        <v xml:space="preserve">  </v>
      </c>
      <c r="V48" s="8" t="str">
        <f>H48&amp;O48</f>
        <v xml:space="preserve">  </v>
      </c>
      <c r="W48" s="8" t="str">
        <f>I48&amp;P48</f>
        <v xml:space="preserve">  </v>
      </c>
      <c r="X48" s="8" t="str">
        <f>J48&amp;Q48</f>
        <v xml:space="preserve">  </v>
      </c>
      <c r="Y48" s="8" t="str">
        <f>K48&amp;R48</f>
        <v xml:space="preserve"> W</v>
      </c>
      <c r="Z48" s="8" t="str">
        <f>L48&amp;S48</f>
        <v xml:space="preserve">  </v>
      </c>
      <c r="AA48" s="9" t="str" cm="1">
        <f t="array" ref="AA48">IFERROR(_xlfn.IFS(T48=" W","W", T48="S ","S", T48="SW", "+")," ")</f>
        <v xml:space="preserve"> </v>
      </c>
      <c r="AB48" s="9" t="str" cm="1">
        <f t="array" ref="AB48">IFERROR(_xlfn.IFS(U48=" W","W", U48="S ","S", U48="SW", "+")," ")</f>
        <v xml:space="preserve"> </v>
      </c>
      <c r="AC48" s="9" t="str" cm="1">
        <f t="array" ref="AC48">IFERROR(_xlfn.IFS(V48=" W","W", V48="S ","S", V48="SW", "+")," ")</f>
        <v xml:space="preserve"> </v>
      </c>
      <c r="AD48" s="9" t="str" cm="1">
        <f t="array" ref="AD48">IFERROR(_xlfn.IFS(W48=" W","W", W48="S ","S", W48="SW", "+")," ")</f>
        <v xml:space="preserve"> </v>
      </c>
      <c r="AE48" s="9" t="str" cm="1">
        <f t="array" ref="AE48">IFERROR(_xlfn.IFS(X48=" W","W", X48="S ","S", X48="SW", "+")," ")</f>
        <v xml:space="preserve"> </v>
      </c>
      <c r="AF48" s="9" t="str" cm="1">
        <f t="array" ref="AF48">IFERROR(_xlfn.IFS(Y48=" W","W", Y48="S ","S", Y48="SW", "+")," ")</f>
        <v>W</v>
      </c>
      <c r="AG48" s="9" t="str" cm="1">
        <f t="array" ref="AG48">IFERROR(_xlfn.IFS(Z48=" W","W", Z48="S ","S", Z48="SW", "+")," ")</f>
        <v xml:space="preserve"> </v>
      </c>
      <c r="AH48" s="10">
        <f>IFERROR(VLOOKUP(B:B,'[1]W25 Flight Guide'!B:T,19,0)," ")</f>
        <v>46011</v>
      </c>
      <c r="AI48" s="10">
        <f>IFERROR(VLOOKUP(B:B,'[1]W25 Flight Guide'!B:U,20,0)," ")</f>
        <v>46109</v>
      </c>
      <c r="AJ48" s="11">
        <f>IFERROR(VLOOKUP(B:B,'[1]W25 Flight Guide'!B:V,21,0),"0")</f>
        <v>98</v>
      </c>
      <c r="AK48" s="11">
        <f>IFERROR(VLOOKUP(B:B,'[1]W25 Flight Guide'!B:W,22,0),"0")</f>
        <v>15</v>
      </c>
      <c r="AL48" s="10" t="str">
        <f>IFERROR(VLOOKUP(B:B,'[1]S26 Flight Guide'!B:T,19,0)," ")</f>
        <v xml:space="preserve"> </v>
      </c>
      <c r="AM48" s="10" t="str">
        <f>IFERROR(VLOOKUP(B:B,'[1]S26 Flight Guide'!B:W,20,0)," ")</f>
        <v xml:space="preserve"> </v>
      </c>
      <c r="AN48" s="11" t="str">
        <f>IFERROR(VLOOKUP(B:B,'[1]S26 Flight Guide'!B:V,21,0),"0")</f>
        <v>0</v>
      </c>
      <c r="AO48" s="11" t="str">
        <f>IFERROR(VLOOKUP(B:B,'[1]S26 Flight Guide'!B:W,22,0),"0")</f>
        <v>0</v>
      </c>
    </row>
    <row r="49" spans="2:41" x14ac:dyDescent="0.25">
      <c r="B49" s="1" t="s">
        <v>60</v>
      </c>
      <c r="C49" s="8" t="str">
        <f>VLOOKUP(B:B,'[1]Total Table'!B:C,2,0)</f>
        <v>Grenoble</v>
      </c>
      <c r="D49" s="8" t="str">
        <f>VLOOKUP(C:C,[1]Destinations!B:C,2,0)</f>
        <v>France</v>
      </c>
      <c r="E49" s="8" t="str">
        <f>VLOOKUP(B:B,'[1]Total Table'!B:D,3,0)</f>
        <v>Jet2</v>
      </c>
      <c r="F49" s="8" t="str">
        <f>IFERROR(VLOOKUP($B:$B,'[1]S26 Flight Guide'!$B:$R,11,0)," ")</f>
        <v xml:space="preserve"> </v>
      </c>
      <c r="G49" s="8" t="str">
        <f>IFERROR(VLOOKUP($B:$B,'[1]S26 Flight Guide'!$B:$R,12,0)," ")</f>
        <v xml:space="preserve"> </v>
      </c>
      <c r="H49" s="8" t="str">
        <f>IFERROR(VLOOKUP($B:$B,'[1]S26 Flight Guide'!$B:$R,13,0)," ")</f>
        <v xml:space="preserve"> </v>
      </c>
      <c r="I49" s="8" t="str">
        <f>IFERROR(VLOOKUP($B:$B,'[1]S26 Flight Guide'!$B:$R,14,0)," ")</f>
        <v xml:space="preserve"> </v>
      </c>
      <c r="J49" s="8" t="str">
        <f>IFERROR(VLOOKUP($B:$B,'[1]S26 Flight Guide'!$B:$R,15,0)," ")</f>
        <v xml:space="preserve"> </v>
      </c>
      <c r="K49" s="8" t="str">
        <f>IFERROR(VLOOKUP($B:$B,'[1]S26 Flight Guide'!$B:$R,16,0)," ")</f>
        <v xml:space="preserve"> </v>
      </c>
      <c r="L49" s="8" t="str">
        <f>IFERROR(VLOOKUP($B:$B,'[1]S26 Flight Guide'!$B:$R,17,0)," ")</f>
        <v xml:space="preserve"> </v>
      </c>
      <c r="M49" s="8" t="str">
        <f>IFERROR(VLOOKUP($B:$B,'[1]W25 Flight Guide'!$B:$R,11,0)," ")</f>
        <v xml:space="preserve"> </v>
      </c>
      <c r="N49" s="8" t="str">
        <f>IFERROR(VLOOKUP($B:$B,'[1]W25 Flight Guide'!$B:$R,12,0)," ")</f>
        <v xml:space="preserve"> </v>
      </c>
      <c r="O49" s="8" t="str">
        <f>IFERROR(VLOOKUP($B:$B,'[1]W25 Flight Guide'!$B:$R,13,0)," ")</f>
        <v xml:space="preserve"> </v>
      </c>
      <c r="P49" s="8" t="str">
        <f>IFERROR(VLOOKUP($B:$B,'[1]W25 Flight Guide'!$B:$R,14,0)," ")</f>
        <v xml:space="preserve"> </v>
      </c>
      <c r="Q49" s="8" t="str">
        <f>IFERROR(VLOOKUP($B:$B,'[1]W25 Flight Guide'!$B:$R,15,0)," ")</f>
        <v xml:space="preserve"> </v>
      </c>
      <c r="R49" s="8" t="str">
        <f>IFERROR(VLOOKUP($B:$B,'[1]W25 Flight Guide'!$B:$R,16,0)," ")</f>
        <v>W</v>
      </c>
      <c r="S49" s="8" t="str">
        <f>IFERROR(VLOOKUP($B:$B,'[1]W25 Flight Guide'!$B:$R,17,0)," ")</f>
        <v xml:space="preserve"> </v>
      </c>
      <c r="T49" s="8" t="str">
        <f>F49&amp;M49</f>
        <v xml:space="preserve">  </v>
      </c>
      <c r="U49" s="8" t="str">
        <f>G49&amp;N49</f>
        <v xml:space="preserve">  </v>
      </c>
      <c r="V49" s="8" t="str">
        <f>H49&amp;O49</f>
        <v xml:space="preserve">  </v>
      </c>
      <c r="W49" s="8" t="str">
        <f>I49&amp;P49</f>
        <v xml:space="preserve">  </v>
      </c>
      <c r="X49" s="8" t="str">
        <f>J49&amp;Q49</f>
        <v xml:space="preserve">  </v>
      </c>
      <c r="Y49" s="8" t="str">
        <f>K49&amp;R49</f>
        <v xml:space="preserve"> W</v>
      </c>
      <c r="Z49" s="8" t="str">
        <f>L49&amp;S49</f>
        <v xml:space="preserve">  </v>
      </c>
      <c r="AA49" s="9" t="str" cm="1">
        <f t="array" ref="AA49">IFERROR(_xlfn.IFS(T49=" W","W", T49="S ","S", T49="SW", "+")," ")</f>
        <v xml:space="preserve"> </v>
      </c>
      <c r="AB49" s="9" t="str" cm="1">
        <f t="array" ref="AB49">IFERROR(_xlfn.IFS(U49=" W","W", U49="S ","S", U49="SW", "+")," ")</f>
        <v xml:space="preserve"> </v>
      </c>
      <c r="AC49" s="9" t="str" cm="1">
        <f t="array" ref="AC49">IFERROR(_xlfn.IFS(V49=" W","W", V49="S ","S", V49="SW", "+")," ")</f>
        <v xml:space="preserve"> </v>
      </c>
      <c r="AD49" s="9" t="str" cm="1">
        <f t="array" ref="AD49">IFERROR(_xlfn.IFS(W49=" W","W", W49="S ","S", W49="SW", "+")," ")</f>
        <v xml:space="preserve"> </v>
      </c>
      <c r="AE49" s="9" t="str" cm="1">
        <f t="array" ref="AE49">IFERROR(_xlfn.IFS(X49=" W","W", X49="S ","S", X49="SW", "+")," ")</f>
        <v xml:space="preserve"> </v>
      </c>
      <c r="AF49" s="9" t="str" cm="1">
        <f t="array" ref="AF49">IFERROR(_xlfn.IFS(Y49=" W","W", Y49="S ","S", Y49="SW", "+")," ")</f>
        <v>W</v>
      </c>
      <c r="AG49" s="9" t="str" cm="1">
        <f t="array" ref="AG49">IFERROR(_xlfn.IFS(Z49=" W","W", Z49="S ","S", Z49="SW", "+")," ")</f>
        <v xml:space="preserve"> </v>
      </c>
      <c r="AH49" s="10">
        <f>IFERROR(VLOOKUP(B:B,'[1]W25 Flight Guide'!B:T,19,0)," ")</f>
        <v>46011</v>
      </c>
      <c r="AI49" s="10">
        <f>IFERROR(VLOOKUP(B:B,'[1]W25 Flight Guide'!B:U,20,0)," ")</f>
        <v>46109</v>
      </c>
      <c r="AJ49" s="11">
        <f>IFERROR(VLOOKUP(B:B,'[1]W25 Flight Guide'!B:V,21,0),"0")</f>
        <v>98</v>
      </c>
      <c r="AK49" s="11">
        <f>IFERROR(VLOOKUP(B:B,'[1]W25 Flight Guide'!B:W,22,0),"0")</f>
        <v>17</v>
      </c>
      <c r="AL49" s="10">
        <f>IFERROR(VLOOKUP(B:B,'[1]S26 Flight Guide'!B:T,19,0)," ")</f>
        <v>46116</v>
      </c>
      <c r="AM49" s="10">
        <f>IFERROR(VLOOKUP(B:B,'[1]S26 Flight Guide'!B:W,20,0)," ")</f>
        <v>46130</v>
      </c>
      <c r="AN49" s="11">
        <f>IFERROR(VLOOKUP(B:B,'[1]S26 Flight Guide'!B:V,21,0),"0")</f>
        <v>14</v>
      </c>
      <c r="AO49" s="11">
        <f>IFERROR(VLOOKUP(B:B,'[1]S26 Flight Guide'!B:W,22,0),"0")</f>
        <v>3</v>
      </c>
    </row>
    <row r="50" spans="2:41" x14ac:dyDescent="0.25">
      <c r="B50" s="1" t="s">
        <v>61</v>
      </c>
      <c r="C50" s="8" t="str">
        <f>VLOOKUP(B:B,'[1]Total Table'!B:C,2,0)</f>
        <v>Grenoble</v>
      </c>
      <c r="D50" s="8" t="str">
        <f>VLOOKUP(C:C,[1]Destinations!B:C,2,0)</f>
        <v>France</v>
      </c>
      <c r="E50" s="8" t="str">
        <f>VLOOKUP(B:B,'[1]Total Table'!B:D,3,0)</f>
        <v>Ryanair</v>
      </c>
      <c r="F50" s="8" t="str">
        <f>IFERROR(VLOOKUP($B:$B,'[1]S26 Flight Guide'!$B:$R,11,0)," ")</f>
        <v xml:space="preserve"> </v>
      </c>
      <c r="G50" s="8" t="str">
        <f>IFERROR(VLOOKUP($B:$B,'[1]S26 Flight Guide'!$B:$R,12,0)," ")</f>
        <v xml:space="preserve"> </v>
      </c>
      <c r="H50" s="8" t="str">
        <f>IFERROR(VLOOKUP($B:$B,'[1]S26 Flight Guide'!$B:$R,13,0)," ")</f>
        <v xml:space="preserve"> </v>
      </c>
      <c r="I50" s="8" t="str">
        <f>IFERROR(VLOOKUP($B:$B,'[1]S26 Flight Guide'!$B:$R,14,0)," ")</f>
        <v xml:space="preserve"> </v>
      </c>
      <c r="J50" s="8" t="str">
        <f>IFERROR(VLOOKUP($B:$B,'[1]S26 Flight Guide'!$B:$R,15,0)," ")</f>
        <v xml:space="preserve"> </v>
      </c>
      <c r="K50" s="8" t="str">
        <f>IFERROR(VLOOKUP($B:$B,'[1]S26 Flight Guide'!$B:$R,16,0)," ")</f>
        <v xml:space="preserve"> </v>
      </c>
      <c r="L50" s="8" t="str">
        <f>IFERROR(VLOOKUP($B:$B,'[1]S26 Flight Guide'!$B:$R,17,0)," ")</f>
        <v xml:space="preserve"> </v>
      </c>
      <c r="M50" s="8" t="str">
        <f>IFERROR(VLOOKUP($B:$B,'[1]W25 Flight Guide'!$B:$R,11,0)," ")</f>
        <v xml:space="preserve"> </v>
      </c>
      <c r="N50" s="8" t="str">
        <f>IFERROR(VLOOKUP($B:$B,'[1]W25 Flight Guide'!$B:$R,12,0)," ")</f>
        <v xml:space="preserve"> </v>
      </c>
      <c r="O50" s="8" t="str">
        <f>IFERROR(VLOOKUP($B:$B,'[1]W25 Flight Guide'!$B:$R,13,0)," ")</f>
        <v xml:space="preserve"> </v>
      </c>
      <c r="P50" s="8" t="str">
        <f>IFERROR(VLOOKUP($B:$B,'[1]W25 Flight Guide'!$B:$R,14,0)," ")</f>
        <v xml:space="preserve"> </v>
      </c>
      <c r="Q50" s="8" t="str">
        <f>IFERROR(VLOOKUP($B:$B,'[1]W25 Flight Guide'!$B:$R,15,0)," ")</f>
        <v xml:space="preserve"> </v>
      </c>
      <c r="R50" s="8" t="str">
        <f>IFERROR(VLOOKUP($B:$B,'[1]W25 Flight Guide'!$B:$R,16,0)," ")</f>
        <v>W</v>
      </c>
      <c r="S50" s="8" t="str">
        <f>IFERROR(VLOOKUP($B:$B,'[1]W25 Flight Guide'!$B:$R,17,0)," ")</f>
        <v xml:space="preserve"> </v>
      </c>
      <c r="T50" s="8" t="str">
        <f>F50&amp;M50</f>
        <v xml:space="preserve">  </v>
      </c>
      <c r="U50" s="8" t="str">
        <f>G50&amp;N50</f>
        <v xml:space="preserve">  </v>
      </c>
      <c r="V50" s="8" t="str">
        <f>H50&amp;O50</f>
        <v xml:space="preserve">  </v>
      </c>
      <c r="W50" s="8" t="str">
        <f>I50&amp;P50</f>
        <v xml:space="preserve">  </v>
      </c>
      <c r="X50" s="8" t="str">
        <f>J50&amp;Q50</f>
        <v xml:space="preserve">  </v>
      </c>
      <c r="Y50" s="8" t="str">
        <f>K50&amp;R50</f>
        <v xml:space="preserve"> W</v>
      </c>
      <c r="Z50" s="8" t="str">
        <f>L50&amp;S50</f>
        <v xml:space="preserve">  </v>
      </c>
      <c r="AA50" s="9" t="str" cm="1">
        <f t="array" ref="AA50">IFERROR(_xlfn.IFS(T50=" W","W", T50="S ","S", T50="SW", "+")," ")</f>
        <v xml:space="preserve"> </v>
      </c>
      <c r="AB50" s="9" t="str" cm="1">
        <f t="array" ref="AB50">IFERROR(_xlfn.IFS(U50=" W","W", U50="S ","S", U50="SW", "+")," ")</f>
        <v xml:space="preserve"> </v>
      </c>
      <c r="AC50" s="9" t="str" cm="1">
        <f t="array" ref="AC50">IFERROR(_xlfn.IFS(V50=" W","W", V50="S ","S", V50="SW", "+")," ")</f>
        <v xml:space="preserve"> </v>
      </c>
      <c r="AD50" s="9" t="str" cm="1">
        <f t="array" ref="AD50">IFERROR(_xlfn.IFS(W50=" W","W", W50="S ","S", W50="SW", "+")," ")</f>
        <v xml:space="preserve"> </v>
      </c>
      <c r="AE50" s="9" t="str" cm="1">
        <f t="array" ref="AE50">IFERROR(_xlfn.IFS(X50=" W","W", X50="S ","S", X50="SW", "+")," ")</f>
        <v xml:space="preserve"> </v>
      </c>
      <c r="AF50" s="9" t="str" cm="1">
        <f t="array" ref="AF50">IFERROR(_xlfn.IFS(Y50=" W","W", Y50="S ","S", Y50="SW", "+")," ")</f>
        <v>W</v>
      </c>
      <c r="AG50" s="9" t="str" cm="1">
        <f t="array" ref="AG50">IFERROR(_xlfn.IFS(Z50=" W","W", Z50="S ","S", Z50="SW", "+")," ")</f>
        <v xml:space="preserve"> </v>
      </c>
      <c r="AH50" s="10">
        <f>IFERROR(VLOOKUP(B:B,'[1]W25 Flight Guide'!B:T,19,0)," ")</f>
        <v>46004</v>
      </c>
      <c r="AI50" s="10">
        <f>IFERROR(VLOOKUP(B:B,'[1]W25 Flight Guide'!B:U,20,0)," ")</f>
        <v>46109</v>
      </c>
      <c r="AJ50" s="11">
        <f>IFERROR(VLOOKUP(B:B,'[1]W25 Flight Guide'!B:V,21,0),"0")</f>
        <v>105</v>
      </c>
      <c r="AK50" s="11">
        <f>IFERROR(VLOOKUP(B:B,'[1]W25 Flight Guide'!B:W,22,0),"0")</f>
        <v>16</v>
      </c>
      <c r="AL50" s="10" t="str">
        <f>IFERROR(VLOOKUP(B:B,'[1]S26 Flight Guide'!B:T,19,0)," ")</f>
        <v xml:space="preserve"> </v>
      </c>
      <c r="AM50" s="10" t="str">
        <f>IFERROR(VLOOKUP(B:B,'[1]S26 Flight Guide'!B:W,20,0)," ")</f>
        <v xml:space="preserve"> </v>
      </c>
      <c r="AN50" s="11" t="str">
        <f>IFERROR(VLOOKUP(B:B,'[1]S26 Flight Guide'!B:V,21,0),"0")</f>
        <v>0</v>
      </c>
      <c r="AO50" s="11" t="str">
        <f>IFERROR(VLOOKUP(B:B,'[1]S26 Flight Guide'!B:W,22,0),"0")</f>
        <v>0</v>
      </c>
    </row>
    <row r="51" spans="2:41" x14ac:dyDescent="0.25">
      <c r="B51" s="1" t="s">
        <v>62</v>
      </c>
      <c r="C51" s="8" t="str">
        <f>VLOOKUP(B:B,'[1]Total Table'!B:C,2,0)</f>
        <v>Nice</v>
      </c>
      <c r="D51" s="8" t="str">
        <f>VLOOKUP(C:C,[1]Destinations!B:C,2,0)</f>
        <v>France</v>
      </c>
      <c r="E51" s="8" t="str">
        <f>VLOOKUP(B:B,'[1]Total Table'!B:D,3,0)</f>
        <v>easyJet</v>
      </c>
      <c r="F51" s="8" t="str">
        <f>IFERROR(VLOOKUP($B:$B,'[1]S26 Flight Guide'!$B:$R,11,0)," ")</f>
        <v>S</v>
      </c>
      <c r="G51" s="8" t="str">
        <f>IFERROR(VLOOKUP($B:$B,'[1]S26 Flight Guide'!$B:$R,12,0)," ")</f>
        <v xml:space="preserve"> </v>
      </c>
      <c r="H51" s="8" t="str">
        <f>IFERROR(VLOOKUP($B:$B,'[1]S26 Flight Guide'!$B:$R,13,0)," ")</f>
        <v xml:space="preserve"> </v>
      </c>
      <c r="I51" s="8" t="str">
        <f>IFERROR(VLOOKUP($B:$B,'[1]S26 Flight Guide'!$B:$R,14,0)," ")</f>
        <v xml:space="preserve"> </v>
      </c>
      <c r="J51" s="8" t="str">
        <f>IFERROR(VLOOKUP($B:$B,'[1]S26 Flight Guide'!$B:$R,15,0)," ")</f>
        <v>S</v>
      </c>
      <c r="K51" s="8" t="str">
        <f>IFERROR(VLOOKUP($B:$B,'[1]S26 Flight Guide'!$B:$R,16,0)," ")</f>
        <v xml:space="preserve"> </v>
      </c>
      <c r="L51" s="8" t="str">
        <f>IFERROR(VLOOKUP($B:$B,'[1]S26 Flight Guide'!$B:$R,17,0)," ")</f>
        <v xml:space="preserve"> </v>
      </c>
      <c r="M51" s="8" t="str">
        <f>IFERROR(VLOOKUP($B:$B,'[1]W25 Flight Guide'!$B:$R,11,0)," ")</f>
        <v xml:space="preserve"> </v>
      </c>
      <c r="N51" s="8" t="str">
        <f>IFERROR(VLOOKUP($B:$B,'[1]W25 Flight Guide'!$B:$R,12,0)," ")</f>
        <v xml:space="preserve"> </v>
      </c>
      <c r="O51" s="8" t="str">
        <f>IFERROR(VLOOKUP($B:$B,'[1]W25 Flight Guide'!$B:$R,13,0)," ")</f>
        <v xml:space="preserve"> </v>
      </c>
      <c r="P51" s="8" t="str">
        <f>IFERROR(VLOOKUP($B:$B,'[1]W25 Flight Guide'!$B:$R,14,0)," ")</f>
        <v xml:space="preserve"> </v>
      </c>
      <c r="Q51" s="8" t="str">
        <f>IFERROR(VLOOKUP($B:$B,'[1]W25 Flight Guide'!$B:$R,15,0)," ")</f>
        <v xml:space="preserve"> </v>
      </c>
      <c r="R51" s="8" t="str">
        <f>IFERROR(VLOOKUP($B:$B,'[1]W25 Flight Guide'!$B:$R,16,0)," ")</f>
        <v xml:space="preserve"> </v>
      </c>
      <c r="S51" s="8" t="str">
        <f>IFERROR(VLOOKUP($B:$B,'[1]W25 Flight Guide'!$B:$R,17,0)," ")</f>
        <v xml:space="preserve"> </v>
      </c>
      <c r="T51" s="8" t="str">
        <f>F51&amp;M51</f>
        <v xml:space="preserve">S </v>
      </c>
      <c r="U51" s="8" t="str">
        <f>G51&amp;N51</f>
        <v xml:space="preserve">  </v>
      </c>
      <c r="V51" s="8" t="str">
        <f>H51&amp;O51</f>
        <v xml:space="preserve">  </v>
      </c>
      <c r="W51" s="8" t="str">
        <f>I51&amp;P51</f>
        <v xml:space="preserve">  </v>
      </c>
      <c r="X51" s="8" t="str">
        <f>J51&amp;Q51</f>
        <v xml:space="preserve">S </v>
      </c>
      <c r="Y51" s="8" t="str">
        <f>K51&amp;R51</f>
        <v xml:space="preserve">  </v>
      </c>
      <c r="Z51" s="8" t="str">
        <f>L51&amp;S51</f>
        <v xml:space="preserve">  </v>
      </c>
      <c r="AA51" s="9" t="str" cm="1">
        <f t="array" ref="AA51">IFERROR(_xlfn.IFS(T51=" W","W", T51="S ","S", T51="SW", "+")," ")</f>
        <v>S</v>
      </c>
      <c r="AB51" s="9" t="str" cm="1">
        <f t="array" ref="AB51">IFERROR(_xlfn.IFS(U51=" W","W", U51="S ","S", U51="SW", "+")," ")</f>
        <v xml:space="preserve"> </v>
      </c>
      <c r="AC51" s="9" t="str" cm="1">
        <f t="array" ref="AC51">IFERROR(_xlfn.IFS(V51=" W","W", V51="S ","S", V51="SW", "+")," ")</f>
        <v xml:space="preserve"> </v>
      </c>
      <c r="AD51" s="9" t="str" cm="1">
        <f t="array" ref="AD51">IFERROR(_xlfn.IFS(W51=" W","W", W51="S ","S", W51="SW", "+")," ")</f>
        <v xml:space="preserve"> </v>
      </c>
      <c r="AE51" s="9" t="str" cm="1">
        <f t="array" ref="AE51">IFERROR(_xlfn.IFS(X51=" W","W", X51="S ","S", X51="SW", "+")," ")</f>
        <v>S</v>
      </c>
      <c r="AF51" s="9" t="str" cm="1">
        <f t="array" ref="AF51">IFERROR(_xlfn.IFS(Y51=" W","W", Y51="S ","S", Y51="SW", "+")," ")</f>
        <v xml:space="preserve"> </v>
      </c>
      <c r="AG51" s="9" t="str" cm="1">
        <f t="array" ref="AG51">IFERROR(_xlfn.IFS(Z51=" W","W", Z51="S ","S", Z51="SW", "+")," ")</f>
        <v xml:space="preserve"> </v>
      </c>
      <c r="AH51" s="10" t="str">
        <f>IFERROR(VLOOKUP(B:B,'[1]W25 Flight Guide'!B:T,19,0)," ")</f>
        <v xml:space="preserve"> </v>
      </c>
      <c r="AI51" s="10" t="str">
        <f>IFERROR(VLOOKUP(B:B,'[1]W25 Flight Guide'!B:U,20,0)," ")</f>
        <v xml:space="preserve"> </v>
      </c>
      <c r="AJ51" s="11" t="str">
        <f>IFERROR(VLOOKUP(B:B,'[1]W25 Flight Guide'!B:V,21,0),"0")</f>
        <v>0</v>
      </c>
      <c r="AK51" s="11" t="str">
        <f>IFERROR(VLOOKUP(B:B,'[1]W25 Flight Guide'!B:W,22,0),"0")</f>
        <v>0</v>
      </c>
      <c r="AL51" s="10">
        <f>IFERROR(VLOOKUP(B:B,'[1]S26 Flight Guide'!B:T,19,0)," ")</f>
        <v>46143</v>
      </c>
      <c r="AM51" s="10">
        <f>IFERROR(VLOOKUP(B:B,'[1]S26 Flight Guide'!B:W,20,0)," ")</f>
        <v>46318</v>
      </c>
      <c r="AN51" s="11">
        <f>IFERROR(VLOOKUP(B:B,'[1]S26 Flight Guide'!B:V,21,0),"0")</f>
        <v>175</v>
      </c>
      <c r="AO51" s="11">
        <f>IFERROR(VLOOKUP(B:B,'[1]S26 Flight Guide'!B:W,22,0),"0")</f>
        <v>51</v>
      </c>
    </row>
    <row r="52" spans="2:41" x14ac:dyDescent="0.25">
      <c r="B52" s="1" t="s">
        <v>63</v>
      </c>
      <c r="C52" s="8" t="str">
        <f>VLOOKUP(B:B,'[1]Total Table'!B:C,2,0)</f>
        <v>Nice</v>
      </c>
      <c r="D52" s="8" t="str">
        <f>VLOOKUP(C:C,[1]Destinations!B:C,2,0)</f>
        <v>France</v>
      </c>
      <c r="E52" s="8" t="str">
        <f>VLOOKUP(B:B,'[1]Total Table'!B:D,3,0)</f>
        <v>Jet2</v>
      </c>
      <c r="F52" s="8" t="str">
        <f>IFERROR(VLOOKUP($B:$B,'[1]S26 Flight Guide'!$B:$R,11,0)," ")</f>
        <v>S</v>
      </c>
      <c r="G52" s="8" t="str">
        <f>IFERROR(VLOOKUP($B:$B,'[1]S26 Flight Guide'!$B:$R,12,0)," ")</f>
        <v xml:space="preserve"> </v>
      </c>
      <c r="H52" s="8" t="str">
        <f>IFERROR(VLOOKUP($B:$B,'[1]S26 Flight Guide'!$B:$R,13,0)," ")</f>
        <v xml:space="preserve"> </v>
      </c>
      <c r="I52" s="8" t="str">
        <f>IFERROR(VLOOKUP($B:$B,'[1]S26 Flight Guide'!$B:$R,14,0)," ")</f>
        <v xml:space="preserve"> </v>
      </c>
      <c r="J52" s="8" t="str">
        <f>IFERROR(VLOOKUP($B:$B,'[1]S26 Flight Guide'!$B:$R,15,0)," ")</f>
        <v>S</v>
      </c>
      <c r="K52" s="8" t="str">
        <f>IFERROR(VLOOKUP($B:$B,'[1]S26 Flight Guide'!$B:$R,16,0)," ")</f>
        <v xml:space="preserve"> </v>
      </c>
      <c r="L52" s="8" t="str">
        <f>IFERROR(VLOOKUP($B:$B,'[1]S26 Flight Guide'!$B:$R,17,0)," ")</f>
        <v xml:space="preserve"> </v>
      </c>
      <c r="M52" s="8" t="str">
        <f>IFERROR(VLOOKUP($B:$B,'[1]W25 Flight Guide'!$B:$R,11,0)," ")</f>
        <v xml:space="preserve"> </v>
      </c>
      <c r="N52" s="8" t="str">
        <f>IFERROR(VLOOKUP($B:$B,'[1]W25 Flight Guide'!$B:$R,12,0)," ")</f>
        <v xml:space="preserve"> </v>
      </c>
      <c r="O52" s="8" t="str">
        <f>IFERROR(VLOOKUP($B:$B,'[1]W25 Flight Guide'!$B:$R,13,0)," ")</f>
        <v xml:space="preserve"> </v>
      </c>
      <c r="P52" s="8" t="str">
        <f>IFERROR(VLOOKUP($B:$B,'[1]W25 Flight Guide'!$B:$R,14,0)," ")</f>
        <v xml:space="preserve"> </v>
      </c>
      <c r="Q52" s="8" t="str">
        <f>IFERROR(VLOOKUP($B:$B,'[1]W25 Flight Guide'!$B:$R,15,0)," ")</f>
        <v xml:space="preserve"> </v>
      </c>
      <c r="R52" s="8" t="str">
        <f>IFERROR(VLOOKUP($B:$B,'[1]W25 Flight Guide'!$B:$R,16,0)," ")</f>
        <v xml:space="preserve"> </v>
      </c>
      <c r="S52" s="8" t="str">
        <f>IFERROR(VLOOKUP($B:$B,'[1]W25 Flight Guide'!$B:$R,17,0)," ")</f>
        <v xml:space="preserve"> </v>
      </c>
      <c r="T52" s="8" t="str">
        <f>F52&amp;M52</f>
        <v xml:space="preserve">S </v>
      </c>
      <c r="U52" s="8" t="str">
        <f>G52&amp;N52</f>
        <v xml:space="preserve">  </v>
      </c>
      <c r="V52" s="8" t="str">
        <f>H52&amp;O52</f>
        <v xml:space="preserve">  </v>
      </c>
      <c r="W52" s="8" t="str">
        <f>I52&amp;P52</f>
        <v xml:space="preserve">  </v>
      </c>
      <c r="X52" s="8" t="str">
        <f>J52&amp;Q52</f>
        <v xml:space="preserve">S </v>
      </c>
      <c r="Y52" s="8" t="str">
        <f>K52&amp;R52</f>
        <v xml:space="preserve">  </v>
      </c>
      <c r="Z52" s="8" t="str">
        <f>L52&amp;S52</f>
        <v xml:space="preserve">  </v>
      </c>
      <c r="AA52" s="9" t="str" cm="1">
        <f t="array" ref="AA52">IFERROR(_xlfn.IFS(T52=" W","W", T52="S ","S", T52="SW", "+")," ")</f>
        <v>S</v>
      </c>
      <c r="AB52" s="9" t="str" cm="1">
        <f t="array" ref="AB52">IFERROR(_xlfn.IFS(U52=" W","W", U52="S ","S", U52="SW", "+")," ")</f>
        <v xml:space="preserve"> </v>
      </c>
      <c r="AC52" s="9" t="str" cm="1">
        <f t="array" ref="AC52">IFERROR(_xlfn.IFS(V52=" W","W", V52="S ","S", V52="SW", "+")," ")</f>
        <v xml:space="preserve"> </v>
      </c>
      <c r="AD52" s="9" t="str" cm="1">
        <f t="array" ref="AD52">IFERROR(_xlfn.IFS(W52=" W","W", W52="S ","S", W52="SW", "+")," ")</f>
        <v xml:space="preserve"> </v>
      </c>
      <c r="AE52" s="9" t="str" cm="1">
        <f t="array" ref="AE52">IFERROR(_xlfn.IFS(X52=" W","W", X52="S ","S", X52="SW", "+")," ")</f>
        <v>S</v>
      </c>
      <c r="AF52" s="9" t="str" cm="1">
        <f t="array" ref="AF52">IFERROR(_xlfn.IFS(Y52=" W","W", Y52="S ","S", Y52="SW", "+")," ")</f>
        <v xml:space="preserve"> </v>
      </c>
      <c r="AG52" s="9" t="str" cm="1">
        <f t="array" ref="AG52">IFERROR(_xlfn.IFS(Z52=" W","W", Z52="S ","S", Z52="SW", "+")," ")</f>
        <v xml:space="preserve"> </v>
      </c>
      <c r="AH52" s="10">
        <f>IFERROR(VLOOKUP(B:B,'[1]W25 Flight Guide'!B:T,19,0)," ")</f>
        <v>45957</v>
      </c>
      <c r="AI52" s="10">
        <f>IFERROR(VLOOKUP(B:B,'[1]W25 Flight Guide'!B:U,20,0)," ")</f>
        <v>45961</v>
      </c>
      <c r="AJ52" s="11">
        <f>IFERROR(VLOOKUP(B:B,'[1]W25 Flight Guide'!B:V,21,0),"0")</f>
        <v>4</v>
      </c>
      <c r="AK52" s="11">
        <f>IFERROR(VLOOKUP(B:B,'[1]W25 Flight Guide'!B:W,22,0),"0")</f>
        <v>2</v>
      </c>
      <c r="AL52" s="10">
        <f>IFERROR(VLOOKUP(B:B,'[1]S26 Flight Guide'!B:T,19,0)," ")</f>
        <v>46115</v>
      </c>
      <c r="AM52" s="10">
        <f>IFERROR(VLOOKUP(B:B,'[1]S26 Flight Guide'!B:W,20,0)," ")</f>
        <v>46318</v>
      </c>
      <c r="AN52" s="11">
        <f>IFERROR(VLOOKUP(B:B,'[1]S26 Flight Guide'!B:V,21,0),"0")</f>
        <v>203</v>
      </c>
      <c r="AO52" s="11">
        <f>IFERROR(VLOOKUP(B:B,'[1]S26 Flight Guide'!B:W,22,0),"0")</f>
        <v>61</v>
      </c>
    </row>
    <row r="53" spans="2:41" x14ac:dyDescent="0.25">
      <c r="B53" s="1" t="s">
        <v>64</v>
      </c>
      <c r="C53" s="8" t="str">
        <f>VLOOKUP(B:B,'[1]Total Table'!B:C,2,0)</f>
        <v>Paris-Beauvais</v>
      </c>
      <c r="D53" s="8" t="str">
        <f>VLOOKUP(C:C,[1]Destinations!B:C,2,0)</f>
        <v>France</v>
      </c>
      <c r="E53" s="8" t="str">
        <f>VLOOKUP(B:B,'[1]Total Table'!B:D,3,0)</f>
        <v>Ryanair</v>
      </c>
      <c r="F53" s="8" t="str">
        <f>IFERROR(VLOOKUP($B:$B,'[1]S26 Flight Guide'!$B:$R,11,0)," ")</f>
        <v>S</v>
      </c>
      <c r="G53" s="8" t="str">
        <f>IFERROR(VLOOKUP($B:$B,'[1]S26 Flight Guide'!$B:$R,12,0)," ")</f>
        <v>S</v>
      </c>
      <c r="H53" s="8" t="str">
        <f>IFERROR(VLOOKUP($B:$B,'[1]S26 Flight Guide'!$B:$R,13,0)," ")</f>
        <v>S</v>
      </c>
      <c r="I53" s="8" t="str">
        <f>IFERROR(VLOOKUP($B:$B,'[1]S26 Flight Guide'!$B:$R,14,0)," ")</f>
        <v>S</v>
      </c>
      <c r="J53" s="8" t="str">
        <f>IFERROR(VLOOKUP($B:$B,'[1]S26 Flight Guide'!$B:$R,15,0)," ")</f>
        <v>S</v>
      </c>
      <c r="K53" s="8" t="str">
        <f>IFERROR(VLOOKUP($B:$B,'[1]S26 Flight Guide'!$B:$R,16,0)," ")</f>
        <v>S</v>
      </c>
      <c r="L53" s="8" t="str">
        <f>IFERROR(VLOOKUP($B:$B,'[1]S26 Flight Guide'!$B:$R,17,0)," ")</f>
        <v>S</v>
      </c>
      <c r="M53" s="8" t="str">
        <f>IFERROR(VLOOKUP($B:$B,'[1]W25 Flight Guide'!$B:$R,11,0)," ")</f>
        <v>W</v>
      </c>
      <c r="N53" s="8" t="str">
        <f>IFERROR(VLOOKUP($B:$B,'[1]W25 Flight Guide'!$B:$R,12,0)," ")</f>
        <v xml:space="preserve"> </v>
      </c>
      <c r="O53" s="8" t="str">
        <f>IFERROR(VLOOKUP($B:$B,'[1]W25 Flight Guide'!$B:$R,13,0)," ")</f>
        <v xml:space="preserve"> </v>
      </c>
      <c r="P53" s="8" t="str">
        <f>IFERROR(VLOOKUP($B:$B,'[1]W25 Flight Guide'!$B:$R,14,0)," ")</f>
        <v>W</v>
      </c>
      <c r="Q53" s="8" t="str">
        <f>IFERROR(VLOOKUP($B:$B,'[1]W25 Flight Guide'!$B:$R,15,0)," ")</f>
        <v>W</v>
      </c>
      <c r="R53" s="8" t="str">
        <f>IFERROR(VLOOKUP($B:$B,'[1]W25 Flight Guide'!$B:$R,16,0)," ")</f>
        <v>W</v>
      </c>
      <c r="S53" s="8" t="str">
        <f>IFERROR(VLOOKUP($B:$B,'[1]W25 Flight Guide'!$B:$R,17,0)," ")</f>
        <v>W</v>
      </c>
      <c r="T53" s="8" t="str">
        <f>F53&amp;M53</f>
        <v>SW</v>
      </c>
      <c r="U53" s="8" t="str">
        <f>G53&amp;N53</f>
        <v xml:space="preserve">S </v>
      </c>
      <c r="V53" s="8" t="str">
        <f>H53&amp;O53</f>
        <v xml:space="preserve">S </v>
      </c>
      <c r="W53" s="8" t="str">
        <f>I53&amp;P53</f>
        <v>SW</v>
      </c>
      <c r="X53" s="8" t="str">
        <f>J53&amp;Q53</f>
        <v>SW</v>
      </c>
      <c r="Y53" s="8" t="str">
        <f>K53&amp;R53</f>
        <v>SW</v>
      </c>
      <c r="Z53" s="8" t="str">
        <f>L53&amp;S53</f>
        <v>SW</v>
      </c>
      <c r="AA53" s="9" t="str" cm="1">
        <f t="array" ref="AA53">IFERROR(_xlfn.IFS(T53=" W","W", T53="S ","S", T53="SW", "+")," ")</f>
        <v>+</v>
      </c>
      <c r="AB53" s="9" t="str" cm="1">
        <f t="array" ref="AB53">IFERROR(_xlfn.IFS(U53=" W","W", U53="S ","S", U53="SW", "+")," ")</f>
        <v>S</v>
      </c>
      <c r="AC53" s="9" t="str" cm="1">
        <f t="array" ref="AC53">IFERROR(_xlfn.IFS(V53=" W","W", V53="S ","S", V53="SW", "+")," ")</f>
        <v>S</v>
      </c>
      <c r="AD53" s="9" t="str" cm="1">
        <f t="array" ref="AD53">IFERROR(_xlfn.IFS(W53=" W","W", W53="S ","S", W53="SW", "+")," ")</f>
        <v>+</v>
      </c>
      <c r="AE53" s="9" t="str" cm="1">
        <f t="array" ref="AE53">IFERROR(_xlfn.IFS(X53=" W","W", X53="S ","S", X53="SW", "+")," ")</f>
        <v>+</v>
      </c>
      <c r="AF53" s="9" t="str" cm="1">
        <f t="array" ref="AF53">IFERROR(_xlfn.IFS(Y53=" W","W", Y53="S ","S", Y53="SW", "+")," ")</f>
        <v>+</v>
      </c>
      <c r="AG53" s="9" t="str" cm="1">
        <f t="array" ref="AG53">IFERROR(_xlfn.IFS(Z53=" W","W", Z53="S ","S", Z53="SW", "+")," ")</f>
        <v>+</v>
      </c>
      <c r="AH53" s="10">
        <f>IFERROR(VLOOKUP(B:B,'[1]W25 Flight Guide'!B:T,19,0)," ")</f>
        <v>45956</v>
      </c>
      <c r="AI53" s="10">
        <f>IFERROR(VLOOKUP(B:B,'[1]W25 Flight Guide'!B:U,20,0)," ")</f>
        <v>46109</v>
      </c>
      <c r="AJ53" s="11">
        <f>IFERROR(VLOOKUP(B:B,'[1]W25 Flight Guide'!B:V,21,0),"0")</f>
        <v>153</v>
      </c>
      <c r="AK53" s="11">
        <f>IFERROR(VLOOKUP(B:B,'[1]W25 Flight Guide'!B:W,22,0),"0")</f>
        <v>99</v>
      </c>
      <c r="AL53" s="10">
        <f>IFERROR(VLOOKUP(B:B,'[1]S26 Flight Guide'!B:T,19,0)," ")</f>
        <v>46110</v>
      </c>
      <c r="AM53" s="10">
        <f>IFERROR(VLOOKUP(B:B,'[1]S26 Flight Guide'!B:W,20,0)," ")</f>
        <v>46319</v>
      </c>
      <c r="AN53" s="11">
        <f>IFERROR(VLOOKUP(B:B,'[1]S26 Flight Guide'!B:V,21,0),"0")</f>
        <v>209</v>
      </c>
      <c r="AO53" s="11">
        <f>IFERROR(VLOOKUP(B:B,'[1]S26 Flight Guide'!B:W,22,0),"0")</f>
        <v>258</v>
      </c>
    </row>
    <row r="54" spans="2:41" x14ac:dyDescent="0.25">
      <c r="B54" s="1" t="s">
        <v>65</v>
      </c>
      <c r="C54" s="8" t="str">
        <f>VLOOKUP(B:B,'[1]Total Table'!B:C,2,0)</f>
        <v>Paris-De Gaulle</v>
      </c>
      <c r="D54" s="8" t="str">
        <f>VLOOKUP(C:C,[1]Destinations!B:C,2,0)</f>
        <v>France</v>
      </c>
      <c r="E54" s="8" t="str">
        <f>VLOOKUP(B:B,'[1]Total Table'!B:D,3,0)</f>
        <v>Air France</v>
      </c>
      <c r="F54" s="8" t="str">
        <f>IFERROR(VLOOKUP($B:$B,'[1]S26 Flight Guide'!$B:$R,11,0)," ")</f>
        <v>S</v>
      </c>
      <c r="G54" s="8" t="str">
        <f>IFERROR(VLOOKUP($B:$B,'[1]S26 Flight Guide'!$B:$R,12,0)," ")</f>
        <v>S</v>
      </c>
      <c r="H54" s="8" t="str">
        <f>IFERROR(VLOOKUP($B:$B,'[1]S26 Flight Guide'!$B:$R,13,0)," ")</f>
        <v>S</v>
      </c>
      <c r="I54" s="8" t="str">
        <f>IFERROR(VLOOKUP($B:$B,'[1]S26 Flight Guide'!$B:$R,14,0)," ")</f>
        <v>S</v>
      </c>
      <c r="J54" s="8" t="str">
        <f>IFERROR(VLOOKUP($B:$B,'[1]S26 Flight Guide'!$B:$R,15,0)," ")</f>
        <v>S</v>
      </c>
      <c r="K54" s="8" t="str">
        <f>IFERROR(VLOOKUP($B:$B,'[1]S26 Flight Guide'!$B:$R,16,0)," ")</f>
        <v>S</v>
      </c>
      <c r="L54" s="8" t="str">
        <f>IFERROR(VLOOKUP($B:$B,'[1]S26 Flight Guide'!$B:$R,17,0)," ")</f>
        <v>S</v>
      </c>
      <c r="M54" s="8" t="str">
        <f>IFERROR(VLOOKUP($B:$B,'[1]W25 Flight Guide'!$B:$R,11,0)," ")</f>
        <v>W</v>
      </c>
      <c r="N54" s="8" t="str">
        <f>IFERROR(VLOOKUP($B:$B,'[1]W25 Flight Guide'!$B:$R,12,0)," ")</f>
        <v>W</v>
      </c>
      <c r="O54" s="8" t="str">
        <f>IFERROR(VLOOKUP($B:$B,'[1]W25 Flight Guide'!$B:$R,13,0)," ")</f>
        <v>W</v>
      </c>
      <c r="P54" s="8" t="str">
        <f>IFERROR(VLOOKUP($B:$B,'[1]W25 Flight Guide'!$B:$R,14,0)," ")</f>
        <v>W</v>
      </c>
      <c r="Q54" s="8" t="str">
        <f>IFERROR(VLOOKUP($B:$B,'[1]W25 Flight Guide'!$B:$R,15,0)," ")</f>
        <v>W</v>
      </c>
      <c r="R54" s="8" t="str">
        <f>IFERROR(VLOOKUP($B:$B,'[1]W25 Flight Guide'!$B:$R,16,0)," ")</f>
        <v>W</v>
      </c>
      <c r="S54" s="8" t="str">
        <f>IFERROR(VLOOKUP($B:$B,'[1]W25 Flight Guide'!$B:$R,17,0)," ")</f>
        <v>W</v>
      </c>
      <c r="T54" s="8" t="str">
        <f>F54&amp;M54</f>
        <v>SW</v>
      </c>
      <c r="U54" s="8" t="str">
        <f>G54&amp;N54</f>
        <v>SW</v>
      </c>
      <c r="V54" s="8" t="str">
        <f>H54&amp;O54</f>
        <v>SW</v>
      </c>
      <c r="W54" s="8" t="str">
        <f>I54&amp;P54</f>
        <v>SW</v>
      </c>
      <c r="X54" s="8" t="str">
        <f>J54&amp;Q54</f>
        <v>SW</v>
      </c>
      <c r="Y54" s="8" t="str">
        <f>K54&amp;R54</f>
        <v>SW</v>
      </c>
      <c r="Z54" s="8" t="str">
        <f>L54&amp;S54</f>
        <v>SW</v>
      </c>
      <c r="AA54" s="9" t="str" cm="1">
        <f t="array" ref="AA54">IFERROR(_xlfn.IFS(T54=" W","W", T54="S ","S", T54="SW", "+")," ")</f>
        <v>+</v>
      </c>
      <c r="AB54" s="9" t="str" cm="1">
        <f t="array" ref="AB54">IFERROR(_xlfn.IFS(U54=" W","W", U54="S ","S", U54="SW", "+")," ")</f>
        <v>+</v>
      </c>
      <c r="AC54" s="9" t="str" cm="1">
        <f t="array" ref="AC54">IFERROR(_xlfn.IFS(V54=" W","W", V54="S ","S", V54="SW", "+")," ")</f>
        <v>+</v>
      </c>
      <c r="AD54" s="9" t="str" cm="1">
        <f t="array" ref="AD54">IFERROR(_xlfn.IFS(W54=" W","W", W54="S ","S", W54="SW", "+")," ")</f>
        <v>+</v>
      </c>
      <c r="AE54" s="9" t="str" cm="1">
        <f t="array" ref="AE54">IFERROR(_xlfn.IFS(X54=" W","W", X54="S ","S", X54="SW", "+")," ")</f>
        <v>+</v>
      </c>
      <c r="AF54" s="9" t="str" cm="1">
        <f t="array" ref="AF54">IFERROR(_xlfn.IFS(Y54=" W","W", Y54="S ","S", Y54="SW", "+")," ")</f>
        <v>+</v>
      </c>
      <c r="AG54" s="9" t="str" cm="1">
        <f t="array" ref="AG54">IFERROR(_xlfn.IFS(Z54=" W","W", Z54="S ","S", Z54="SW", "+")," ")</f>
        <v>+</v>
      </c>
      <c r="AH54" s="10">
        <f>IFERROR(VLOOKUP(B:B,'[1]W25 Flight Guide'!B:T,19,0)," ")</f>
        <v>45956</v>
      </c>
      <c r="AI54" s="10">
        <f>IFERROR(VLOOKUP(B:B,'[1]W25 Flight Guide'!B:U,20,0)," ")</f>
        <v>46109</v>
      </c>
      <c r="AJ54" s="11">
        <f>IFERROR(VLOOKUP(B:B,'[1]W25 Flight Guide'!B:V,21,0),"0")</f>
        <v>153</v>
      </c>
      <c r="AK54" s="11">
        <f>IFERROR(VLOOKUP(B:B,'[1]W25 Flight Guide'!B:W,22,0),"0")</f>
        <v>449</v>
      </c>
      <c r="AL54" s="10">
        <f>IFERROR(VLOOKUP(B:B,'[1]S26 Flight Guide'!B:T,19,0)," ")</f>
        <v>46110</v>
      </c>
      <c r="AM54" s="10">
        <f>IFERROR(VLOOKUP(B:B,'[1]S26 Flight Guide'!B:W,20,0)," ")</f>
        <v>46319</v>
      </c>
      <c r="AN54" s="11">
        <f>IFERROR(VLOOKUP(B:B,'[1]S26 Flight Guide'!B:V,21,0),"0")</f>
        <v>209</v>
      </c>
      <c r="AO54" s="11">
        <f>IFERROR(VLOOKUP(B:B,'[1]S26 Flight Guide'!B:W,22,0),"0")</f>
        <v>766</v>
      </c>
    </row>
    <row r="55" spans="2:41" x14ac:dyDescent="0.25">
      <c r="B55" s="1" t="s">
        <v>66</v>
      </c>
      <c r="C55" s="8" t="str">
        <f>VLOOKUP(B:B,'[1]Total Table'!B:C,2,0)</f>
        <v>Paris-De Gaulle</v>
      </c>
      <c r="D55" s="8" t="str">
        <f>VLOOKUP(C:C,[1]Destinations!B:C,2,0)</f>
        <v>France</v>
      </c>
      <c r="E55" s="8" t="str">
        <f>VLOOKUP(B:B,'[1]Total Table'!B:D,3,0)</f>
        <v>easyJet</v>
      </c>
      <c r="F55" s="8" t="str">
        <f>IFERROR(VLOOKUP($B:$B,'[1]S26 Flight Guide'!$B:$R,11,0)," ")</f>
        <v>S</v>
      </c>
      <c r="G55" s="8" t="str">
        <f>IFERROR(VLOOKUP($B:$B,'[1]S26 Flight Guide'!$B:$R,12,0)," ")</f>
        <v>S</v>
      </c>
      <c r="H55" s="8" t="str">
        <f>IFERROR(VLOOKUP($B:$B,'[1]S26 Flight Guide'!$B:$R,13,0)," ")</f>
        <v>S</v>
      </c>
      <c r="I55" s="8" t="str">
        <f>IFERROR(VLOOKUP($B:$B,'[1]S26 Flight Guide'!$B:$R,14,0)," ")</f>
        <v>S</v>
      </c>
      <c r="J55" s="8" t="str">
        <f>IFERROR(VLOOKUP($B:$B,'[1]S26 Flight Guide'!$B:$R,15,0)," ")</f>
        <v>S</v>
      </c>
      <c r="K55" s="8" t="str">
        <f>IFERROR(VLOOKUP($B:$B,'[1]S26 Flight Guide'!$B:$R,16,0)," ")</f>
        <v>S</v>
      </c>
      <c r="L55" s="8" t="str">
        <f>IFERROR(VLOOKUP($B:$B,'[1]S26 Flight Guide'!$B:$R,17,0)," ")</f>
        <v>S</v>
      </c>
      <c r="M55" s="8" t="str">
        <f>IFERROR(VLOOKUP($B:$B,'[1]W25 Flight Guide'!$B:$R,11,0)," ")</f>
        <v>W</v>
      </c>
      <c r="N55" s="8" t="str">
        <f>IFERROR(VLOOKUP($B:$B,'[1]W25 Flight Guide'!$B:$R,12,0)," ")</f>
        <v>W</v>
      </c>
      <c r="O55" s="8" t="str">
        <f>IFERROR(VLOOKUP($B:$B,'[1]W25 Flight Guide'!$B:$R,13,0)," ")</f>
        <v>W</v>
      </c>
      <c r="P55" s="8" t="str">
        <f>IFERROR(VLOOKUP($B:$B,'[1]W25 Flight Guide'!$B:$R,14,0)," ")</f>
        <v>W</v>
      </c>
      <c r="Q55" s="8" t="str">
        <f>IFERROR(VLOOKUP($B:$B,'[1]W25 Flight Guide'!$B:$R,15,0)," ")</f>
        <v>W</v>
      </c>
      <c r="R55" s="8" t="str">
        <f>IFERROR(VLOOKUP($B:$B,'[1]W25 Flight Guide'!$B:$R,16,0)," ")</f>
        <v>W</v>
      </c>
      <c r="S55" s="8" t="str">
        <f>IFERROR(VLOOKUP($B:$B,'[1]W25 Flight Guide'!$B:$R,17,0)," ")</f>
        <v>W</v>
      </c>
      <c r="T55" s="8" t="str">
        <f>F55&amp;M55</f>
        <v>SW</v>
      </c>
      <c r="U55" s="8" t="str">
        <f>G55&amp;N55</f>
        <v>SW</v>
      </c>
      <c r="V55" s="8" t="str">
        <f>H55&amp;O55</f>
        <v>SW</v>
      </c>
      <c r="W55" s="8" t="str">
        <f>I55&amp;P55</f>
        <v>SW</v>
      </c>
      <c r="X55" s="8" t="str">
        <f>J55&amp;Q55</f>
        <v>SW</v>
      </c>
      <c r="Y55" s="8" t="str">
        <f>K55&amp;R55</f>
        <v>SW</v>
      </c>
      <c r="Z55" s="8" t="str">
        <f>L55&amp;S55</f>
        <v>SW</v>
      </c>
      <c r="AA55" s="9" t="str" cm="1">
        <f t="array" ref="AA55">IFERROR(_xlfn.IFS(T55=" W","W", T55="S ","S", T55="SW", "+")," ")</f>
        <v>+</v>
      </c>
      <c r="AB55" s="9" t="str" cm="1">
        <f t="array" ref="AB55">IFERROR(_xlfn.IFS(U55=" W","W", U55="S ","S", U55="SW", "+")," ")</f>
        <v>+</v>
      </c>
      <c r="AC55" s="9" t="str" cm="1">
        <f t="array" ref="AC55">IFERROR(_xlfn.IFS(V55=" W","W", V55="S ","S", V55="SW", "+")," ")</f>
        <v>+</v>
      </c>
      <c r="AD55" s="9" t="str" cm="1">
        <f t="array" ref="AD55">IFERROR(_xlfn.IFS(W55=" W","W", W55="S ","S", W55="SW", "+")," ")</f>
        <v>+</v>
      </c>
      <c r="AE55" s="9" t="str" cm="1">
        <f t="array" ref="AE55">IFERROR(_xlfn.IFS(X55=" W","W", X55="S ","S", X55="SW", "+")," ")</f>
        <v>+</v>
      </c>
      <c r="AF55" s="9" t="str" cm="1">
        <f t="array" ref="AF55">IFERROR(_xlfn.IFS(Y55=" W","W", Y55="S ","S", Y55="SW", "+")," ")</f>
        <v>+</v>
      </c>
      <c r="AG55" s="9" t="str" cm="1">
        <f t="array" ref="AG55">IFERROR(_xlfn.IFS(Z55=" W","W", Z55="S ","S", Z55="SW", "+")," ")</f>
        <v>+</v>
      </c>
      <c r="AH55" s="10">
        <f>IFERROR(VLOOKUP(B:B,'[1]W25 Flight Guide'!B:T,19,0)," ")</f>
        <v>45956</v>
      </c>
      <c r="AI55" s="10">
        <f>IFERROR(VLOOKUP(B:B,'[1]W25 Flight Guide'!B:U,20,0)," ")</f>
        <v>46109</v>
      </c>
      <c r="AJ55" s="11">
        <f>IFERROR(VLOOKUP(B:B,'[1]W25 Flight Guide'!B:V,21,0),"0")</f>
        <v>153</v>
      </c>
      <c r="AK55" s="11">
        <f>IFERROR(VLOOKUP(B:B,'[1]W25 Flight Guide'!B:W,22,0),"0")</f>
        <v>166</v>
      </c>
      <c r="AL55" s="10">
        <f>IFERROR(VLOOKUP(B:B,'[1]S26 Flight Guide'!B:T,19,0)," ")</f>
        <v>46110</v>
      </c>
      <c r="AM55" s="10">
        <f>IFERROR(VLOOKUP(B:B,'[1]S26 Flight Guide'!B:W,20,0)," ")</f>
        <v>46319</v>
      </c>
      <c r="AN55" s="11">
        <f>IFERROR(VLOOKUP(B:B,'[1]S26 Flight Guide'!B:V,21,0),"0")</f>
        <v>209</v>
      </c>
      <c r="AO55" s="11">
        <f>IFERROR(VLOOKUP(B:B,'[1]S26 Flight Guide'!B:W,22,0),"0")</f>
        <v>289</v>
      </c>
    </row>
    <row r="56" spans="2:41" x14ac:dyDescent="0.25">
      <c r="B56" s="1" t="s">
        <v>67</v>
      </c>
      <c r="C56" s="8" t="str">
        <f>VLOOKUP(B:B,'[1]Total Table'!B:C,2,0)</f>
        <v>Perpignan</v>
      </c>
      <c r="D56" s="8" t="str">
        <f>VLOOKUP(C:C,[1]Destinations!B:C,2,0)</f>
        <v>France</v>
      </c>
      <c r="E56" s="8" t="str">
        <f>VLOOKUP(B:B,'[1]Total Table'!B:D,3,0)</f>
        <v>Ryanair</v>
      </c>
      <c r="F56" s="8" t="str">
        <f>IFERROR(VLOOKUP($B:$B,'[1]S26 Flight Guide'!$B:$R,11,0)," ")</f>
        <v xml:space="preserve"> </v>
      </c>
      <c r="G56" s="8" t="str">
        <f>IFERROR(VLOOKUP($B:$B,'[1]S26 Flight Guide'!$B:$R,12,0)," ")</f>
        <v xml:space="preserve"> </v>
      </c>
      <c r="H56" s="8" t="str">
        <f>IFERROR(VLOOKUP($B:$B,'[1]S26 Flight Guide'!$B:$R,13,0)," ")</f>
        <v>S</v>
      </c>
      <c r="I56" s="8" t="str">
        <f>IFERROR(VLOOKUP($B:$B,'[1]S26 Flight Guide'!$B:$R,14,0)," ")</f>
        <v xml:space="preserve"> </v>
      </c>
      <c r="J56" s="8" t="str">
        <f>IFERROR(VLOOKUP($B:$B,'[1]S26 Flight Guide'!$B:$R,15,0)," ")</f>
        <v xml:space="preserve"> </v>
      </c>
      <c r="K56" s="8" t="str">
        <f>IFERROR(VLOOKUP($B:$B,'[1]S26 Flight Guide'!$B:$R,16,0)," ")</f>
        <v>S</v>
      </c>
      <c r="L56" s="8" t="str">
        <f>IFERROR(VLOOKUP($B:$B,'[1]S26 Flight Guide'!$B:$R,17,0)," ")</f>
        <v xml:space="preserve"> </v>
      </c>
      <c r="M56" s="8" t="str">
        <f>IFERROR(VLOOKUP($B:$B,'[1]W25 Flight Guide'!$B:$R,11,0)," ")</f>
        <v xml:space="preserve"> </v>
      </c>
      <c r="N56" s="8" t="str">
        <f>IFERROR(VLOOKUP($B:$B,'[1]W25 Flight Guide'!$B:$R,12,0)," ")</f>
        <v xml:space="preserve"> </v>
      </c>
      <c r="O56" s="8" t="str">
        <f>IFERROR(VLOOKUP($B:$B,'[1]W25 Flight Guide'!$B:$R,13,0)," ")</f>
        <v xml:space="preserve"> </v>
      </c>
      <c r="P56" s="8" t="str">
        <f>IFERROR(VLOOKUP($B:$B,'[1]W25 Flight Guide'!$B:$R,14,0)," ")</f>
        <v xml:space="preserve"> </v>
      </c>
      <c r="Q56" s="8" t="str">
        <f>IFERROR(VLOOKUP($B:$B,'[1]W25 Flight Guide'!$B:$R,15,0)," ")</f>
        <v xml:space="preserve"> </v>
      </c>
      <c r="R56" s="8" t="str">
        <f>IFERROR(VLOOKUP($B:$B,'[1]W25 Flight Guide'!$B:$R,16,0)," ")</f>
        <v xml:space="preserve"> </v>
      </c>
      <c r="S56" s="8" t="str">
        <f>IFERROR(VLOOKUP($B:$B,'[1]W25 Flight Guide'!$B:$R,17,0)," ")</f>
        <v xml:space="preserve"> </v>
      </c>
      <c r="T56" s="8" t="str">
        <f>F56&amp;M56</f>
        <v xml:space="preserve">  </v>
      </c>
      <c r="U56" s="8" t="str">
        <f>G56&amp;N56</f>
        <v xml:space="preserve">  </v>
      </c>
      <c r="V56" s="8" t="str">
        <f>H56&amp;O56</f>
        <v xml:space="preserve">S </v>
      </c>
      <c r="W56" s="8" t="str">
        <f>I56&amp;P56</f>
        <v xml:space="preserve">  </v>
      </c>
      <c r="X56" s="8" t="str">
        <f>J56&amp;Q56</f>
        <v xml:space="preserve">  </v>
      </c>
      <c r="Y56" s="8" t="str">
        <f>K56&amp;R56</f>
        <v xml:space="preserve">S </v>
      </c>
      <c r="Z56" s="8" t="str">
        <f>L56&amp;S56</f>
        <v xml:space="preserve">  </v>
      </c>
      <c r="AA56" s="9" t="str" cm="1">
        <f t="array" ref="AA56">IFERROR(_xlfn.IFS(T56=" W","W", T56="S ","S", T56="SW", "+")," ")</f>
        <v xml:space="preserve"> </v>
      </c>
      <c r="AB56" s="9" t="str" cm="1">
        <f t="array" ref="AB56">IFERROR(_xlfn.IFS(U56=" W","W", U56="S ","S", U56="SW", "+")," ")</f>
        <v xml:space="preserve"> </v>
      </c>
      <c r="AC56" s="9" t="str" cm="1">
        <f t="array" ref="AC56">IFERROR(_xlfn.IFS(V56=" W","W", V56="S ","S", V56="SW", "+")," ")</f>
        <v>S</v>
      </c>
      <c r="AD56" s="9" t="str" cm="1">
        <f t="array" ref="AD56">IFERROR(_xlfn.IFS(W56=" W","W", W56="S ","S", W56="SW", "+")," ")</f>
        <v xml:space="preserve"> </v>
      </c>
      <c r="AE56" s="9" t="str" cm="1">
        <f t="array" ref="AE56">IFERROR(_xlfn.IFS(X56=" W","W", X56="S ","S", X56="SW", "+")," ")</f>
        <v xml:space="preserve"> </v>
      </c>
      <c r="AF56" s="9" t="str" cm="1">
        <f t="array" ref="AF56">IFERROR(_xlfn.IFS(Y56=" W","W", Y56="S ","S", Y56="SW", "+")," ")</f>
        <v>S</v>
      </c>
      <c r="AG56" s="9" t="str" cm="1">
        <f t="array" ref="AG56">IFERROR(_xlfn.IFS(Z56=" W","W", Z56="S ","S", Z56="SW", "+")," ")</f>
        <v xml:space="preserve"> </v>
      </c>
      <c r="AH56" s="10" t="str">
        <f>IFERROR(VLOOKUP(B:B,'[1]W25 Flight Guide'!B:T,19,0)," ")</f>
        <v xml:space="preserve"> </v>
      </c>
      <c r="AI56" s="10" t="str">
        <f>IFERROR(VLOOKUP(B:B,'[1]W25 Flight Guide'!B:U,20,0)," ")</f>
        <v xml:space="preserve"> </v>
      </c>
      <c r="AJ56" s="11" t="str">
        <f>IFERROR(VLOOKUP(B:B,'[1]W25 Flight Guide'!B:V,21,0),"0")</f>
        <v>0</v>
      </c>
      <c r="AK56" s="11" t="str">
        <f>IFERROR(VLOOKUP(B:B,'[1]W25 Flight Guide'!B:W,22,0),"0")</f>
        <v>0</v>
      </c>
      <c r="AL56" s="10">
        <f>IFERROR(VLOOKUP(B:B,'[1]S26 Flight Guide'!B:T,19,0)," ")</f>
        <v>46176</v>
      </c>
      <c r="AM56" s="10">
        <f>IFERROR(VLOOKUP(B:B,'[1]S26 Flight Guide'!B:W,20,0)," ")</f>
        <v>46295</v>
      </c>
      <c r="AN56" s="11">
        <f>IFERROR(VLOOKUP(B:B,'[1]S26 Flight Guide'!B:V,21,0),"0")</f>
        <v>119</v>
      </c>
      <c r="AO56" s="11">
        <f>IFERROR(VLOOKUP(B:B,'[1]S26 Flight Guide'!B:W,22,0),"0")</f>
        <v>35</v>
      </c>
    </row>
    <row r="57" spans="2:41" x14ac:dyDescent="0.25">
      <c r="B57" s="1" t="s">
        <v>68</v>
      </c>
      <c r="C57" s="8" t="str">
        <f>VLOOKUP(B:B,'[1]Total Table'!B:C,2,0)</f>
        <v>Toulouse</v>
      </c>
      <c r="D57" s="8" t="str">
        <f>VLOOKUP(C:C,[1]Destinations!B:C,2,0)</f>
        <v>France</v>
      </c>
      <c r="E57" s="8" t="str">
        <f>VLOOKUP(B:B,'[1]Total Table'!B:D,3,0)</f>
        <v>Ryanair</v>
      </c>
      <c r="F57" s="8" t="str">
        <f>IFERROR(VLOOKUP($B:$B,'[1]S26 Flight Guide'!$B:$R,11,0)," ")</f>
        <v xml:space="preserve"> </v>
      </c>
      <c r="G57" s="8" t="str">
        <f>IFERROR(VLOOKUP($B:$B,'[1]S26 Flight Guide'!$B:$R,12,0)," ")</f>
        <v xml:space="preserve"> </v>
      </c>
      <c r="H57" s="8" t="str">
        <f>IFERROR(VLOOKUP($B:$B,'[1]S26 Flight Guide'!$B:$R,13,0)," ")</f>
        <v xml:space="preserve"> </v>
      </c>
      <c r="I57" s="8" t="str">
        <f>IFERROR(VLOOKUP($B:$B,'[1]S26 Flight Guide'!$B:$R,14,0)," ")</f>
        <v>S</v>
      </c>
      <c r="J57" s="8" t="str">
        <f>IFERROR(VLOOKUP($B:$B,'[1]S26 Flight Guide'!$B:$R,15,0)," ")</f>
        <v xml:space="preserve"> </v>
      </c>
      <c r="K57" s="8" t="str">
        <f>IFERROR(VLOOKUP($B:$B,'[1]S26 Flight Guide'!$B:$R,16,0)," ")</f>
        <v xml:space="preserve"> </v>
      </c>
      <c r="L57" s="8" t="str">
        <f>IFERROR(VLOOKUP($B:$B,'[1]S26 Flight Guide'!$B:$R,17,0)," ")</f>
        <v>S</v>
      </c>
      <c r="M57" s="8" t="str">
        <f>IFERROR(VLOOKUP($B:$B,'[1]W25 Flight Guide'!$B:$R,11,0)," ")</f>
        <v xml:space="preserve"> </v>
      </c>
      <c r="N57" s="8" t="str">
        <f>IFERROR(VLOOKUP($B:$B,'[1]W25 Flight Guide'!$B:$R,12,0)," ")</f>
        <v xml:space="preserve"> </v>
      </c>
      <c r="O57" s="8" t="str">
        <f>IFERROR(VLOOKUP($B:$B,'[1]W25 Flight Guide'!$B:$R,13,0)," ")</f>
        <v xml:space="preserve"> </v>
      </c>
      <c r="P57" s="8" t="str">
        <f>IFERROR(VLOOKUP($B:$B,'[1]W25 Flight Guide'!$B:$R,14,0)," ")</f>
        <v xml:space="preserve"> </v>
      </c>
      <c r="Q57" s="8" t="str">
        <f>IFERROR(VLOOKUP($B:$B,'[1]W25 Flight Guide'!$B:$R,15,0)," ")</f>
        <v xml:space="preserve"> </v>
      </c>
      <c r="R57" s="8" t="str">
        <f>IFERROR(VLOOKUP($B:$B,'[1]W25 Flight Guide'!$B:$R,16,0)," ")</f>
        <v xml:space="preserve"> </v>
      </c>
      <c r="S57" s="8" t="str">
        <f>IFERROR(VLOOKUP($B:$B,'[1]W25 Flight Guide'!$B:$R,17,0)," ")</f>
        <v xml:space="preserve"> </v>
      </c>
      <c r="T57" s="8" t="str">
        <f>F57&amp;M57</f>
        <v xml:space="preserve">  </v>
      </c>
      <c r="U57" s="8" t="str">
        <f>G57&amp;N57</f>
        <v xml:space="preserve">  </v>
      </c>
      <c r="V57" s="8" t="str">
        <f>H57&amp;O57</f>
        <v xml:space="preserve">  </v>
      </c>
      <c r="W57" s="8" t="str">
        <f>I57&amp;P57</f>
        <v xml:space="preserve">S </v>
      </c>
      <c r="X57" s="8" t="str">
        <f>J57&amp;Q57</f>
        <v xml:space="preserve">  </v>
      </c>
      <c r="Y57" s="8" t="str">
        <f>K57&amp;R57</f>
        <v xml:space="preserve">  </v>
      </c>
      <c r="Z57" s="8" t="str">
        <f>L57&amp;S57</f>
        <v xml:space="preserve">S </v>
      </c>
      <c r="AA57" s="9" t="str" cm="1">
        <f t="array" ref="AA57">IFERROR(_xlfn.IFS(T57=" W","W", T57="S ","S", T57="SW", "+")," ")</f>
        <v xml:space="preserve"> </v>
      </c>
      <c r="AB57" s="9" t="str" cm="1">
        <f t="array" ref="AB57">IFERROR(_xlfn.IFS(U57=" W","W", U57="S ","S", U57="SW", "+")," ")</f>
        <v xml:space="preserve"> </v>
      </c>
      <c r="AC57" s="9" t="str" cm="1">
        <f t="array" ref="AC57">IFERROR(_xlfn.IFS(V57=" W","W", V57="S ","S", V57="SW", "+")," ")</f>
        <v xml:space="preserve"> </v>
      </c>
      <c r="AD57" s="9" t="str" cm="1">
        <f t="array" ref="AD57">IFERROR(_xlfn.IFS(W57=" W","W", W57="S ","S", W57="SW", "+")," ")</f>
        <v>S</v>
      </c>
      <c r="AE57" s="9" t="str" cm="1">
        <f t="array" ref="AE57">IFERROR(_xlfn.IFS(X57=" W","W", X57="S ","S", X57="SW", "+")," ")</f>
        <v xml:space="preserve"> </v>
      </c>
      <c r="AF57" s="9" t="str" cm="1">
        <f t="array" ref="AF57">IFERROR(_xlfn.IFS(Y57=" W","W", Y57="S ","S", Y57="SW", "+")," ")</f>
        <v xml:space="preserve"> </v>
      </c>
      <c r="AG57" s="9" t="str" cm="1">
        <f t="array" ref="AG57">IFERROR(_xlfn.IFS(Z57=" W","W", Z57="S ","S", Z57="SW", "+")," ")</f>
        <v>S</v>
      </c>
      <c r="AH57" s="10" t="str">
        <f>IFERROR(VLOOKUP(B:B,'[1]W25 Flight Guide'!B:T,19,0)," ")</f>
        <v xml:space="preserve"> </v>
      </c>
      <c r="AI57" s="10" t="str">
        <f>IFERROR(VLOOKUP(B:B,'[1]W25 Flight Guide'!B:U,20,0)," ")</f>
        <v xml:space="preserve"> </v>
      </c>
      <c r="AJ57" s="11" t="str">
        <f>IFERROR(VLOOKUP(B:B,'[1]W25 Flight Guide'!B:V,21,0),"0")</f>
        <v>0</v>
      </c>
      <c r="AK57" s="11" t="str">
        <f>IFERROR(VLOOKUP(B:B,'[1]W25 Flight Guide'!B:W,22,0),"0")</f>
        <v>0</v>
      </c>
      <c r="AL57" s="10">
        <f>IFERROR(VLOOKUP(B:B,'[1]S26 Flight Guide'!B:T,19,0)," ")</f>
        <v>46110</v>
      </c>
      <c r="AM57" s="10">
        <f>IFERROR(VLOOKUP(B:B,'[1]S26 Flight Guide'!B:W,20,0)," ")</f>
        <v>46317</v>
      </c>
      <c r="AN57" s="11">
        <f>IFERROR(VLOOKUP(B:B,'[1]S26 Flight Guide'!B:V,21,0),"0")</f>
        <v>207</v>
      </c>
      <c r="AO57" s="11">
        <f>IFERROR(VLOOKUP(B:B,'[1]S26 Flight Guide'!B:W,22,0),"0")</f>
        <v>60</v>
      </c>
    </row>
    <row r="58" spans="2:41" x14ac:dyDescent="0.25">
      <c r="B58" s="1" t="s">
        <v>69</v>
      </c>
      <c r="C58" s="8" t="str">
        <f>VLOOKUP(B:B,'[1]Total Table'!B:C,2,0)</f>
        <v>Toulouse</v>
      </c>
      <c r="D58" s="8" t="str">
        <f>VLOOKUP(C:C,[1]Destinations!B:C,2,0)</f>
        <v>France</v>
      </c>
      <c r="E58" s="8" t="str">
        <f>VLOOKUP(B:B,'[1]Total Table'!B:D,3,0)</f>
        <v>TUI</v>
      </c>
      <c r="F58" s="8" t="str">
        <f>IFERROR(VLOOKUP($B:$B,'[1]S26 Flight Guide'!$B:$R,11,0)," ")</f>
        <v xml:space="preserve"> </v>
      </c>
      <c r="G58" s="8" t="str">
        <f>IFERROR(VLOOKUP($B:$B,'[1]S26 Flight Guide'!$B:$R,12,0)," ")</f>
        <v xml:space="preserve"> </v>
      </c>
      <c r="H58" s="8" t="str">
        <f>IFERROR(VLOOKUP($B:$B,'[1]S26 Flight Guide'!$B:$R,13,0)," ")</f>
        <v xml:space="preserve"> </v>
      </c>
      <c r="I58" s="8" t="str">
        <f>IFERROR(VLOOKUP($B:$B,'[1]S26 Flight Guide'!$B:$R,14,0)," ")</f>
        <v xml:space="preserve"> </v>
      </c>
      <c r="J58" s="8" t="str">
        <f>IFERROR(VLOOKUP($B:$B,'[1]S26 Flight Guide'!$B:$R,15,0)," ")</f>
        <v xml:space="preserve"> </v>
      </c>
      <c r="K58" s="8" t="str">
        <f>IFERROR(VLOOKUP($B:$B,'[1]S26 Flight Guide'!$B:$R,16,0)," ")</f>
        <v xml:space="preserve"> </v>
      </c>
      <c r="L58" s="8" t="str">
        <f>IFERROR(VLOOKUP($B:$B,'[1]S26 Flight Guide'!$B:$R,17,0)," ")</f>
        <v xml:space="preserve"> </v>
      </c>
      <c r="M58" s="8" t="str">
        <f>IFERROR(VLOOKUP($B:$B,'[1]W25 Flight Guide'!$B:$R,11,0)," ")</f>
        <v xml:space="preserve"> </v>
      </c>
      <c r="N58" s="8" t="str">
        <f>IFERROR(VLOOKUP($B:$B,'[1]W25 Flight Guide'!$B:$R,12,0)," ")</f>
        <v xml:space="preserve"> </v>
      </c>
      <c r="O58" s="8" t="str">
        <f>IFERROR(VLOOKUP($B:$B,'[1]W25 Flight Guide'!$B:$R,13,0)," ")</f>
        <v xml:space="preserve"> </v>
      </c>
      <c r="P58" s="8" t="str">
        <f>IFERROR(VLOOKUP($B:$B,'[1]W25 Flight Guide'!$B:$R,14,0)," ")</f>
        <v xml:space="preserve"> </v>
      </c>
      <c r="Q58" s="8" t="str">
        <f>IFERROR(VLOOKUP($B:$B,'[1]W25 Flight Guide'!$B:$R,15,0)," ")</f>
        <v xml:space="preserve"> </v>
      </c>
      <c r="R58" s="8" t="str">
        <f>IFERROR(VLOOKUP($B:$B,'[1]W25 Flight Guide'!$B:$R,16,0)," ")</f>
        <v xml:space="preserve"> </v>
      </c>
      <c r="S58" s="8" t="str">
        <f>IFERROR(VLOOKUP($B:$B,'[1]W25 Flight Guide'!$B:$R,17,0)," ")</f>
        <v>W</v>
      </c>
      <c r="T58" s="8" t="str">
        <f>F58&amp;M58</f>
        <v xml:space="preserve">  </v>
      </c>
      <c r="U58" s="8" t="str">
        <f>G58&amp;N58</f>
        <v xml:space="preserve">  </v>
      </c>
      <c r="V58" s="8" t="str">
        <f>H58&amp;O58</f>
        <v xml:space="preserve">  </v>
      </c>
      <c r="W58" s="8" t="str">
        <f>I58&amp;P58</f>
        <v xml:space="preserve">  </v>
      </c>
      <c r="X58" s="8" t="str">
        <f>J58&amp;Q58</f>
        <v xml:space="preserve">  </v>
      </c>
      <c r="Y58" s="8" t="str">
        <f>K58&amp;R58</f>
        <v xml:space="preserve">  </v>
      </c>
      <c r="Z58" s="8" t="str">
        <f>L58&amp;S58</f>
        <v xml:space="preserve"> W</v>
      </c>
      <c r="AA58" s="9" t="str" cm="1">
        <f t="array" ref="AA58">IFERROR(_xlfn.IFS(T58=" W","W", T58="S ","S", T58="SW", "+")," ")</f>
        <v xml:space="preserve"> </v>
      </c>
      <c r="AB58" s="9" t="str" cm="1">
        <f t="array" ref="AB58">IFERROR(_xlfn.IFS(U58=" W","W", U58="S ","S", U58="SW", "+")," ")</f>
        <v xml:space="preserve"> </v>
      </c>
      <c r="AC58" s="9" t="str" cm="1">
        <f t="array" ref="AC58">IFERROR(_xlfn.IFS(V58=" W","W", V58="S ","S", V58="SW", "+")," ")</f>
        <v xml:space="preserve"> </v>
      </c>
      <c r="AD58" s="9" t="str" cm="1">
        <f t="array" ref="AD58">IFERROR(_xlfn.IFS(W58=" W","W", W58="S ","S", W58="SW", "+")," ")</f>
        <v xml:space="preserve"> </v>
      </c>
      <c r="AE58" s="9" t="str" cm="1">
        <f t="array" ref="AE58">IFERROR(_xlfn.IFS(X58=" W","W", X58="S ","S", X58="SW", "+")," ")</f>
        <v xml:space="preserve"> </v>
      </c>
      <c r="AF58" s="9" t="str" cm="1">
        <f t="array" ref="AF58">IFERROR(_xlfn.IFS(Y58=" W","W", Y58="S ","S", Y58="SW", "+")," ")</f>
        <v xml:space="preserve"> </v>
      </c>
      <c r="AG58" s="9" t="str" cm="1">
        <f t="array" ref="AG58">IFERROR(_xlfn.IFS(Z58=" W","W", Z58="S ","S", Z58="SW", "+")," ")</f>
        <v>W</v>
      </c>
      <c r="AH58" s="10">
        <f>IFERROR(VLOOKUP(B:B,'[1]W25 Flight Guide'!B:T,19,0)," ")</f>
        <v>46019</v>
      </c>
      <c r="AI58" s="10">
        <f>IFERROR(VLOOKUP(B:B,'[1]W25 Flight Guide'!B:U,20,0)," ")</f>
        <v>46103</v>
      </c>
      <c r="AJ58" s="11">
        <f>IFERROR(VLOOKUP(B:B,'[1]W25 Flight Guide'!B:V,21,0),"0")</f>
        <v>84</v>
      </c>
      <c r="AK58" s="11">
        <f>IFERROR(VLOOKUP(B:B,'[1]W25 Flight Guide'!B:W,22,0),"0")</f>
        <v>11</v>
      </c>
      <c r="AL58" s="10" t="str">
        <f>IFERROR(VLOOKUP(B:B,'[1]S26 Flight Guide'!B:T,19,0)," ")</f>
        <v xml:space="preserve"> </v>
      </c>
      <c r="AM58" s="10" t="str">
        <f>IFERROR(VLOOKUP(B:B,'[1]S26 Flight Guide'!B:W,20,0)," ")</f>
        <v xml:space="preserve"> </v>
      </c>
      <c r="AN58" s="11" t="str">
        <f>IFERROR(VLOOKUP(B:B,'[1]S26 Flight Guide'!B:V,21,0),"0")</f>
        <v>0</v>
      </c>
      <c r="AO58" s="11" t="str">
        <f>IFERROR(VLOOKUP(B:B,'[1]S26 Flight Guide'!B:W,22,0),"0")</f>
        <v>0</v>
      </c>
    </row>
    <row r="59" spans="2:41" x14ac:dyDescent="0.25">
      <c r="B59" s="1" t="s">
        <v>70</v>
      </c>
      <c r="C59" s="8" t="str">
        <f>VLOOKUP(B:B,'[1]Total Table'!B:C,2,0)</f>
        <v>Berlin</v>
      </c>
      <c r="D59" s="8" t="str">
        <f>VLOOKUP(C:C,[1]Destinations!B:C,2,0)</f>
        <v>Germany</v>
      </c>
      <c r="E59" s="8" t="str">
        <f>VLOOKUP(B:B,'[1]Total Table'!B:D,3,0)</f>
        <v>easyJet</v>
      </c>
      <c r="F59" s="8" t="str">
        <f>IFERROR(VLOOKUP($B:$B,'[1]S26 Flight Guide'!$B:$R,11,0)," ")</f>
        <v>S</v>
      </c>
      <c r="G59" s="8" t="str">
        <f>IFERROR(VLOOKUP($B:$B,'[1]S26 Flight Guide'!$B:$R,12,0)," ")</f>
        <v xml:space="preserve"> </v>
      </c>
      <c r="H59" s="8" t="str">
        <f>IFERROR(VLOOKUP($B:$B,'[1]S26 Flight Guide'!$B:$R,13,0)," ")</f>
        <v xml:space="preserve"> </v>
      </c>
      <c r="I59" s="8" t="str">
        <f>IFERROR(VLOOKUP($B:$B,'[1]S26 Flight Guide'!$B:$R,14,0)," ")</f>
        <v>S</v>
      </c>
      <c r="J59" s="8" t="str">
        <f>IFERROR(VLOOKUP($B:$B,'[1]S26 Flight Guide'!$B:$R,15,0)," ")</f>
        <v>S</v>
      </c>
      <c r="K59" s="8" t="str">
        <f>IFERROR(VLOOKUP($B:$B,'[1]S26 Flight Guide'!$B:$R,16,0)," ")</f>
        <v xml:space="preserve"> </v>
      </c>
      <c r="L59" s="8" t="str">
        <f>IFERROR(VLOOKUP($B:$B,'[1]S26 Flight Guide'!$B:$R,17,0)," ")</f>
        <v>S</v>
      </c>
      <c r="M59" s="8" t="str">
        <f>IFERROR(VLOOKUP($B:$B,'[1]W25 Flight Guide'!$B:$R,11,0)," ")</f>
        <v>W</v>
      </c>
      <c r="N59" s="8" t="str">
        <f>IFERROR(VLOOKUP($B:$B,'[1]W25 Flight Guide'!$B:$R,12,0)," ")</f>
        <v xml:space="preserve"> </v>
      </c>
      <c r="O59" s="8" t="str">
        <f>IFERROR(VLOOKUP($B:$B,'[1]W25 Flight Guide'!$B:$R,13,0)," ")</f>
        <v xml:space="preserve"> </v>
      </c>
      <c r="P59" s="8" t="str">
        <f>IFERROR(VLOOKUP($B:$B,'[1]W25 Flight Guide'!$B:$R,14,0)," ")</f>
        <v>W</v>
      </c>
      <c r="Q59" s="8" t="str">
        <f>IFERROR(VLOOKUP($B:$B,'[1]W25 Flight Guide'!$B:$R,15,0)," ")</f>
        <v>W</v>
      </c>
      <c r="R59" s="8" t="str">
        <f>IFERROR(VLOOKUP($B:$B,'[1]W25 Flight Guide'!$B:$R,16,0)," ")</f>
        <v xml:space="preserve"> </v>
      </c>
      <c r="S59" s="8" t="str">
        <f>IFERROR(VLOOKUP($B:$B,'[1]W25 Flight Guide'!$B:$R,17,0)," ")</f>
        <v>W</v>
      </c>
      <c r="T59" s="8" t="str">
        <f>F59&amp;M59</f>
        <v>SW</v>
      </c>
      <c r="U59" s="8" t="str">
        <f>G59&amp;N59</f>
        <v xml:space="preserve">  </v>
      </c>
      <c r="V59" s="8" t="str">
        <f>H59&amp;O59</f>
        <v xml:space="preserve">  </v>
      </c>
      <c r="W59" s="8" t="str">
        <f>I59&amp;P59</f>
        <v>SW</v>
      </c>
      <c r="X59" s="8" t="str">
        <f>J59&amp;Q59</f>
        <v>SW</v>
      </c>
      <c r="Y59" s="8" t="str">
        <f>K59&amp;R59</f>
        <v xml:space="preserve">  </v>
      </c>
      <c r="Z59" s="8" t="str">
        <f>L59&amp;S59</f>
        <v>SW</v>
      </c>
      <c r="AA59" s="9" t="str" cm="1">
        <f t="array" ref="AA59">IFERROR(_xlfn.IFS(T59=" W","W", T59="S ","S", T59="SW", "+")," ")</f>
        <v>+</v>
      </c>
      <c r="AB59" s="9" t="str" cm="1">
        <f t="array" ref="AB59">IFERROR(_xlfn.IFS(U59=" W","W", U59="S ","S", U59="SW", "+")," ")</f>
        <v xml:space="preserve"> </v>
      </c>
      <c r="AC59" s="9" t="str" cm="1">
        <f t="array" ref="AC59">IFERROR(_xlfn.IFS(V59=" W","W", V59="S ","S", V59="SW", "+")," ")</f>
        <v xml:space="preserve"> </v>
      </c>
      <c r="AD59" s="9" t="str" cm="1">
        <f t="array" ref="AD59">IFERROR(_xlfn.IFS(W59=" W","W", W59="S ","S", W59="SW", "+")," ")</f>
        <v>+</v>
      </c>
      <c r="AE59" s="9" t="str" cm="1">
        <f t="array" ref="AE59">IFERROR(_xlfn.IFS(X59=" W","W", X59="S ","S", X59="SW", "+")," ")</f>
        <v>+</v>
      </c>
      <c r="AF59" s="9" t="str" cm="1">
        <f t="array" ref="AF59">IFERROR(_xlfn.IFS(Y59=" W","W", Y59="S ","S", Y59="SW", "+")," ")</f>
        <v xml:space="preserve"> </v>
      </c>
      <c r="AG59" s="9" t="str" cm="1">
        <f t="array" ref="AG59">IFERROR(_xlfn.IFS(Z59=" W","W", Z59="S ","S", Z59="SW", "+")," ")</f>
        <v>+</v>
      </c>
      <c r="AH59" s="10">
        <f>IFERROR(VLOOKUP(B:B,'[1]W25 Flight Guide'!B:T,19,0)," ")</f>
        <v>45956</v>
      </c>
      <c r="AI59" s="10">
        <f>IFERROR(VLOOKUP(B:B,'[1]W25 Flight Guide'!B:U,20,0)," ")</f>
        <v>46108</v>
      </c>
      <c r="AJ59" s="11">
        <f>IFERROR(VLOOKUP(B:B,'[1]W25 Flight Guide'!B:V,21,0),"0")</f>
        <v>152</v>
      </c>
      <c r="AK59" s="11">
        <f>IFERROR(VLOOKUP(B:B,'[1]W25 Flight Guide'!B:W,22,0),"0")</f>
        <v>70</v>
      </c>
      <c r="AL59" s="10">
        <f>IFERROR(VLOOKUP(B:B,'[1]S26 Flight Guide'!B:T,19,0)," ")</f>
        <v>46111</v>
      </c>
      <c r="AM59" s="10">
        <f>IFERROR(VLOOKUP(B:B,'[1]S26 Flight Guide'!B:W,20,0)," ")</f>
        <v>46318</v>
      </c>
      <c r="AN59" s="11">
        <f>IFERROR(VLOOKUP(B:B,'[1]S26 Flight Guide'!B:V,21,0),"0")</f>
        <v>207</v>
      </c>
      <c r="AO59" s="11">
        <f>IFERROR(VLOOKUP(B:B,'[1]S26 Flight Guide'!B:W,22,0),"0")</f>
        <v>105</v>
      </c>
    </row>
    <row r="60" spans="2:41" x14ac:dyDescent="0.25">
      <c r="B60" s="1" t="s">
        <v>71</v>
      </c>
      <c r="C60" s="8" t="str">
        <f>VLOOKUP(B:B,'[1]Total Table'!B:C,2,0)</f>
        <v>Berlin</v>
      </c>
      <c r="D60" s="8" t="str">
        <f>VLOOKUP(C:C,[1]Destinations!B:C,2,0)</f>
        <v>Germany</v>
      </c>
      <c r="E60" s="8" t="str">
        <f>VLOOKUP(B:B,'[1]Total Table'!B:D,3,0)</f>
        <v>Ryanair</v>
      </c>
      <c r="F60" s="8" t="str">
        <f>IFERROR(VLOOKUP($B:$B,'[1]S26 Flight Guide'!$B:$R,11,0)," ")</f>
        <v>S</v>
      </c>
      <c r="G60" s="8" t="str">
        <f>IFERROR(VLOOKUP($B:$B,'[1]S26 Flight Guide'!$B:$R,12,0)," ")</f>
        <v xml:space="preserve"> </v>
      </c>
      <c r="H60" s="8" t="str">
        <f>IFERROR(VLOOKUP($B:$B,'[1]S26 Flight Guide'!$B:$R,13,0)," ")</f>
        <v xml:space="preserve"> </v>
      </c>
      <c r="I60" s="8" t="str">
        <f>IFERROR(VLOOKUP($B:$B,'[1]S26 Flight Guide'!$B:$R,14,0)," ")</f>
        <v xml:space="preserve"> </v>
      </c>
      <c r="J60" s="8" t="str">
        <f>IFERROR(VLOOKUP($B:$B,'[1]S26 Flight Guide'!$B:$R,15,0)," ")</f>
        <v>S</v>
      </c>
      <c r="K60" s="8" t="str">
        <f>IFERROR(VLOOKUP($B:$B,'[1]S26 Flight Guide'!$B:$R,16,0)," ")</f>
        <v xml:space="preserve"> </v>
      </c>
      <c r="L60" s="8" t="str">
        <f>IFERROR(VLOOKUP($B:$B,'[1]S26 Flight Guide'!$B:$R,17,0)," ")</f>
        <v>S</v>
      </c>
      <c r="M60" s="8" t="str">
        <f>IFERROR(VLOOKUP($B:$B,'[1]W25 Flight Guide'!$B:$R,11,0)," ")</f>
        <v>W</v>
      </c>
      <c r="N60" s="8" t="str">
        <f>IFERROR(VLOOKUP($B:$B,'[1]W25 Flight Guide'!$B:$R,12,0)," ")</f>
        <v xml:space="preserve"> </v>
      </c>
      <c r="O60" s="8" t="str">
        <f>IFERROR(VLOOKUP($B:$B,'[1]W25 Flight Guide'!$B:$R,13,0)," ")</f>
        <v xml:space="preserve"> </v>
      </c>
      <c r="P60" s="8" t="str">
        <f>IFERROR(VLOOKUP($B:$B,'[1]W25 Flight Guide'!$B:$R,14,0)," ")</f>
        <v xml:space="preserve"> </v>
      </c>
      <c r="Q60" s="8" t="str">
        <f>IFERROR(VLOOKUP($B:$B,'[1]W25 Flight Guide'!$B:$R,15,0)," ")</f>
        <v>W</v>
      </c>
      <c r="R60" s="8" t="str">
        <f>IFERROR(VLOOKUP($B:$B,'[1]W25 Flight Guide'!$B:$R,16,0)," ")</f>
        <v>W</v>
      </c>
      <c r="S60" s="8" t="str">
        <f>IFERROR(VLOOKUP($B:$B,'[1]W25 Flight Guide'!$B:$R,17,0)," ")</f>
        <v>W</v>
      </c>
      <c r="T60" s="8" t="str">
        <f>F60&amp;M60</f>
        <v>SW</v>
      </c>
      <c r="U60" s="8" t="str">
        <f>G60&amp;N60</f>
        <v xml:space="preserve">  </v>
      </c>
      <c r="V60" s="8" t="str">
        <f>H60&amp;O60</f>
        <v xml:space="preserve">  </v>
      </c>
      <c r="W60" s="8" t="str">
        <f>I60&amp;P60</f>
        <v xml:space="preserve">  </v>
      </c>
      <c r="X60" s="8" t="str">
        <f>J60&amp;Q60</f>
        <v>SW</v>
      </c>
      <c r="Y60" s="8" t="str">
        <f>K60&amp;R60</f>
        <v xml:space="preserve"> W</v>
      </c>
      <c r="Z60" s="8" t="str">
        <f>L60&amp;S60</f>
        <v>SW</v>
      </c>
      <c r="AA60" s="9" t="str" cm="1">
        <f t="array" ref="AA60">IFERROR(_xlfn.IFS(T60=" W","W", T60="S ","S", T60="SW", "+")," ")</f>
        <v>+</v>
      </c>
      <c r="AB60" s="9" t="str" cm="1">
        <f t="array" ref="AB60">IFERROR(_xlfn.IFS(U60=" W","W", U60="S ","S", U60="SW", "+")," ")</f>
        <v xml:space="preserve"> </v>
      </c>
      <c r="AC60" s="9" t="str" cm="1">
        <f t="array" ref="AC60">IFERROR(_xlfn.IFS(V60=" W","W", V60="S ","S", V60="SW", "+")," ")</f>
        <v xml:space="preserve"> </v>
      </c>
      <c r="AD60" s="9" t="str" cm="1">
        <f t="array" ref="AD60">IFERROR(_xlfn.IFS(W60=" W","W", W60="S ","S", W60="SW", "+")," ")</f>
        <v xml:space="preserve"> </v>
      </c>
      <c r="AE60" s="9" t="str" cm="1">
        <f t="array" ref="AE60">IFERROR(_xlfn.IFS(X60=" W","W", X60="S ","S", X60="SW", "+")," ")</f>
        <v>+</v>
      </c>
      <c r="AF60" s="9" t="str" cm="1">
        <f t="array" ref="AF60">IFERROR(_xlfn.IFS(Y60=" W","W", Y60="S ","S", Y60="SW", "+")," ")</f>
        <v>W</v>
      </c>
      <c r="AG60" s="9" t="str" cm="1">
        <f t="array" ref="AG60">IFERROR(_xlfn.IFS(Z60=" W","W", Z60="S ","S", Z60="SW", "+")," ")</f>
        <v>+</v>
      </c>
      <c r="AH60" s="10">
        <f>IFERROR(VLOOKUP(B:B,'[1]W25 Flight Guide'!B:T,19,0)," ")</f>
        <v>45956</v>
      </c>
      <c r="AI60" s="10">
        <f>IFERROR(VLOOKUP(B:B,'[1]W25 Flight Guide'!B:U,20,0)," ")</f>
        <v>46108</v>
      </c>
      <c r="AJ60" s="11">
        <f>IFERROR(VLOOKUP(B:B,'[1]W25 Flight Guide'!B:V,21,0),"0")</f>
        <v>152</v>
      </c>
      <c r="AK60" s="11">
        <f>IFERROR(VLOOKUP(B:B,'[1]W25 Flight Guide'!B:W,22,0),"0")</f>
        <v>93</v>
      </c>
      <c r="AL60" s="10">
        <f>IFERROR(VLOOKUP(B:B,'[1]S26 Flight Guide'!B:T,19,0)," ")</f>
        <v>46110</v>
      </c>
      <c r="AM60" s="10">
        <f>IFERROR(VLOOKUP(B:B,'[1]S26 Flight Guide'!B:W,20,0)," ")</f>
        <v>46318</v>
      </c>
      <c r="AN60" s="11">
        <f>IFERROR(VLOOKUP(B:B,'[1]S26 Flight Guide'!B:V,21,0),"0")</f>
        <v>208</v>
      </c>
      <c r="AO60" s="11">
        <f>IFERROR(VLOOKUP(B:B,'[1]S26 Flight Guide'!B:W,22,0),"0")</f>
        <v>87</v>
      </c>
    </row>
    <row r="61" spans="2:41" x14ac:dyDescent="0.25">
      <c r="B61" s="1" t="s">
        <v>72</v>
      </c>
      <c r="C61" s="8" t="str">
        <f>VLOOKUP(B:B,'[1]Total Table'!B:C,2,0)</f>
        <v>Cologne-Bonn</v>
      </c>
      <c r="D61" s="8" t="str">
        <f>VLOOKUP(C:C,[1]Destinations!B:C,2,0)</f>
        <v>Germany</v>
      </c>
      <c r="E61" s="8" t="str">
        <f>VLOOKUP(B:B,'[1]Total Table'!B:D,3,0)</f>
        <v>Jet2</v>
      </c>
      <c r="F61" s="8" t="str">
        <f>IFERROR(VLOOKUP($B:$B,'[1]S26 Flight Guide'!$B:$R,11,0)," ")</f>
        <v xml:space="preserve"> </v>
      </c>
      <c r="G61" s="8" t="str">
        <f>IFERROR(VLOOKUP($B:$B,'[1]S26 Flight Guide'!$B:$R,12,0)," ")</f>
        <v xml:space="preserve"> </v>
      </c>
      <c r="H61" s="8" t="str">
        <f>IFERROR(VLOOKUP($B:$B,'[1]S26 Flight Guide'!$B:$R,13,0)," ")</f>
        <v xml:space="preserve"> </v>
      </c>
      <c r="I61" s="8" t="str">
        <f>IFERROR(VLOOKUP($B:$B,'[1]S26 Flight Guide'!$B:$R,14,0)," ")</f>
        <v xml:space="preserve"> </v>
      </c>
      <c r="J61" s="8" t="str">
        <f>IFERROR(VLOOKUP($B:$B,'[1]S26 Flight Guide'!$B:$R,15,0)," ")</f>
        <v xml:space="preserve"> </v>
      </c>
      <c r="K61" s="8" t="str">
        <f>IFERROR(VLOOKUP($B:$B,'[1]S26 Flight Guide'!$B:$R,16,0)," ")</f>
        <v xml:space="preserve"> </v>
      </c>
      <c r="L61" s="8" t="str">
        <f>IFERROR(VLOOKUP($B:$B,'[1]S26 Flight Guide'!$B:$R,17,0)," ")</f>
        <v xml:space="preserve"> </v>
      </c>
      <c r="M61" s="8" t="str">
        <f>IFERROR(VLOOKUP($B:$B,'[1]W25 Flight Guide'!$B:$R,11,0)," ")</f>
        <v>W</v>
      </c>
      <c r="N61" s="8" t="str">
        <f>IFERROR(VLOOKUP($B:$B,'[1]W25 Flight Guide'!$B:$R,12,0)," ")</f>
        <v xml:space="preserve"> </v>
      </c>
      <c r="O61" s="8" t="str">
        <f>IFERROR(VLOOKUP($B:$B,'[1]W25 Flight Guide'!$B:$R,13,0)," ")</f>
        <v xml:space="preserve"> </v>
      </c>
      <c r="P61" s="8" t="str">
        <f>IFERROR(VLOOKUP($B:$B,'[1]W25 Flight Guide'!$B:$R,14,0)," ")</f>
        <v xml:space="preserve"> </v>
      </c>
      <c r="Q61" s="8" t="str">
        <f>IFERROR(VLOOKUP($B:$B,'[1]W25 Flight Guide'!$B:$R,15,0)," ")</f>
        <v>W</v>
      </c>
      <c r="R61" s="8" t="str">
        <f>IFERROR(VLOOKUP($B:$B,'[1]W25 Flight Guide'!$B:$R,16,0)," ")</f>
        <v xml:space="preserve"> </v>
      </c>
      <c r="S61" s="8" t="str">
        <f>IFERROR(VLOOKUP($B:$B,'[1]W25 Flight Guide'!$B:$R,17,0)," ")</f>
        <v xml:space="preserve"> </v>
      </c>
      <c r="T61" s="8" t="str">
        <f>F61&amp;M61</f>
        <v xml:space="preserve"> W</v>
      </c>
      <c r="U61" s="8" t="str">
        <f>G61&amp;N61</f>
        <v xml:space="preserve">  </v>
      </c>
      <c r="V61" s="8" t="str">
        <f>H61&amp;O61</f>
        <v xml:space="preserve">  </v>
      </c>
      <c r="W61" s="8" t="str">
        <f>I61&amp;P61</f>
        <v xml:space="preserve">  </v>
      </c>
      <c r="X61" s="8" t="str">
        <f>J61&amp;Q61</f>
        <v xml:space="preserve"> W</v>
      </c>
      <c r="Y61" s="8" t="str">
        <f>K61&amp;R61</f>
        <v xml:space="preserve">  </v>
      </c>
      <c r="Z61" s="8" t="str">
        <f>L61&amp;S61</f>
        <v xml:space="preserve">  </v>
      </c>
      <c r="AA61" s="9" t="str" cm="1">
        <f t="array" ref="AA61">IFERROR(_xlfn.IFS(T61=" W","W", T61="S ","S", T61="SW", "+")," ")</f>
        <v>W</v>
      </c>
      <c r="AB61" s="9" t="str" cm="1">
        <f t="array" ref="AB61">IFERROR(_xlfn.IFS(U61=" W","W", U61="S ","S", U61="SW", "+")," ")</f>
        <v xml:space="preserve"> </v>
      </c>
      <c r="AC61" s="9" t="str" cm="1">
        <f t="array" ref="AC61">IFERROR(_xlfn.IFS(V61=" W","W", V61="S ","S", V61="SW", "+")," ")</f>
        <v xml:space="preserve"> </v>
      </c>
      <c r="AD61" s="9" t="str" cm="1">
        <f t="array" ref="AD61">IFERROR(_xlfn.IFS(W61=" W","W", W61="S ","S", W61="SW", "+")," ")</f>
        <v xml:space="preserve"> </v>
      </c>
      <c r="AE61" s="9" t="str" cm="1">
        <f t="array" ref="AE61">IFERROR(_xlfn.IFS(X61=" W","W", X61="S ","S", X61="SW", "+")," ")</f>
        <v>W</v>
      </c>
      <c r="AF61" s="9" t="str" cm="1">
        <f t="array" ref="AF61">IFERROR(_xlfn.IFS(Y61=" W","W", Y61="S ","S", Y61="SW", "+")," ")</f>
        <v xml:space="preserve"> </v>
      </c>
      <c r="AG61" s="9" t="str" cm="1">
        <f t="array" ref="AG61">IFERROR(_xlfn.IFS(Z61=" W","W", Z61="S ","S", Z61="SW", "+")," ")</f>
        <v xml:space="preserve"> </v>
      </c>
      <c r="AH61" s="10">
        <f>IFERROR(VLOOKUP(B:B,'[1]W25 Flight Guide'!B:T,19,0)," ")</f>
        <v>45989</v>
      </c>
      <c r="AI61" s="10">
        <f>IFERROR(VLOOKUP(B:B,'[1]W25 Flight Guide'!B:U,20,0)," ")</f>
        <v>46024</v>
      </c>
      <c r="AJ61" s="11">
        <f>IFERROR(VLOOKUP(B:B,'[1]W25 Flight Guide'!B:V,21,0),"0")</f>
        <v>35</v>
      </c>
      <c r="AK61" s="11">
        <f>IFERROR(VLOOKUP(B:B,'[1]W25 Flight Guide'!B:W,22,0),"0")</f>
        <v>19</v>
      </c>
      <c r="AL61" s="10" t="str">
        <f>IFERROR(VLOOKUP(B:B,'[1]S26 Flight Guide'!B:T,19,0)," ")</f>
        <v xml:space="preserve"> </v>
      </c>
      <c r="AM61" s="10" t="str">
        <f>IFERROR(VLOOKUP(B:B,'[1]S26 Flight Guide'!B:W,20,0)," ")</f>
        <v xml:space="preserve"> </v>
      </c>
      <c r="AN61" s="11" t="str">
        <f>IFERROR(VLOOKUP(B:B,'[1]S26 Flight Guide'!B:V,21,0),"0")</f>
        <v>0</v>
      </c>
      <c r="AO61" s="11" t="str">
        <f>IFERROR(VLOOKUP(B:B,'[1]S26 Flight Guide'!B:W,22,0),"0")</f>
        <v>0</v>
      </c>
    </row>
    <row r="62" spans="2:41" x14ac:dyDescent="0.25">
      <c r="B62" s="1" t="s">
        <v>73</v>
      </c>
      <c r="C62" s="8" t="str">
        <f>VLOOKUP(B:B,'[1]Total Table'!B:C,2,0)</f>
        <v>Dusseldorf</v>
      </c>
      <c r="D62" s="8" t="str">
        <f>VLOOKUP(C:C,[1]Destinations!B:C,2,0)</f>
        <v>Germany</v>
      </c>
      <c r="E62" s="8" t="str">
        <f>VLOOKUP(B:B,'[1]Total Table'!B:D,3,0)</f>
        <v>EuroWings</v>
      </c>
      <c r="F62" s="8" t="str">
        <f>IFERROR(VLOOKUP($B:$B,'[1]S26 Flight Guide'!$B:$R,11,0)," ")</f>
        <v>S</v>
      </c>
      <c r="G62" s="8" t="str">
        <f>IFERROR(VLOOKUP($B:$B,'[1]S26 Flight Guide'!$B:$R,12,0)," ")</f>
        <v>S</v>
      </c>
      <c r="H62" s="8" t="str">
        <f>IFERROR(VLOOKUP($B:$B,'[1]S26 Flight Guide'!$B:$R,13,0)," ")</f>
        <v>S</v>
      </c>
      <c r="I62" s="8" t="str">
        <f>IFERROR(VLOOKUP($B:$B,'[1]S26 Flight Guide'!$B:$R,14,0)," ")</f>
        <v>S</v>
      </c>
      <c r="J62" s="8" t="str">
        <f>IFERROR(VLOOKUP($B:$B,'[1]S26 Flight Guide'!$B:$R,15,0)," ")</f>
        <v>S</v>
      </c>
      <c r="K62" s="8" t="str">
        <f>IFERROR(VLOOKUP($B:$B,'[1]S26 Flight Guide'!$B:$R,16,0)," ")</f>
        <v>S</v>
      </c>
      <c r="L62" s="8" t="str">
        <f>IFERROR(VLOOKUP($B:$B,'[1]S26 Flight Guide'!$B:$R,17,0)," ")</f>
        <v>S</v>
      </c>
      <c r="M62" s="8" t="str">
        <f>IFERROR(VLOOKUP($B:$B,'[1]W25 Flight Guide'!$B:$R,11,0)," ")</f>
        <v>W</v>
      </c>
      <c r="N62" s="8" t="str">
        <f>IFERROR(VLOOKUP($B:$B,'[1]W25 Flight Guide'!$B:$R,12,0)," ")</f>
        <v>W</v>
      </c>
      <c r="O62" s="8" t="str">
        <f>IFERROR(VLOOKUP($B:$B,'[1]W25 Flight Guide'!$B:$R,13,0)," ")</f>
        <v>W</v>
      </c>
      <c r="P62" s="8" t="str">
        <f>IFERROR(VLOOKUP($B:$B,'[1]W25 Flight Guide'!$B:$R,14,0)," ")</f>
        <v>W</v>
      </c>
      <c r="Q62" s="8" t="str">
        <f>IFERROR(VLOOKUP($B:$B,'[1]W25 Flight Guide'!$B:$R,15,0)," ")</f>
        <v>W</v>
      </c>
      <c r="R62" s="8" t="str">
        <f>IFERROR(VLOOKUP($B:$B,'[1]W25 Flight Guide'!$B:$R,16,0)," ")</f>
        <v xml:space="preserve"> </v>
      </c>
      <c r="S62" s="8" t="str">
        <f>IFERROR(VLOOKUP($B:$B,'[1]W25 Flight Guide'!$B:$R,17,0)," ")</f>
        <v>W</v>
      </c>
      <c r="T62" s="8" t="str">
        <f>F62&amp;M62</f>
        <v>SW</v>
      </c>
      <c r="U62" s="8" t="str">
        <f>G62&amp;N62</f>
        <v>SW</v>
      </c>
      <c r="V62" s="8" t="str">
        <f>H62&amp;O62</f>
        <v>SW</v>
      </c>
      <c r="W62" s="8" t="str">
        <f>I62&amp;P62</f>
        <v>SW</v>
      </c>
      <c r="X62" s="8" t="str">
        <f>J62&amp;Q62</f>
        <v>SW</v>
      </c>
      <c r="Y62" s="8" t="str">
        <f>K62&amp;R62</f>
        <v xml:space="preserve">S </v>
      </c>
      <c r="Z62" s="8" t="str">
        <f>L62&amp;S62</f>
        <v>SW</v>
      </c>
      <c r="AA62" s="9" t="str" cm="1">
        <f t="array" ref="AA62">IFERROR(_xlfn.IFS(T62=" W","W", T62="S ","S", T62="SW", "+")," ")</f>
        <v>+</v>
      </c>
      <c r="AB62" s="9" t="str" cm="1">
        <f t="array" ref="AB62">IFERROR(_xlfn.IFS(U62=" W","W", U62="S ","S", U62="SW", "+")," ")</f>
        <v>+</v>
      </c>
      <c r="AC62" s="9" t="str" cm="1">
        <f t="array" ref="AC62">IFERROR(_xlfn.IFS(V62=" W","W", V62="S ","S", V62="SW", "+")," ")</f>
        <v>+</v>
      </c>
      <c r="AD62" s="9" t="str" cm="1">
        <f t="array" ref="AD62">IFERROR(_xlfn.IFS(W62=" W","W", W62="S ","S", W62="SW", "+")," ")</f>
        <v>+</v>
      </c>
      <c r="AE62" s="9" t="str" cm="1">
        <f t="array" ref="AE62">IFERROR(_xlfn.IFS(X62=" W","W", X62="S ","S", X62="SW", "+")," ")</f>
        <v>+</v>
      </c>
      <c r="AF62" s="9" t="str" cm="1">
        <f t="array" ref="AF62">IFERROR(_xlfn.IFS(Y62=" W","W", Y62="S ","S", Y62="SW", "+")," ")</f>
        <v>S</v>
      </c>
      <c r="AG62" s="9" t="str" cm="1">
        <f t="array" ref="AG62">IFERROR(_xlfn.IFS(Z62=" W","W", Z62="S ","S", Z62="SW", "+")," ")</f>
        <v>+</v>
      </c>
      <c r="AH62" s="10">
        <f>IFERROR(VLOOKUP(B:B,'[1]W25 Flight Guide'!B:T,19,0)," ")</f>
        <v>45956</v>
      </c>
      <c r="AI62" s="10">
        <f>IFERROR(VLOOKUP(B:B,'[1]W25 Flight Guide'!B:U,20,0)," ")</f>
        <v>46108</v>
      </c>
      <c r="AJ62" s="11">
        <f>IFERROR(VLOOKUP(B:B,'[1]W25 Flight Guide'!B:V,21,0),"0")</f>
        <v>152</v>
      </c>
      <c r="AK62" s="11">
        <f>IFERROR(VLOOKUP(B:B,'[1]W25 Flight Guide'!B:W,22,0),"0")</f>
        <v>224</v>
      </c>
      <c r="AL62" s="10">
        <f>IFERROR(VLOOKUP(B:B,'[1]S26 Flight Guide'!B:T,19,0)," ")</f>
        <v>46110</v>
      </c>
      <c r="AM62" s="10">
        <f>IFERROR(VLOOKUP(B:B,'[1]S26 Flight Guide'!B:W,20,0)," ")</f>
        <v>46318</v>
      </c>
      <c r="AN62" s="11">
        <f>IFERROR(VLOOKUP(B:B,'[1]S26 Flight Guide'!B:V,21,0),"0")</f>
        <v>208</v>
      </c>
      <c r="AO62" s="11">
        <f>IFERROR(VLOOKUP(B:B,'[1]S26 Flight Guide'!B:W,22,0),"0")</f>
        <v>382</v>
      </c>
    </row>
    <row r="63" spans="2:41" x14ac:dyDescent="0.25">
      <c r="B63" s="1" t="s">
        <v>74</v>
      </c>
      <c r="C63" s="8" t="str">
        <f>VLOOKUP(B:B,'[1]Total Table'!B:C,2,0)</f>
        <v>Frankfurt</v>
      </c>
      <c r="D63" s="8" t="str">
        <f>VLOOKUP(C:C,[1]Destinations!B:C,2,0)</f>
        <v>Germany</v>
      </c>
      <c r="E63" s="8" t="str">
        <f>VLOOKUP(B:B,'[1]Total Table'!B:D,3,0)</f>
        <v>Air Dolomiti</v>
      </c>
      <c r="F63" s="8" t="str">
        <f>IFERROR(VLOOKUP($B:$B,'[1]S26 Flight Guide'!$B:$R,11,0)," ")</f>
        <v xml:space="preserve"> </v>
      </c>
      <c r="G63" s="8" t="str">
        <f>IFERROR(VLOOKUP($B:$B,'[1]S26 Flight Guide'!$B:$R,12,0)," ")</f>
        <v xml:space="preserve"> </v>
      </c>
      <c r="H63" s="8" t="str">
        <f>IFERROR(VLOOKUP($B:$B,'[1]S26 Flight Guide'!$B:$R,13,0)," ")</f>
        <v xml:space="preserve"> </v>
      </c>
      <c r="I63" s="8" t="str">
        <f>IFERROR(VLOOKUP($B:$B,'[1]S26 Flight Guide'!$B:$R,14,0)," ")</f>
        <v xml:space="preserve"> </v>
      </c>
      <c r="J63" s="8" t="str">
        <f>IFERROR(VLOOKUP($B:$B,'[1]S26 Flight Guide'!$B:$R,15,0)," ")</f>
        <v xml:space="preserve"> </v>
      </c>
      <c r="K63" s="8" t="str">
        <f>IFERROR(VLOOKUP($B:$B,'[1]S26 Flight Guide'!$B:$R,16,0)," ")</f>
        <v xml:space="preserve"> </v>
      </c>
      <c r="L63" s="8" t="str">
        <f>IFERROR(VLOOKUP($B:$B,'[1]S26 Flight Guide'!$B:$R,17,0)," ")</f>
        <v xml:space="preserve"> </v>
      </c>
      <c r="M63" s="8" t="str">
        <f>IFERROR(VLOOKUP($B:$B,'[1]W25 Flight Guide'!$B:$R,11,0)," ")</f>
        <v>W</v>
      </c>
      <c r="N63" s="8" t="str">
        <f>IFERROR(VLOOKUP($B:$B,'[1]W25 Flight Guide'!$B:$R,12,0)," ")</f>
        <v>W</v>
      </c>
      <c r="O63" s="8" t="str">
        <f>IFERROR(VLOOKUP($B:$B,'[1]W25 Flight Guide'!$B:$R,13,0)," ")</f>
        <v>W</v>
      </c>
      <c r="P63" s="8" t="str">
        <f>IFERROR(VLOOKUP($B:$B,'[1]W25 Flight Guide'!$B:$R,14,0)," ")</f>
        <v>W</v>
      </c>
      <c r="Q63" s="8" t="str">
        <f>IFERROR(VLOOKUP($B:$B,'[1]W25 Flight Guide'!$B:$R,15,0)," ")</f>
        <v>W</v>
      </c>
      <c r="R63" s="8" t="str">
        <f>IFERROR(VLOOKUP($B:$B,'[1]W25 Flight Guide'!$B:$R,16,0)," ")</f>
        <v>W</v>
      </c>
      <c r="S63" s="8" t="str">
        <f>IFERROR(VLOOKUP($B:$B,'[1]W25 Flight Guide'!$B:$R,17,0)," ")</f>
        <v xml:space="preserve"> </v>
      </c>
      <c r="T63" s="8" t="str">
        <f>F63&amp;M63</f>
        <v xml:space="preserve"> W</v>
      </c>
      <c r="U63" s="8" t="str">
        <f>G63&amp;N63</f>
        <v xml:space="preserve"> W</v>
      </c>
      <c r="V63" s="8" t="str">
        <f>H63&amp;O63</f>
        <v xml:space="preserve"> W</v>
      </c>
      <c r="W63" s="8" t="str">
        <f>I63&amp;P63</f>
        <v xml:space="preserve"> W</v>
      </c>
      <c r="X63" s="8" t="str">
        <f>J63&amp;Q63</f>
        <v xml:space="preserve"> W</v>
      </c>
      <c r="Y63" s="8" t="str">
        <f>K63&amp;R63</f>
        <v xml:space="preserve"> W</v>
      </c>
      <c r="Z63" s="8" t="str">
        <f>L63&amp;S63</f>
        <v xml:space="preserve">  </v>
      </c>
      <c r="AA63" s="9" t="str" cm="1">
        <f t="array" ref="AA63">IFERROR(_xlfn.IFS(T63=" W","W", T63="S ","S", T63="SW", "+")," ")</f>
        <v>W</v>
      </c>
      <c r="AB63" s="9" t="str" cm="1">
        <f t="array" ref="AB63">IFERROR(_xlfn.IFS(U63=" W","W", U63="S ","S", U63="SW", "+")," ")</f>
        <v>W</v>
      </c>
      <c r="AC63" s="9" t="str" cm="1">
        <f t="array" ref="AC63">IFERROR(_xlfn.IFS(V63=" W","W", V63="S ","S", V63="SW", "+")," ")</f>
        <v>W</v>
      </c>
      <c r="AD63" s="9" t="str" cm="1">
        <f t="array" ref="AD63">IFERROR(_xlfn.IFS(W63=" W","W", W63="S ","S", W63="SW", "+")," ")</f>
        <v>W</v>
      </c>
      <c r="AE63" s="9" t="str" cm="1">
        <f t="array" ref="AE63">IFERROR(_xlfn.IFS(X63=" W","W", X63="S ","S", X63="SW", "+")," ")</f>
        <v>W</v>
      </c>
      <c r="AF63" s="9" t="str" cm="1">
        <f t="array" ref="AF63">IFERROR(_xlfn.IFS(Y63=" W","W", Y63="S ","S", Y63="SW", "+")," ")</f>
        <v>W</v>
      </c>
      <c r="AG63" s="9" t="str" cm="1">
        <f t="array" ref="AG63">IFERROR(_xlfn.IFS(Z63=" W","W", Z63="S ","S", Z63="SW", "+")," ")</f>
        <v xml:space="preserve"> </v>
      </c>
      <c r="AH63" s="10">
        <f>IFERROR(VLOOKUP(B:B,'[1]W25 Flight Guide'!B:T,19,0)," ")</f>
        <v>45957</v>
      </c>
      <c r="AI63" s="10">
        <f>IFERROR(VLOOKUP(B:B,'[1]W25 Flight Guide'!B:U,20,0)," ")</f>
        <v>46108</v>
      </c>
      <c r="AJ63" s="11">
        <f>IFERROR(VLOOKUP(B:B,'[1]W25 Flight Guide'!B:V,21,0),"0")</f>
        <v>151</v>
      </c>
      <c r="AK63" s="11">
        <f>IFERROR(VLOOKUP(B:B,'[1]W25 Flight Guide'!B:W,22,0),"0")</f>
        <v>77</v>
      </c>
      <c r="AL63" s="10" t="str">
        <f>IFERROR(VLOOKUP(B:B,'[1]S26 Flight Guide'!B:T,19,0)," ")</f>
        <v xml:space="preserve"> </v>
      </c>
      <c r="AM63" s="10" t="str">
        <f>IFERROR(VLOOKUP(B:B,'[1]S26 Flight Guide'!B:W,20,0)," ")</f>
        <v xml:space="preserve"> </v>
      </c>
      <c r="AN63" s="11" t="str">
        <f>IFERROR(VLOOKUP(B:B,'[1]S26 Flight Guide'!B:V,21,0),"0")</f>
        <v>0</v>
      </c>
      <c r="AO63" s="11" t="str">
        <f>IFERROR(VLOOKUP(B:B,'[1]S26 Flight Guide'!B:W,22,0),"0")</f>
        <v>0</v>
      </c>
    </row>
    <row r="64" spans="2:41" x14ac:dyDescent="0.25">
      <c r="B64" s="1" t="s">
        <v>75</v>
      </c>
      <c r="C64" s="8" t="str">
        <f>VLOOKUP(B:B,'[1]Total Table'!B:C,2,0)</f>
        <v>Frankfurt</v>
      </c>
      <c r="D64" s="8" t="str">
        <f>VLOOKUP(C:C,[1]Destinations!B:C,2,0)</f>
        <v>Germany</v>
      </c>
      <c r="E64" s="8" t="str">
        <f>VLOOKUP(B:B,'[1]Total Table'!B:D,3,0)</f>
        <v>Lufthansa</v>
      </c>
      <c r="F64" s="8" t="str">
        <f>IFERROR(VLOOKUP($B:$B,'[1]S26 Flight Guide'!$B:$R,11,0)," ")</f>
        <v>S</v>
      </c>
      <c r="G64" s="8" t="str">
        <f>IFERROR(VLOOKUP($B:$B,'[1]S26 Flight Guide'!$B:$R,12,0)," ")</f>
        <v>S</v>
      </c>
      <c r="H64" s="8" t="str">
        <f>IFERROR(VLOOKUP($B:$B,'[1]S26 Flight Guide'!$B:$R,13,0)," ")</f>
        <v>S</v>
      </c>
      <c r="I64" s="8" t="str">
        <f>IFERROR(VLOOKUP($B:$B,'[1]S26 Flight Guide'!$B:$R,14,0)," ")</f>
        <v>S</v>
      </c>
      <c r="J64" s="8" t="str">
        <f>IFERROR(VLOOKUP($B:$B,'[1]S26 Flight Guide'!$B:$R,15,0)," ")</f>
        <v>S</v>
      </c>
      <c r="K64" s="8" t="str">
        <f>IFERROR(VLOOKUP($B:$B,'[1]S26 Flight Guide'!$B:$R,16,0)," ")</f>
        <v>S</v>
      </c>
      <c r="L64" s="8" t="str">
        <f>IFERROR(VLOOKUP($B:$B,'[1]S26 Flight Guide'!$B:$R,17,0)," ")</f>
        <v>S</v>
      </c>
      <c r="M64" s="8" t="str">
        <f>IFERROR(VLOOKUP($B:$B,'[1]W25 Flight Guide'!$B:$R,11,0)," ")</f>
        <v>W</v>
      </c>
      <c r="N64" s="8" t="str">
        <f>IFERROR(VLOOKUP($B:$B,'[1]W25 Flight Guide'!$B:$R,12,0)," ")</f>
        <v>W</v>
      </c>
      <c r="O64" s="8" t="str">
        <f>IFERROR(VLOOKUP($B:$B,'[1]W25 Flight Guide'!$B:$R,13,0)," ")</f>
        <v>W</v>
      </c>
      <c r="P64" s="8" t="str">
        <f>IFERROR(VLOOKUP($B:$B,'[1]W25 Flight Guide'!$B:$R,14,0)," ")</f>
        <v>W</v>
      </c>
      <c r="Q64" s="8" t="str">
        <f>IFERROR(VLOOKUP($B:$B,'[1]W25 Flight Guide'!$B:$R,15,0)," ")</f>
        <v>W</v>
      </c>
      <c r="R64" s="8" t="str">
        <f>IFERROR(VLOOKUP($B:$B,'[1]W25 Flight Guide'!$B:$R,16,0)," ")</f>
        <v>W</v>
      </c>
      <c r="S64" s="8" t="str">
        <f>IFERROR(VLOOKUP($B:$B,'[1]W25 Flight Guide'!$B:$R,17,0)," ")</f>
        <v>W</v>
      </c>
      <c r="T64" s="8" t="str">
        <f>F64&amp;M64</f>
        <v>SW</v>
      </c>
      <c r="U64" s="8" t="str">
        <f>G64&amp;N64</f>
        <v>SW</v>
      </c>
      <c r="V64" s="8" t="str">
        <f>H64&amp;O64</f>
        <v>SW</v>
      </c>
      <c r="W64" s="8" t="str">
        <f>I64&amp;P64</f>
        <v>SW</v>
      </c>
      <c r="X64" s="8" t="str">
        <f>J64&amp;Q64</f>
        <v>SW</v>
      </c>
      <c r="Y64" s="8" t="str">
        <f>K64&amp;R64</f>
        <v>SW</v>
      </c>
      <c r="Z64" s="8" t="str">
        <f>L64&amp;S64</f>
        <v>SW</v>
      </c>
      <c r="AA64" s="9" t="str" cm="1">
        <f t="array" ref="AA64">IFERROR(_xlfn.IFS(T64=" W","W", T64="S ","S", T64="SW", "+")," ")</f>
        <v>+</v>
      </c>
      <c r="AB64" s="9" t="str" cm="1">
        <f t="array" ref="AB64">IFERROR(_xlfn.IFS(U64=" W","W", U64="S ","S", U64="SW", "+")," ")</f>
        <v>+</v>
      </c>
      <c r="AC64" s="9" t="str" cm="1">
        <f t="array" ref="AC64">IFERROR(_xlfn.IFS(V64=" W","W", V64="S ","S", V64="SW", "+")," ")</f>
        <v>+</v>
      </c>
      <c r="AD64" s="9" t="str" cm="1">
        <f t="array" ref="AD64">IFERROR(_xlfn.IFS(W64=" W","W", W64="S ","S", W64="SW", "+")," ")</f>
        <v>+</v>
      </c>
      <c r="AE64" s="9" t="str" cm="1">
        <f t="array" ref="AE64">IFERROR(_xlfn.IFS(X64=" W","W", X64="S ","S", X64="SW", "+")," ")</f>
        <v>+</v>
      </c>
      <c r="AF64" s="9" t="str" cm="1">
        <f t="array" ref="AF64">IFERROR(_xlfn.IFS(Y64=" W","W", Y64="S ","S", Y64="SW", "+")," ")</f>
        <v>+</v>
      </c>
      <c r="AG64" s="9" t="str" cm="1">
        <f t="array" ref="AG64">IFERROR(_xlfn.IFS(Z64=" W","W", Z64="S ","S", Z64="SW", "+")," ")</f>
        <v>+</v>
      </c>
      <c r="AH64" s="10">
        <f>IFERROR(VLOOKUP(B:B,'[1]W25 Flight Guide'!B:T,19,0)," ")</f>
        <v>45956</v>
      </c>
      <c r="AI64" s="10">
        <f>IFERROR(VLOOKUP(B:B,'[1]W25 Flight Guide'!B:U,20,0)," ")</f>
        <v>46109</v>
      </c>
      <c r="AJ64" s="11">
        <f>IFERROR(VLOOKUP(B:B,'[1]W25 Flight Guide'!B:V,21,0),"0")</f>
        <v>153</v>
      </c>
      <c r="AK64" s="11">
        <f>IFERROR(VLOOKUP(B:B,'[1]W25 Flight Guide'!B:W,22,0),"0")</f>
        <v>345</v>
      </c>
      <c r="AL64" s="10">
        <f>IFERROR(VLOOKUP(B:B,'[1]S26 Flight Guide'!B:T,19,0)," ")</f>
        <v>46110</v>
      </c>
      <c r="AM64" s="10">
        <f>IFERROR(VLOOKUP(B:B,'[1]S26 Flight Guide'!B:W,20,0)," ")</f>
        <v>46319</v>
      </c>
      <c r="AN64" s="11">
        <f>IFERROR(VLOOKUP(B:B,'[1]S26 Flight Guide'!B:V,21,0),"0")</f>
        <v>209</v>
      </c>
      <c r="AO64" s="11">
        <f>IFERROR(VLOOKUP(B:B,'[1]S26 Flight Guide'!B:W,22,0),"0")</f>
        <v>516</v>
      </c>
    </row>
    <row r="65" spans="2:41" x14ac:dyDescent="0.25">
      <c r="B65" s="1" t="s">
        <v>76</v>
      </c>
      <c r="C65" s="8" t="str">
        <f>VLOOKUP(B:B,'[1]Total Table'!B:C,2,0)</f>
        <v>Munich</v>
      </c>
      <c r="D65" s="8" t="str">
        <f>VLOOKUP(C:C,[1]Destinations!B:C,2,0)</f>
        <v>Germany</v>
      </c>
      <c r="E65" s="8" t="str">
        <f>VLOOKUP(B:B,'[1]Total Table'!B:D,3,0)</f>
        <v>Lufthansa</v>
      </c>
      <c r="F65" s="8" t="str">
        <f>IFERROR(VLOOKUP($B:$B,'[1]S26 Flight Guide'!$B:$R,11,0)," ")</f>
        <v>S</v>
      </c>
      <c r="G65" s="8" t="str">
        <f>IFERROR(VLOOKUP($B:$B,'[1]S26 Flight Guide'!$B:$R,12,0)," ")</f>
        <v>S</v>
      </c>
      <c r="H65" s="8" t="str">
        <f>IFERROR(VLOOKUP($B:$B,'[1]S26 Flight Guide'!$B:$R,13,0)," ")</f>
        <v>S</v>
      </c>
      <c r="I65" s="8" t="str">
        <f>IFERROR(VLOOKUP($B:$B,'[1]S26 Flight Guide'!$B:$R,14,0)," ")</f>
        <v>S</v>
      </c>
      <c r="J65" s="8" t="str">
        <f>IFERROR(VLOOKUP($B:$B,'[1]S26 Flight Guide'!$B:$R,15,0)," ")</f>
        <v>S</v>
      </c>
      <c r="K65" s="8" t="str">
        <f>IFERROR(VLOOKUP($B:$B,'[1]S26 Flight Guide'!$B:$R,16,0)," ")</f>
        <v>S</v>
      </c>
      <c r="L65" s="8" t="str">
        <f>IFERROR(VLOOKUP($B:$B,'[1]S26 Flight Guide'!$B:$R,17,0)," ")</f>
        <v>S</v>
      </c>
      <c r="M65" s="8" t="str">
        <f>IFERROR(VLOOKUP($B:$B,'[1]W25 Flight Guide'!$B:$R,11,0)," ")</f>
        <v xml:space="preserve"> </v>
      </c>
      <c r="N65" s="8" t="str">
        <f>IFERROR(VLOOKUP($B:$B,'[1]W25 Flight Guide'!$B:$R,12,0)," ")</f>
        <v xml:space="preserve"> </v>
      </c>
      <c r="O65" s="8" t="str">
        <f>IFERROR(VLOOKUP($B:$B,'[1]W25 Flight Guide'!$B:$R,13,0)," ")</f>
        <v xml:space="preserve"> </v>
      </c>
      <c r="P65" s="8" t="str">
        <f>IFERROR(VLOOKUP($B:$B,'[1]W25 Flight Guide'!$B:$R,14,0)," ")</f>
        <v>W</v>
      </c>
      <c r="Q65" s="8" t="str">
        <f>IFERROR(VLOOKUP($B:$B,'[1]W25 Flight Guide'!$B:$R,15,0)," ")</f>
        <v xml:space="preserve"> </v>
      </c>
      <c r="R65" s="8" t="str">
        <f>IFERROR(VLOOKUP($B:$B,'[1]W25 Flight Guide'!$B:$R,16,0)," ")</f>
        <v xml:space="preserve"> </v>
      </c>
      <c r="S65" s="8" t="str">
        <f>IFERROR(VLOOKUP($B:$B,'[1]W25 Flight Guide'!$B:$R,17,0)," ")</f>
        <v xml:space="preserve"> </v>
      </c>
      <c r="T65" s="8" t="str">
        <f>F65&amp;M65</f>
        <v xml:space="preserve">S </v>
      </c>
      <c r="U65" s="8" t="str">
        <f>G65&amp;N65</f>
        <v xml:space="preserve">S </v>
      </c>
      <c r="V65" s="8" t="str">
        <f>H65&amp;O65</f>
        <v xml:space="preserve">S </v>
      </c>
      <c r="W65" s="8" t="str">
        <f>I65&amp;P65</f>
        <v>SW</v>
      </c>
      <c r="X65" s="8" t="str">
        <f>J65&amp;Q65</f>
        <v xml:space="preserve">S </v>
      </c>
      <c r="Y65" s="8" t="str">
        <f>K65&amp;R65</f>
        <v xml:space="preserve">S </v>
      </c>
      <c r="Z65" s="8" t="str">
        <f>L65&amp;S65</f>
        <v xml:space="preserve">S </v>
      </c>
      <c r="AA65" s="9" t="str" cm="1">
        <f t="array" ref="AA65">IFERROR(_xlfn.IFS(T65=" W","W", T65="S ","S", T65="SW", "+")," ")</f>
        <v>S</v>
      </c>
      <c r="AB65" s="9" t="str" cm="1">
        <f t="array" ref="AB65">IFERROR(_xlfn.IFS(U65=" W","W", U65="S ","S", U65="SW", "+")," ")</f>
        <v>S</v>
      </c>
      <c r="AC65" s="9" t="str" cm="1">
        <f t="array" ref="AC65">IFERROR(_xlfn.IFS(V65=" W","W", V65="S ","S", V65="SW", "+")," ")</f>
        <v>S</v>
      </c>
      <c r="AD65" s="9" t="str" cm="1">
        <f t="array" ref="AD65">IFERROR(_xlfn.IFS(W65=" W","W", W65="S ","S", W65="SW", "+")," ")</f>
        <v>+</v>
      </c>
      <c r="AE65" s="9" t="str" cm="1">
        <f t="array" ref="AE65">IFERROR(_xlfn.IFS(X65=" W","W", X65="S ","S", X65="SW", "+")," ")</f>
        <v>S</v>
      </c>
      <c r="AF65" s="9" t="str" cm="1">
        <f t="array" ref="AF65">IFERROR(_xlfn.IFS(Y65=" W","W", Y65="S ","S", Y65="SW", "+")," ")</f>
        <v>S</v>
      </c>
      <c r="AG65" s="9" t="str" cm="1">
        <f t="array" ref="AG65">IFERROR(_xlfn.IFS(Z65=" W","W", Z65="S ","S", Z65="SW", "+")," ")</f>
        <v>S</v>
      </c>
      <c r="AH65" s="10">
        <f>IFERROR(VLOOKUP(B:B,'[1]W25 Flight Guide'!B:T,19,0)," ")</f>
        <v>45960</v>
      </c>
      <c r="AI65" s="10">
        <f>IFERROR(VLOOKUP(B:B,'[1]W25 Flight Guide'!B:U,20,0)," ")</f>
        <v>46107</v>
      </c>
      <c r="AJ65" s="11">
        <f>IFERROR(VLOOKUP(B:B,'[1]W25 Flight Guide'!B:V,21,0),"0")</f>
        <v>147</v>
      </c>
      <c r="AK65" s="11">
        <f>IFERROR(VLOOKUP(B:B,'[1]W25 Flight Guide'!B:W,22,0),"0")</f>
        <v>25</v>
      </c>
      <c r="AL65" s="10">
        <f>IFERROR(VLOOKUP(B:B,'[1]S26 Flight Guide'!B:T,19,0)," ")</f>
        <v>46110</v>
      </c>
      <c r="AM65" s="10">
        <f>IFERROR(VLOOKUP(B:B,'[1]S26 Flight Guide'!B:W,20,0)," ")</f>
        <v>46319</v>
      </c>
      <c r="AN65" s="11">
        <f>IFERROR(VLOOKUP(B:B,'[1]S26 Flight Guide'!B:V,21,0),"0")</f>
        <v>209</v>
      </c>
      <c r="AO65" s="11">
        <f>IFERROR(VLOOKUP(B:B,'[1]S26 Flight Guide'!B:W,22,0),"0")</f>
        <v>173</v>
      </c>
    </row>
    <row r="66" spans="2:41" x14ac:dyDescent="0.25">
      <c r="B66" s="1" t="s">
        <v>77</v>
      </c>
      <c r="C66" s="8" t="str">
        <f>VLOOKUP(B:B,'[1]Total Table'!B:C,2,0)</f>
        <v>Munich</v>
      </c>
      <c r="D66" s="8" t="str">
        <f>VLOOKUP(C:C,[1]Destinations!B:C,2,0)</f>
        <v>Germany</v>
      </c>
      <c r="E66" s="8" t="str">
        <f>VLOOKUP(B:B,'[1]Total Table'!B:D,3,0)</f>
        <v>Lufthansa City Airlines</v>
      </c>
      <c r="F66" s="8" t="str">
        <f>IFERROR(VLOOKUP($B:$B,'[1]S26 Flight Guide'!$B:$R,11,0)," ")</f>
        <v xml:space="preserve"> </v>
      </c>
      <c r="G66" s="8" t="str">
        <f>IFERROR(VLOOKUP($B:$B,'[1]S26 Flight Guide'!$B:$R,12,0)," ")</f>
        <v xml:space="preserve"> </v>
      </c>
      <c r="H66" s="8" t="str">
        <f>IFERROR(VLOOKUP($B:$B,'[1]S26 Flight Guide'!$B:$R,13,0)," ")</f>
        <v xml:space="preserve"> </v>
      </c>
      <c r="I66" s="8" t="str">
        <f>IFERROR(VLOOKUP($B:$B,'[1]S26 Flight Guide'!$B:$R,14,0)," ")</f>
        <v xml:space="preserve"> </v>
      </c>
      <c r="J66" s="8" t="str">
        <f>IFERROR(VLOOKUP($B:$B,'[1]S26 Flight Guide'!$B:$R,15,0)," ")</f>
        <v xml:space="preserve"> </v>
      </c>
      <c r="K66" s="8" t="str">
        <f>IFERROR(VLOOKUP($B:$B,'[1]S26 Flight Guide'!$B:$R,16,0)," ")</f>
        <v xml:space="preserve"> </v>
      </c>
      <c r="L66" s="8" t="str">
        <f>IFERROR(VLOOKUP($B:$B,'[1]S26 Flight Guide'!$B:$R,17,0)," ")</f>
        <v xml:space="preserve"> </v>
      </c>
      <c r="M66" s="8" t="str">
        <f>IFERROR(VLOOKUP($B:$B,'[1]W25 Flight Guide'!$B:$R,11,0)," ")</f>
        <v>W</v>
      </c>
      <c r="N66" s="8" t="str">
        <f>IFERROR(VLOOKUP($B:$B,'[1]W25 Flight Guide'!$B:$R,12,0)," ")</f>
        <v>W</v>
      </c>
      <c r="O66" s="8" t="str">
        <f>IFERROR(VLOOKUP($B:$B,'[1]W25 Flight Guide'!$B:$R,13,0)," ")</f>
        <v>W</v>
      </c>
      <c r="P66" s="8" t="str">
        <f>IFERROR(VLOOKUP($B:$B,'[1]W25 Flight Guide'!$B:$R,14,0)," ")</f>
        <v>W</v>
      </c>
      <c r="Q66" s="8" t="str">
        <f>IFERROR(VLOOKUP($B:$B,'[1]W25 Flight Guide'!$B:$R,15,0)," ")</f>
        <v>W</v>
      </c>
      <c r="R66" s="8" t="str">
        <f>IFERROR(VLOOKUP($B:$B,'[1]W25 Flight Guide'!$B:$R,16,0)," ")</f>
        <v>W</v>
      </c>
      <c r="S66" s="8" t="str">
        <f>IFERROR(VLOOKUP($B:$B,'[1]W25 Flight Guide'!$B:$R,17,0)," ")</f>
        <v>W</v>
      </c>
      <c r="T66" s="8" t="str">
        <f>F66&amp;M66</f>
        <v xml:space="preserve"> W</v>
      </c>
      <c r="U66" s="8" t="str">
        <f>G66&amp;N66</f>
        <v xml:space="preserve"> W</v>
      </c>
      <c r="V66" s="8" t="str">
        <f>H66&amp;O66</f>
        <v xml:space="preserve"> W</v>
      </c>
      <c r="W66" s="8" t="str">
        <f>I66&amp;P66</f>
        <v xml:space="preserve"> W</v>
      </c>
      <c r="X66" s="8" t="str">
        <f>J66&amp;Q66</f>
        <v xml:space="preserve"> W</v>
      </c>
      <c r="Y66" s="8" t="str">
        <f>K66&amp;R66</f>
        <v xml:space="preserve"> W</v>
      </c>
      <c r="Z66" s="8" t="str">
        <f>L66&amp;S66</f>
        <v xml:space="preserve"> W</v>
      </c>
      <c r="AA66" s="9" t="str" cm="1">
        <f t="array" ref="AA66">IFERROR(_xlfn.IFS(T66=" W","W", T66="S ","S", T66="SW", "+")," ")</f>
        <v>W</v>
      </c>
      <c r="AB66" s="9" t="str" cm="1">
        <f t="array" ref="AB66">IFERROR(_xlfn.IFS(U66=" W","W", U66="S ","S", U66="SW", "+")," ")</f>
        <v>W</v>
      </c>
      <c r="AC66" s="9" t="str" cm="1">
        <f t="array" ref="AC66">IFERROR(_xlfn.IFS(V66=" W","W", V66="S ","S", V66="SW", "+")," ")</f>
        <v>W</v>
      </c>
      <c r="AD66" s="9" t="str" cm="1">
        <f t="array" ref="AD66">IFERROR(_xlfn.IFS(W66=" W","W", W66="S ","S", W66="SW", "+")," ")</f>
        <v>W</v>
      </c>
      <c r="AE66" s="9" t="str" cm="1">
        <f t="array" ref="AE66">IFERROR(_xlfn.IFS(X66=" W","W", X66="S ","S", X66="SW", "+")," ")</f>
        <v>W</v>
      </c>
      <c r="AF66" s="9" t="str" cm="1">
        <f t="array" ref="AF66">IFERROR(_xlfn.IFS(Y66=" W","W", Y66="S ","S", Y66="SW", "+")," ")</f>
        <v>W</v>
      </c>
      <c r="AG66" s="9" t="str" cm="1">
        <f t="array" ref="AG66">IFERROR(_xlfn.IFS(Z66=" W","W", Z66="S ","S", Z66="SW", "+")," ")</f>
        <v>W</v>
      </c>
      <c r="AH66" s="10">
        <f>IFERROR(VLOOKUP(B:B,'[1]W25 Flight Guide'!B:T,19,0)," ")</f>
        <v>45956</v>
      </c>
      <c r="AI66" s="10">
        <f>IFERROR(VLOOKUP(B:B,'[1]W25 Flight Guide'!B:U,20,0)," ")</f>
        <v>46109</v>
      </c>
      <c r="AJ66" s="11">
        <f>IFERROR(VLOOKUP(B:B,'[1]W25 Flight Guide'!B:V,21,0),"0")</f>
        <v>153</v>
      </c>
      <c r="AK66" s="11">
        <f>IFERROR(VLOOKUP(B:B,'[1]W25 Flight Guide'!B:W,22,0),"0")</f>
        <v>173</v>
      </c>
      <c r="AL66" s="10" t="str">
        <f>IFERROR(VLOOKUP(B:B,'[1]S26 Flight Guide'!B:T,19,0)," ")</f>
        <v xml:space="preserve"> </v>
      </c>
      <c r="AM66" s="10" t="str">
        <f>IFERROR(VLOOKUP(B:B,'[1]S26 Flight Guide'!B:W,20,0)," ")</f>
        <v xml:space="preserve"> </v>
      </c>
      <c r="AN66" s="11" t="str">
        <f>IFERROR(VLOOKUP(B:B,'[1]S26 Flight Guide'!B:V,21,0),"0")</f>
        <v>0</v>
      </c>
      <c r="AO66" s="11" t="str">
        <f>IFERROR(VLOOKUP(B:B,'[1]S26 Flight Guide'!B:W,22,0),"0")</f>
        <v>0</v>
      </c>
    </row>
    <row r="67" spans="2:41" x14ac:dyDescent="0.25">
      <c r="B67" s="1" t="s">
        <v>78</v>
      </c>
      <c r="C67" s="8" t="str">
        <f>VLOOKUP(B:B,'[1]Total Table'!B:C,2,0)</f>
        <v>Gibraltar</v>
      </c>
      <c r="D67" s="8" t="str">
        <f>VLOOKUP(C:C,[1]Destinations!B:C,2,0)</f>
        <v>Gibraltar</v>
      </c>
      <c r="E67" s="8" t="str">
        <f>VLOOKUP(B:B,'[1]Total Table'!B:D,3,0)</f>
        <v>easyJet</v>
      </c>
      <c r="F67" s="8" t="str">
        <f>IFERROR(VLOOKUP($B:$B,'[1]S26 Flight Guide'!$B:$R,11,0)," ")</f>
        <v xml:space="preserve"> </v>
      </c>
      <c r="G67" s="8" t="str">
        <f>IFERROR(VLOOKUP($B:$B,'[1]S26 Flight Guide'!$B:$R,12,0)," ")</f>
        <v xml:space="preserve"> </v>
      </c>
      <c r="H67" s="8" t="str">
        <f>IFERROR(VLOOKUP($B:$B,'[1]S26 Flight Guide'!$B:$R,13,0)," ")</f>
        <v xml:space="preserve"> </v>
      </c>
      <c r="I67" s="8" t="str">
        <f>IFERROR(VLOOKUP($B:$B,'[1]S26 Flight Guide'!$B:$R,14,0)," ")</f>
        <v>S</v>
      </c>
      <c r="J67" s="8" t="str">
        <f>IFERROR(VLOOKUP($B:$B,'[1]S26 Flight Guide'!$B:$R,15,0)," ")</f>
        <v xml:space="preserve"> </v>
      </c>
      <c r="K67" s="8" t="str">
        <f>IFERROR(VLOOKUP($B:$B,'[1]S26 Flight Guide'!$B:$R,16,0)," ")</f>
        <v xml:space="preserve"> </v>
      </c>
      <c r="L67" s="8" t="str">
        <f>IFERROR(VLOOKUP($B:$B,'[1]S26 Flight Guide'!$B:$R,17,0)," ")</f>
        <v>S</v>
      </c>
      <c r="M67" s="8" t="str">
        <f>IFERROR(VLOOKUP($B:$B,'[1]W25 Flight Guide'!$B:$R,11,0)," ")</f>
        <v>W</v>
      </c>
      <c r="N67" s="8" t="str">
        <f>IFERROR(VLOOKUP($B:$B,'[1]W25 Flight Guide'!$B:$R,12,0)," ")</f>
        <v xml:space="preserve"> </v>
      </c>
      <c r="O67" s="8" t="str">
        <f>IFERROR(VLOOKUP($B:$B,'[1]W25 Flight Guide'!$B:$R,13,0)," ")</f>
        <v xml:space="preserve"> </v>
      </c>
      <c r="P67" s="8" t="str">
        <f>IFERROR(VLOOKUP($B:$B,'[1]W25 Flight Guide'!$B:$R,14,0)," ")</f>
        <v xml:space="preserve"> </v>
      </c>
      <c r="Q67" s="8" t="str">
        <f>IFERROR(VLOOKUP($B:$B,'[1]W25 Flight Guide'!$B:$R,15,0)," ")</f>
        <v>W</v>
      </c>
      <c r="R67" s="8" t="str">
        <f>IFERROR(VLOOKUP($B:$B,'[1]W25 Flight Guide'!$B:$R,16,0)," ")</f>
        <v xml:space="preserve"> </v>
      </c>
      <c r="S67" s="8" t="str">
        <f>IFERROR(VLOOKUP($B:$B,'[1]W25 Flight Guide'!$B:$R,17,0)," ")</f>
        <v xml:space="preserve"> </v>
      </c>
      <c r="T67" s="8" t="str">
        <f>F67&amp;M67</f>
        <v xml:space="preserve"> W</v>
      </c>
      <c r="U67" s="8" t="str">
        <f>G67&amp;N67</f>
        <v xml:space="preserve">  </v>
      </c>
      <c r="V67" s="8" t="str">
        <f>H67&amp;O67</f>
        <v xml:space="preserve">  </v>
      </c>
      <c r="W67" s="8" t="str">
        <f>I67&amp;P67</f>
        <v xml:space="preserve">S </v>
      </c>
      <c r="X67" s="8" t="str">
        <f>J67&amp;Q67</f>
        <v xml:space="preserve"> W</v>
      </c>
      <c r="Y67" s="8" t="str">
        <f>K67&amp;R67</f>
        <v xml:space="preserve">  </v>
      </c>
      <c r="Z67" s="8" t="str">
        <f>L67&amp;S67</f>
        <v xml:space="preserve">S </v>
      </c>
      <c r="AA67" s="9" t="str" cm="1">
        <f t="array" ref="AA67">IFERROR(_xlfn.IFS(T67=" W","W", T67="S ","S", T67="SW", "+")," ")</f>
        <v>W</v>
      </c>
      <c r="AB67" s="9" t="str" cm="1">
        <f t="array" ref="AB67">IFERROR(_xlfn.IFS(U67=" W","W", U67="S ","S", U67="SW", "+")," ")</f>
        <v xml:space="preserve"> </v>
      </c>
      <c r="AC67" s="9" t="str" cm="1">
        <f t="array" ref="AC67">IFERROR(_xlfn.IFS(V67=" W","W", V67="S ","S", V67="SW", "+")," ")</f>
        <v xml:space="preserve"> </v>
      </c>
      <c r="AD67" s="9" t="str" cm="1">
        <f t="array" ref="AD67">IFERROR(_xlfn.IFS(W67=" W","W", W67="S ","S", W67="SW", "+")," ")</f>
        <v>S</v>
      </c>
      <c r="AE67" s="9" t="str" cm="1">
        <f t="array" ref="AE67">IFERROR(_xlfn.IFS(X67=" W","W", X67="S ","S", X67="SW", "+")," ")</f>
        <v>W</v>
      </c>
      <c r="AF67" s="9" t="str" cm="1">
        <f t="array" ref="AF67">IFERROR(_xlfn.IFS(Y67=" W","W", Y67="S ","S", Y67="SW", "+")," ")</f>
        <v xml:space="preserve"> </v>
      </c>
      <c r="AG67" s="9" t="str" cm="1">
        <f t="array" ref="AG67">IFERROR(_xlfn.IFS(Z67=" W","W", Z67="S ","S", Z67="SW", "+")," ")</f>
        <v>S</v>
      </c>
      <c r="AH67" s="10">
        <f>IFERROR(VLOOKUP(B:B,'[1]W25 Flight Guide'!B:T,19,0)," ")</f>
        <v>45957</v>
      </c>
      <c r="AI67" s="10">
        <f>IFERROR(VLOOKUP(B:B,'[1]W25 Flight Guide'!B:U,20,0)," ")</f>
        <v>46108</v>
      </c>
      <c r="AJ67" s="11">
        <f>IFERROR(VLOOKUP(B:B,'[1]W25 Flight Guide'!B:V,21,0),"0")</f>
        <v>151</v>
      </c>
      <c r="AK67" s="11">
        <f>IFERROR(VLOOKUP(B:B,'[1]W25 Flight Guide'!B:W,22,0),"0")</f>
        <v>43</v>
      </c>
      <c r="AL67" s="10">
        <f>IFERROR(VLOOKUP(B:B,'[1]S26 Flight Guide'!B:T,19,0)," ")</f>
        <v>46110</v>
      </c>
      <c r="AM67" s="10">
        <f>IFERROR(VLOOKUP(B:B,'[1]S26 Flight Guide'!B:W,20,0)," ")</f>
        <v>46317</v>
      </c>
      <c r="AN67" s="11">
        <f>IFERROR(VLOOKUP(B:B,'[1]S26 Flight Guide'!B:V,21,0),"0")</f>
        <v>207</v>
      </c>
      <c r="AO67" s="11">
        <f>IFERROR(VLOOKUP(B:B,'[1]S26 Flight Guide'!B:W,22,0),"0")</f>
        <v>60</v>
      </c>
    </row>
    <row r="68" spans="2:41" x14ac:dyDescent="0.25">
      <c r="B68" s="1" t="s">
        <v>79</v>
      </c>
      <c r="C68" s="8" t="str">
        <f>VLOOKUP(B:B,'[1]Total Table'!B:C,2,0)</f>
        <v>Athens</v>
      </c>
      <c r="D68" s="8" t="str">
        <f>VLOOKUP(C:C,[1]Destinations!B:C,2,0)</f>
        <v>Greece</v>
      </c>
      <c r="E68" s="8" t="str">
        <f>VLOOKUP(B:B,'[1]Total Table'!B:D,3,0)</f>
        <v>Jet2</v>
      </c>
      <c r="F68" s="8" t="str">
        <f>IFERROR(VLOOKUP($B:$B,'[1]S26 Flight Guide'!$B:$R,11,0)," ")</f>
        <v xml:space="preserve"> </v>
      </c>
      <c r="G68" s="8" t="str">
        <f>IFERROR(VLOOKUP($B:$B,'[1]S26 Flight Guide'!$B:$R,12,0)," ")</f>
        <v xml:space="preserve"> </v>
      </c>
      <c r="H68" s="8" t="str">
        <f>IFERROR(VLOOKUP($B:$B,'[1]S26 Flight Guide'!$B:$R,13,0)," ")</f>
        <v xml:space="preserve"> </v>
      </c>
      <c r="I68" s="8" t="str">
        <f>IFERROR(VLOOKUP($B:$B,'[1]S26 Flight Guide'!$B:$R,14,0)," ")</f>
        <v>S</v>
      </c>
      <c r="J68" s="8" t="str">
        <f>IFERROR(VLOOKUP($B:$B,'[1]S26 Flight Guide'!$B:$R,15,0)," ")</f>
        <v xml:space="preserve"> </v>
      </c>
      <c r="K68" s="8" t="str">
        <f>IFERROR(VLOOKUP($B:$B,'[1]S26 Flight Guide'!$B:$R,16,0)," ")</f>
        <v xml:space="preserve"> </v>
      </c>
      <c r="L68" s="8" t="str">
        <f>IFERROR(VLOOKUP($B:$B,'[1]S26 Flight Guide'!$B:$R,17,0)," ")</f>
        <v>S</v>
      </c>
      <c r="M68" s="8" t="str">
        <f>IFERROR(VLOOKUP($B:$B,'[1]W25 Flight Guide'!$B:$R,11,0)," ")</f>
        <v xml:space="preserve"> </v>
      </c>
      <c r="N68" s="8" t="str">
        <f>IFERROR(VLOOKUP($B:$B,'[1]W25 Flight Guide'!$B:$R,12,0)," ")</f>
        <v xml:space="preserve"> </v>
      </c>
      <c r="O68" s="8" t="str">
        <f>IFERROR(VLOOKUP($B:$B,'[1]W25 Flight Guide'!$B:$R,13,0)," ")</f>
        <v xml:space="preserve"> </v>
      </c>
      <c r="P68" s="8" t="str">
        <f>IFERROR(VLOOKUP($B:$B,'[1]W25 Flight Guide'!$B:$R,14,0)," ")</f>
        <v xml:space="preserve"> </v>
      </c>
      <c r="Q68" s="8" t="str">
        <f>IFERROR(VLOOKUP($B:$B,'[1]W25 Flight Guide'!$B:$R,15,0)," ")</f>
        <v xml:space="preserve"> </v>
      </c>
      <c r="R68" s="8" t="str">
        <f>IFERROR(VLOOKUP($B:$B,'[1]W25 Flight Guide'!$B:$R,16,0)," ")</f>
        <v xml:space="preserve"> </v>
      </c>
      <c r="S68" s="8" t="str">
        <f>IFERROR(VLOOKUP($B:$B,'[1]W25 Flight Guide'!$B:$R,17,0)," ")</f>
        <v xml:space="preserve"> </v>
      </c>
      <c r="T68" s="8" t="str">
        <f>F68&amp;M68</f>
        <v xml:space="preserve">  </v>
      </c>
      <c r="U68" s="8" t="str">
        <f>G68&amp;N68</f>
        <v xml:space="preserve">  </v>
      </c>
      <c r="V68" s="8" t="str">
        <f>H68&amp;O68</f>
        <v xml:space="preserve">  </v>
      </c>
      <c r="W68" s="8" t="str">
        <f>I68&amp;P68</f>
        <v xml:space="preserve">S </v>
      </c>
      <c r="X68" s="8" t="str">
        <f>J68&amp;Q68</f>
        <v xml:space="preserve">  </v>
      </c>
      <c r="Y68" s="8" t="str">
        <f>K68&amp;R68</f>
        <v xml:space="preserve">  </v>
      </c>
      <c r="Z68" s="8" t="str">
        <f>L68&amp;S68</f>
        <v xml:space="preserve">S </v>
      </c>
      <c r="AA68" s="9" t="str" cm="1">
        <f t="array" ref="AA68">IFERROR(_xlfn.IFS(T68=" W","W", T68="S ","S", T68="SW", "+")," ")</f>
        <v xml:space="preserve"> </v>
      </c>
      <c r="AB68" s="9" t="str" cm="1">
        <f t="array" ref="AB68">IFERROR(_xlfn.IFS(U68=" W","W", U68="S ","S", U68="SW", "+")," ")</f>
        <v xml:space="preserve"> </v>
      </c>
      <c r="AC68" s="9" t="str" cm="1">
        <f t="array" ref="AC68">IFERROR(_xlfn.IFS(V68=" W","W", V68="S ","S", V68="SW", "+")," ")</f>
        <v xml:space="preserve"> </v>
      </c>
      <c r="AD68" s="9" t="str" cm="1">
        <f t="array" ref="AD68">IFERROR(_xlfn.IFS(W68=" W","W", W68="S ","S", W68="SW", "+")," ")</f>
        <v>S</v>
      </c>
      <c r="AE68" s="9" t="str" cm="1">
        <f t="array" ref="AE68">IFERROR(_xlfn.IFS(X68=" W","W", X68="S ","S", X68="SW", "+")," ")</f>
        <v xml:space="preserve"> </v>
      </c>
      <c r="AF68" s="9" t="str" cm="1">
        <f t="array" ref="AF68">IFERROR(_xlfn.IFS(Y68=" W","W", Y68="S ","S", Y68="SW", "+")," ")</f>
        <v xml:space="preserve"> </v>
      </c>
      <c r="AG68" s="9" t="str" cm="1">
        <f t="array" ref="AG68">IFERROR(_xlfn.IFS(Z68=" W","W", Z68="S ","S", Z68="SW", "+")," ")</f>
        <v>S</v>
      </c>
      <c r="AH68" s="10">
        <f>IFERROR(VLOOKUP(B:B,'[1]W25 Flight Guide'!B:T,19,0)," ")</f>
        <v>45956</v>
      </c>
      <c r="AI68" s="10">
        <f>IFERROR(VLOOKUP(B:B,'[1]W25 Flight Guide'!B:U,20,0)," ")</f>
        <v>45977</v>
      </c>
      <c r="AJ68" s="11">
        <f>IFERROR(VLOOKUP(B:B,'[1]W25 Flight Guide'!B:V,21,0),"0")</f>
        <v>21</v>
      </c>
      <c r="AK68" s="11">
        <f>IFERROR(VLOOKUP(B:B,'[1]W25 Flight Guide'!B:W,22,0),"0")</f>
        <v>7</v>
      </c>
      <c r="AL68" s="10">
        <f>IFERROR(VLOOKUP(B:B,'[1]S26 Flight Guide'!B:T,19,0)," ")</f>
        <v>46114</v>
      </c>
      <c r="AM68" s="10">
        <f>IFERROR(VLOOKUP(B:B,'[1]S26 Flight Guide'!B:W,20,0)," ")</f>
        <v>46317</v>
      </c>
      <c r="AN68" s="11">
        <f>IFERROR(VLOOKUP(B:B,'[1]S26 Flight Guide'!B:V,21,0),"0")</f>
        <v>203</v>
      </c>
      <c r="AO68" s="11">
        <f>IFERROR(VLOOKUP(B:B,'[1]S26 Flight Guide'!B:W,22,0),"0")</f>
        <v>59</v>
      </c>
    </row>
    <row r="69" spans="2:41" x14ac:dyDescent="0.25">
      <c r="B69" s="1" t="s">
        <v>80</v>
      </c>
      <c r="C69" s="8" t="str">
        <f>VLOOKUP(B:B,'[1]Total Table'!B:C,2,0)</f>
        <v>Chania, Crete</v>
      </c>
      <c r="D69" s="8" t="str">
        <f>VLOOKUP(C:C,[1]Destinations!B:C,2,0)</f>
        <v>Greece</v>
      </c>
      <c r="E69" s="8" t="str">
        <f>VLOOKUP(B:B,'[1]Total Table'!B:D,3,0)</f>
        <v>Jet2</v>
      </c>
      <c r="F69" s="8" t="str">
        <f>IFERROR(VLOOKUP($B:$B,'[1]S26 Flight Guide'!$B:$R,11,0)," ")</f>
        <v xml:space="preserve"> </v>
      </c>
      <c r="G69" s="8" t="str">
        <f>IFERROR(VLOOKUP($B:$B,'[1]S26 Flight Guide'!$B:$R,12,0)," ")</f>
        <v>S</v>
      </c>
      <c r="H69" s="8" t="str">
        <f>IFERROR(VLOOKUP($B:$B,'[1]S26 Flight Guide'!$B:$R,13,0)," ")</f>
        <v>S</v>
      </c>
      <c r="I69" s="8" t="str">
        <f>IFERROR(VLOOKUP($B:$B,'[1]S26 Flight Guide'!$B:$R,14,0)," ")</f>
        <v xml:space="preserve"> </v>
      </c>
      <c r="J69" s="8" t="str">
        <f>IFERROR(VLOOKUP($B:$B,'[1]S26 Flight Guide'!$B:$R,15,0)," ")</f>
        <v>S</v>
      </c>
      <c r="K69" s="8" t="str">
        <f>IFERROR(VLOOKUP($B:$B,'[1]S26 Flight Guide'!$B:$R,16,0)," ")</f>
        <v>S</v>
      </c>
      <c r="L69" s="8" t="str">
        <f>IFERROR(VLOOKUP($B:$B,'[1]S26 Flight Guide'!$B:$R,17,0)," ")</f>
        <v xml:space="preserve"> </v>
      </c>
      <c r="M69" s="8" t="str">
        <f>IFERROR(VLOOKUP($B:$B,'[1]W25 Flight Guide'!$B:$R,11,0)," ")</f>
        <v xml:space="preserve"> </v>
      </c>
      <c r="N69" s="8" t="str">
        <f>IFERROR(VLOOKUP($B:$B,'[1]W25 Flight Guide'!$B:$R,12,0)," ")</f>
        <v xml:space="preserve"> </v>
      </c>
      <c r="O69" s="8" t="str">
        <f>IFERROR(VLOOKUP($B:$B,'[1]W25 Flight Guide'!$B:$R,13,0)," ")</f>
        <v xml:space="preserve"> </v>
      </c>
      <c r="P69" s="8" t="str">
        <f>IFERROR(VLOOKUP($B:$B,'[1]W25 Flight Guide'!$B:$R,14,0)," ")</f>
        <v xml:space="preserve"> </v>
      </c>
      <c r="Q69" s="8" t="str">
        <f>IFERROR(VLOOKUP($B:$B,'[1]W25 Flight Guide'!$B:$R,15,0)," ")</f>
        <v xml:space="preserve"> </v>
      </c>
      <c r="R69" s="8" t="str">
        <f>IFERROR(VLOOKUP($B:$B,'[1]W25 Flight Guide'!$B:$R,16,0)," ")</f>
        <v xml:space="preserve"> </v>
      </c>
      <c r="S69" s="8" t="str">
        <f>IFERROR(VLOOKUP($B:$B,'[1]W25 Flight Guide'!$B:$R,17,0)," ")</f>
        <v xml:space="preserve"> </v>
      </c>
      <c r="T69" s="8" t="str">
        <f>F69&amp;M69</f>
        <v xml:space="preserve">  </v>
      </c>
      <c r="U69" s="8" t="str">
        <f>G69&amp;N69</f>
        <v xml:space="preserve">S </v>
      </c>
      <c r="V69" s="8" t="str">
        <f>H69&amp;O69</f>
        <v xml:space="preserve">S </v>
      </c>
      <c r="W69" s="8" t="str">
        <f>I69&amp;P69</f>
        <v xml:space="preserve">  </v>
      </c>
      <c r="X69" s="8" t="str">
        <f>J69&amp;Q69</f>
        <v xml:space="preserve">S </v>
      </c>
      <c r="Y69" s="8" t="str">
        <f>K69&amp;R69</f>
        <v xml:space="preserve">S </v>
      </c>
      <c r="Z69" s="8" t="str">
        <f>L69&amp;S69</f>
        <v xml:space="preserve">  </v>
      </c>
      <c r="AA69" s="9" t="str" cm="1">
        <f t="array" ref="AA69">IFERROR(_xlfn.IFS(T69=" W","W", T69="S ","S", T69="SW", "+")," ")</f>
        <v xml:space="preserve"> </v>
      </c>
      <c r="AB69" s="9" t="str" cm="1">
        <f t="array" ref="AB69">IFERROR(_xlfn.IFS(U69=" W","W", U69="S ","S", U69="SW", "+")," ")</f>
        <v>S</v>
      </c>
      <c r="AC69" s="9" t="str" cm="1">
        <f t="array" ref="AC69">IFERROR(_xlfn.IFS(V69=" W","W", V69="S ","S", V69="SW", "+")," ")</f>
        <v>S</v>
      </c>
      <c r="AD69" s="9" t="str" cm="1">
        <f t="array" ref="AD69">IFERROR(_xlfn.IFS(W69=" W","W", W69="S ","S", W69="SW", "+")," ")</f>
        <v xml:space="preserve"> </v>
      </c>
      <c r="AE69" s="9" t="str" cm="1">
        <f t="array" ref="AE69">IFERROR(_xlfn.IFS(X69=" W","W", X69="S ","S", X69="SW", "+")," ")</f>
        <v>S</v>
      </c>
      <c r="AF69" s="9" t="str" cm="1">
        <f t="array" ref="AF69">IFERROR(_xlfn.IFS(Y69=" W","W", Y69="S ","S", Y69="SW", "+")," ")</f>
        <v>S</v>
      </c>
      <c r="AG69" s="9" t="str" cm="1">
        <f t="array" ref="AG69">IFERROR(_xlfn.IFS(Z69=" W","W", Z69="S ","S", Z69="SW", "+")," ")</f>
        <v xml:space="preserve"> </v>
      </c>
      <c r="AH69" s="10">
        <f>IFERROR(VLOOKUP(B:B,'[1]W25 Flight Guide'!B:T,19,0)," ")</f>
        <v>45958</v>
      </c>
      <c r="AI69" s="10">
        <f>IFERROR(VLOOKUP(B:B,'[1]W25 Flight Guide'!B:U,20,0)," ")</f>
        <v>45961</v>
      </c>
      <c r="AJ69" s="11">
        <f>IFERROR(VLOOKUP(B:B,'[1]W25 Flight Guide'!B:V,21,0),"0")</f>
        <v>3</v>
      </c>
      <c r="AK69" s="11">
        <f>IFERROR(VLOOKUP(B:B,'[1]W25 Flight Guide'!B:W,22,0),"0")</f>
        <v>2</v>
      </c>
      <c r="AL69" s="10">
        <f>IFERROR(VLOOKUP(B:B,'[1]S26 Flight Guide'!B:T,19,0)," ")</f>
        <v>46115</v>
      </c>
      <c r="AM69" s="10">
        <f>IFERROR(VLOOKUP(B:B,'[1]S26 Flight Guide'!B:W,20,0)," ")</f>
        <v>46318</v>
      </c>
      <c r="AN69" s="11">
        <f>IFERROR(VLOOKUP(B:B,'[1]S26 Flight Guide'!B:V,21,0),"0")</f>
        <v>203</v>
      </c>
      <c r="AO69" s="11">
        <f>IFERROR(VLOOKUP(B:B,'[1]S26 Flight Guide'!B:W,22,0),"0")</f>
        <v>75</v>
      </c>
    </row>
    <row r="70" spans="2:41" x14ac:dyDescent="0.25">
      <c r="B70" s="1" t="s">
        <v>81</v>
      </c>
      <c r="C70" s="8" t="str">
        <f>VLOOKUP(B:B,'[1]Total Table'!B:C,2,0)</f>
        <v>Chania, Crete</v>
      </c>
      <c r="D70" s="8" t="str">
        <f>VLOOKUP(C:C,[1]Destinations!B:C,2,0)</f>
        <v>Greece</v>
      </c>
      <c r="E70" s="8" t="str">
        <f>VLOOKUP(B:B,'[1]Total Table'!B:D,3,0)</f>
        <v>Ryanair</v>
      </c>
      <c r="F70" s="8" t="str">
        <f>IFERROR(VLOOKUP($B:$B,'[1]S26 Flight Guide'!$B:$R,11,0)," ")</f>
        <v>S</v>
      </c>
      <c r="G70" s="8" t="str">
        <f>IFERROR(VLOOKUP($B:$B,'[1]S26 Flight Guide'!$B:$R,12,0)," ")</f>
        <v xml:space="preserve"> </v>
      </c>
      <c r="H70" s="8" t="str">
        <f>IFERROR(VLOOKUP($B:$B,'[1]S26 Flight Guide'!$B:$R,13,0)," ")</f>
        <v xml:space="preserve"> </v>
      </c>
      <c r="I70" s="8" t="str">
        <f>IFERROR(VLOOKUP($B:$B,'[1]S26 Flight Guide'!$B:$R,14,0)," ")</f>
        <v xml:space="preserve"> </v>
      </c>
      <c r="J70" s="8" t="str">
        <f>IFERROR(VLOOKUP($B:$B,'[1]S26 Flight Guide'!$B:$R,15,0)," ")</f>
        <v xml:space="preserve"> </v>
      </c>
      <c r="K70" s="8" t="str">
        <f>IFERROR(VLOOKUP($B:$B,'[1]S26 Flight Guide'!$B:$R,16,0)," ")</f>
        <v xml:space="preserve"> </v>
      </c>
      <c r="L70" s="8" t="str">
        <f>IFERROR(VLOOKUP($B:$B,'[1]S26 Flight Guide'!$B:$R,17,0)," ")</f>
        <v xml:space="preserve"> </v>
      </c>
      <c r="M70" s="8" t="str">
        <f>IFERROR(VLOOKUP($B:$B,'[1]W25 Flight Guide'!$B:$R,11,0)," ")</f>
        <v xml:space="preserve"> </v>
      </c>
      <c r="N70" s="8" t="str">
        <f>IFERROR(VLOOKUP($B:$B,'[1]W25 Flight Guide'!$B:$R,12,0)," ")</f>
        <v xml:space="preserve"> </v>
      </c>
      <c r="O70" s="8" t="str">
        <f>IFERROR(VLOOKUP($B:$B,'[1]W25 Flight Guide'!$B:$R,13,0)," ")</f>
        <v xml:space="preserve"> </v>
      </c>
      <c r="P70" s="8" t="str">
        <f>IFERROR(VLOOKUP($B:$B,'[1]W25 Flight Guide'!$B:$R,14,0)," ")</f>
        <v xml:space="preserve"> </v>
      </c>
      <c r="Q70" s="8" t="str">
        <f>IFERROR(VLOOKUP($B:$B,'[1]W25 Flight Guide'!$B:$R,15,0)," ")</f>
        <v xml:space="preserve"> </v>
      </c>
      <c r="R70" s="8" t="str">
        <f>IFERROR(VLOOKUP($B:$B,'[1]W25 Flight Guide'!$B:$R,16,0)," ")</f>
        <v xml:space="preserve"> </v>
      </c>
      <c r="S70" s="8" t="str">
        <f>IFERROR(VLOOKUP($B:$B,'[1]W25 Flight Guide'!$B:$R,17,0)," ")</f>
        <v xml:space="preserve"> </v>
      </c>
      <c r="T70" s="8" t="str">
        <f>F70&amp;M70</f>
        <v xml:space="preserve">S </v>
      </c>
      <c r="U70" s="8" t="str">
        <f>G70&amp;N70</f>
        <v xml:space="preserve">  </v>
      </c>
      <c r="V70" s="8" t="str">
        <f>H70&amp;O70</f>
        <v xml:space="preserve">  </v>
      </c>
      <c r="W70" s="8" t="str">
        <f>I70&amp;P70</f>
        <v xml:space="preserve">  </v>
      </c>
      <c r="X70" s="8" t="str">
        <f>J70&amp;Q70</f>
        <v xml:space="preserve">  </v>
      </c>
      <c r="Y70" s="8" t="str">
        <f>K70&amp;R70</f>
        <v xml:space="preserve">  </v>
      </c>
      <c r="Z70" s="8" t="str">
        <f>L70&amp;S70</f>
        <v xml:space="preserve">  </v>
      </c>
      <c r="AA70" s="9" t="str" cm="1">
        <f t="array" ref="AA70">IFERROR(_xlfn.IFS(T70=" W","W", T70="S ","S", T70="SW", "+")," ")</f>
        <v>S</v>
      </c>
      <c r="AB70" s="9" t="str" cm="1">
        <f t="array" ref="AB70">IFERROR(_xlfn.IFS(U70=" W","W", U70="S ","S", U70="SW", "+")," ")</f>
        <v xml:space="preserve"> </v>
      </c>
      <c r="AC70" s="9" t="str" cm="1">
        <f t="array" ref="AC70">IFERROR(_xlfn.IFS(V70=" W","W", V70="S ","S", V70="SW", "+")," ")</f>
        <v xml:space="preserve"> </v>
      </c>
      <c r="AD70" s="9" t="str" cm="1">
        <f t="array" ref="AD70">IFERROR(_xlfn.IFS(W70=" W","W", W70="S ","S", W70="SW", "+")," ")</f>
        <v xml:space="preserve"> </v>
      </c>
      <c r="AE70" s="9" t="str" cm="1">
        <f t="array" ref="AE70">IFERROR(_xlfn.IFS(X70=" W","W", X70="S ","S", X70="SW", "+")," ")</f>
        <v xml:space="preserve"> </v>
      </c>
      <c r="AF70" s="9" t="str" cm="1">
        <f t="array" ref="AF70">IFERROR(_xlfn.IFS(Y70=" W","W", Y70="S ","S", Y70="SW", "+")," ")</f>
        <v xml:space="preserve"> </v>
      </c>
      <c r="AG70" s="9" t="str" cm="1">
        <f t="array" ref="AG70">IFERROR(_xlfn.IFS(Z70=" W","W", Z70="S ","S", Z70="SW", "+")," ")</f>
        <v xml:space="preserve"> </v>
      </c>
      <c r="AH70" s="10" t="str">
        <f>IFERROR(VLOOKUP(B:B,'[1]W25 Flight Guide'!B:T,19,0)," ")</f>
        <v xml:space="preserve"> </v>
      </c>
      <c r="AI70" s="10" t="str">
        <f>IFERROR(VLOOKUP(B:B,'[1]W25 Flight Guide'!B:U,20,0)," ")</f>
        <v xml:space="preserve"> </v>
      </c>
      <c r="AJ70" s="11" t="str">
        <f>IFERROR(VLOOKUP(B:B,'[1]W25 Flight Guide'!B:V,21,0),"0")</f>
        <v>0</v>
      </c>
      <c r="AK70" s="11" t="str">
        <f>IFERROR(VLOOKUP(B:B,'[1]W25 Flight Guide'!B:W,22,0),"0")</f>
        <v>0</v>
      </c>
      <c r="AL70" s="10">
        <f>IFERROR(VLOOKUP(B:B,'[1]S26 Flight Guide'!B:T,19,0)," ")</f>
        <v>46111</v>
      </c>
      <c r="AM70" s="10">
        <f>IFERROR(VLOOKUP(B:B,'[1]S26 Flight Guide'!B:W,20,0)," ")</f>
        <v>46314</v>
      </c>
      <c r="AN70" s="11">
        <f>IFERROR(VLOOKUP(B:B,'[1]S26 Flight Guide'!B:V,21,0),"0")</f>
        <v>203</v>
      </c>
      <c r="AO70" s="11">
        <f>IFERROR(VLOOKUP(B:B,'[1]S26 Flight Guide'!B:W,22,0),"0")</f>
        <v>30</v>
      </c>
    </row>
    <row r="71" spans="2:41" x14ac:dyDescent="0.25">
      <c r="B71" s="1" t="s">
        <v>82</v>
      </c>
      <c r="C71" s="8" t="str">
        <f>VLOOKUP(B:B,'[1]Total Table'!B:C,2,0)</f>
        <v>Chania, Crete</v>
      </c>
      <c r="D71" s="8" t="str">
        <f>VLOOKUP(C:C,[1]Destinations!B:C,2,0)</f>
        <v>Greece</v>
      </c>
      <c r="E71" s="8" t="str">
        <f>VLOOKUP(B:B,'[1]Total Table'!B:D,3,0)</f>
        <v>TUI</v>
      </c>
      <c r="F71" s="8" t="str">
        <f>IFERROR(VLOOKUP($B:$B,'[1]S26 Flight Guide'!$B:$R,11,0)," ")</f>
        <v xml:space="preserve"> </v>
      </c>
      <c r="G71" s="8" t="str">
        <f>IFERROR(VLOOKUP($B:$B,'[1]S26 Flight Guide'!$B:$R,12,0)," ")</f>
        <v>S</v>
      </c>
      <c r="H71" s="8" t="str">
        <f>IFERROR(VLOOKUP($B:$B,'[1]S26 Flight Guide'!$B:$R,13,0)," ")</f>
        <v xml:space="preserve"> </v>
      </c>
      <c r="I71" s="8" t="str">
        <f>IFERROR(VLOOKUP($B:$B,'[1]S26 Flight Guide'!$B:$R,14,0)," ")</f>
        <v xml:space="preserve"> </v>
      </c>
      <c r="J71" s="8" t="str">
        <f>IFERROR(VLOOKUP($B:$B,'[1]S26 Flight Guide'!$B:$R,15,0)," ")</f>
        <v>S</v>
      </c>
      <c r="K71" s="8" t="str">
        <f>IFERROR(VLOOKUP($B:$B,'[1]S26 Flight Guide'!$B:$R,16,0)," ")</f>
        <v xml:space="preserve"> </v>
      </c>
      <c r="L71" s="8" t="str">
        <f>IFERROR(VLOOKUP($B:$B,'[1]S26 Flight Guide'!$B:$R,17,0)," ")</f>
        <v xml:space="preserve"> </v>
      </c>
      <c r="M71" s="8" t="str">
        <f>IFERROR(VLOOKUP($B:$B,'[1]W25 Flight Guide'!$B:$R,11,0)," ")</f>
        <v xml:space="preserve"> </v>
      </c>
      <c r="N71" s="8" t="str">
        <f>IFERROR(VLOOKUP($B:$B,'[1]W25 Flight Guide'!$B:$R,12,0)," ")</f>
        <v xml:space="preserve"> </v>
      </c>
      <c r="O71" s="8" t="str">
        <f>IFERROR(VLOOKUP($B:$B,'[1]W25 Flight Guide'!$B:$R,13,0)," ")</f>
        <v xml:space="preserve"> </v>
      </c>
      <c r="P71" s="8" t="str">
        <f>IFERROR(VLOOKUP($B:$B,'[1]W25 Flight Guide'!$B:$R,14,0)," ")</f>
        <v xml:space="preserve"> </v>
      </c>
      <c r="Q71" s="8" t="str">
        <f>IFERROR(VLOOKUP($B:$B,'[1]W25 Flight Guide'!$B:$R,15,0)," ")</f>
        <v xml:space="preserve"> </v>
      </c>
      <c r="R71" s="8" t="str">
        <f>IFERROR(VLOOKUP($B:$B,'[1]W25 Flight Guide'!$B:$R,16,0)," ")</f>
        <v xml:space="preserve"> </v>
      </c>
      <c r="S71" s="8" t="str">
        <f>IFERROR(VLOOKUP($B:$B,'[1]W25 Flight Guide'!$B:$R,17,0)," ")</f>
        <v xml:space="preserve"> </v>
      </c>
      <c r="T71" s="8" t="str">
        <f>F71&amp;M71</f>
        <v xml:space="preserve">  </v>
      </c>
      <c r="U71" s="8" t="str">
        <f>G71&amp;N71</f>
        <v xml:space="preserve">S </v>
      </c>
      <c r="V71" s="8" t="str">
        <f>H71&amp;O71</f>
        <v xml:space="preserve">  </v>
      </c>
      <c r="W71" s="8" t="str">
        <f>I71&amp;P71</f>
        <v xml:space="preserve">  </v>
      </c>
      <c r="X71" s="8" t="str">
        <f>J71&amp;Q71</f>
        <v xml:space="preserve">S </v>
      </c>
      <c r="Y71" s="8" t="str">
        <f>K71&amp;R71</f>
        <v xml:space="preserve">  </v>
      </c>
      <c r="Z71" s="8" t="str">
        <f>L71&amp;S71</f>
        <v xml:space="preserve">  </v>
      </c>
      <c r="AA71" s="9" t="str" cm="1">
        <f t="array" ref="AA71">IFERROR(_xlfn.IFS(T71=" W","W", T71="S ","S", T71="SW", "+")," ")</f>
        <v xml:space="preserve"> </v>
      </c>
      <c r="AB71" s="9" t="str" cm="1">
        <f t="array" ref="AB71">IFERROR(_xlfn.IFS(U71=" W","W", U71="S ","S", U71="SW", "+")," ")</f>
        <v>S</v>
      </c>
      <c r="AC71" s="9" t="str" cm="1">
        <f t="array" ref="AC71">IFERROR(_xlfn.IFS(V71=" W","W", V71="S ","S", V71="SW", "+")," ")</f>
        <v xml:space="preserve"> </v>
      </c>
      <c r="AD71" s="9" t="str" cm="1">
        <f t="array" ref="AD71">IFERROR(_xlfn.IFS(W71=" W","W", W71="S ","S", W71="SW", "+")," ")</f>
        <v xml:space="preserve"> </v>
      </c>
      <c r="AE71" s="9" t="str" cm="1">
        <f t="array" ref="AE71">IFERROR(_xlfn.IFS(X71=" W","W", X71="S ","S", X71="SW", "+")," ")</f>
        <v>S</v>
      </c>
      <c r="AF71" s="9" t="str" cm="1">
        <f t="array" ref="AF71">IFERROR(_xlfn.IFS(Y71=" W","W", Y71="S ","S", Y71="SW", "+")," ")</f>
        <v xml:space="preserve"> </v>
      </c>
      <c r="AG71" s="9" t="str" cm="1">
        <f t="array" ref="AG71">IFERROR(_xlfn.IFS(Z71=" W","W", Z71="S ","S", Z71="SW", "+")," ")</f>
        <v xml:space="preserve"> </v>
      </c>
      <c r="AH71" s="10" t="str">
        <f>IFERROR(VLOOKUP(B:B,'[1]W25 Flight Guide'!B:T,19,0)," ")</f>
        <v xml:space="preserve"> </v>
      </c>
      <c r="AI71" s="10" t="str">
        <f>IFERROR(VLOOKUP(B:B,'[1]W25 Flight Guide'!B:U,20,0)," ")</f>
        <v xml:space="preserve"> </v>
      </c>
      <c r="AJ71" s="11" t="str">
        <f>IFERROR(VLOOKUP(B:B,'[1]W25 Flight Guide'!B:V,21,0),"0")</f>
        <v>0</v>
      </c>
      <c r="AK71" s="11" t="str">
        <f>IFERROR(VLOOKUP(B:B,'[1]W25 Flight Guide'!B:W,22,0),"0")</f>
        <v>0</v>
      </c>
      <c r="AL71" s="10">
        <f>IFERROR(VLOOKUP(B:B,'[1]S26 Flight Guide'!B:T,19,0)," ")</f>
        <v>46143</v>
      </c>
      <c r="AM71" s="10">
        <f>IFERROR(VLOOKUP(B:B,'[1]S26 Flight Guide'!B:W,20,0)," ")</f>
        <v>46318</v>
      </c>
      <c r="AN71" s="11">
        <f>IFERROR(VLOOKUP(B:B,'[1]S26 Flight Guide'!B:V,21,0),"0")</f>
        <v>175</v>
      </c>
      <c r="AO71" s="11">
        <f>IFERROR(VLOOKUP(B:B,'[1]S26 Flight Guide'!B:W,22,0),"0")</f>
        <v>49</v>
      </c>
    </row>
    <row r="72" spans="2:41" x14ac:dyDescent="0.25">
      <c r="B72" s="1" t="s">
        <v>83</v>
      </c>
      <c r="C72" s="8" t="str">
        <f>VLOOKUP(B:B,'[1]Total Table'!B:C,2,0)</f>
        <v>Corfu</v>
      </c>
      <c r="D72" s="8" t="str">
        <f>VLOOKUP(C:C,[1]Destinations!B:C,2,0)</f>
        <v>Greece</v>
      </c>
      <c r="E72" s="8" t="str">
        <f>VLOOKUP(B:B,'[1]Total Table'!B:D,3,0)</f>
        <v>easyJet</v>
      </c>
      <c r="F72" s="8" t="str">
        <f>IFERROR(VLOOKUP($B:$B,'[1]S26 Flight Guide'!$B:$R,11,0)," ")</f>
        <v xml:space="preserve"> </v>
      </c>
      <c r="G72" s="8" t="str">
        <f>IFERROR(VLOOKUP($B:$B,'[1]S26 Flight Guide'!$B:$R,12,0)," ")</f>
        <v xml:space="preserve"> </v>
      </c>
      <c r="H72" s="8" t="str">
        <f>IFERROR(VLOOKUP($B:$B,'[1]S26 Flight Guide'!$B:$R,13,0)," ")</f>
        <v>S</v>
      </c>
      <c r="I72" s="8" t="str">
        <f>IFERROR(VLOOKUP($B:$B,'[1]S26 Flight Guide'!$B:$R,14,0)," ")</f>
        <v xml:space="preserve"> </v>
      </c>
      <c r="J72" s="8" t="str">
        <f>IFERROR(VLOOKUP($B:$B,'[1]S26 Flight Guide'!$B:$R,15,0)," ")</f>
        <v xml:space="preserve"> </v>
      </c>
      <c r="K72" s="8" t="str">
        <f>IFERROR(VLOOKUP($B:$B,'[1]S26 Flight Guide'!$B:$R,16,0)," ")</f>
        <v xml:space="preserve"> </v>
      </c>
      <c r="L72" s="8" t="str">
        <f>IFERROR(VLOOKUP($B:$B,'[1]S26 Flight Guide'!$B:$R,17,0)," ")</f>
        <v>S</v>
      </c>
      <c r="M72" s="8" t="str">
        <f>IFERROR(VLOOKUP($B:$B,'[1]W25 Flight Guide'!$B:$R,11,0)," ")</f>
        <v xml:space="preserve"> </v>
      </c>
      <c r="N72" s="8" t="str">
        <f>IFERROR(VLOOKUP($B:$B,'[1]W25 Flight Guide'!$B:$R,12,0)," ")</f>
        <v xml:space="preserve"> </v>
      </c>
      <c r="O72" s="8" t="str">
        <f>IFERROR(VLOOKUP($B:$B,'[1]W25 Flight Guide'!$B:$R,13,0)," ")</f>
        <v xml:space="preserve"> </v>
      </c>
      <c r="P72" s="8" t="str">
        <f>IFERROR(VLOOKUP($B:$B,'[1]W25 Flight Guide'!$B:$R,14,0)," ")</f>
        <v xml:space="preserve"> </v>
      </c>
      <c r="Q72" s="8" t="str">
        <f>IFERROR(VLOOKUP($B:$B,'[1]W25 Flight Guide'!$B:$R,15,0)," ")</f>
        <v xml:space="preserve"> </v>
      </c>
      <c r="R72" s="8" t="str">
        <f>IFERROR(VLOOKUP($B:$B,'[1]W25 Flight Guide'!$B:$R,16,0)," ")</f>
        <v xml:space="preserve"> </v>
      </c>
      <c r="S72" s="8" t="str">
        <f>IFERROR(VLOOKUP($B:$B,'[1]W25 Flight Guide'!$B:$R,17,0)," ")</f>
        <v xml:space="preserve"> </v>
      </c>
      <c r="T72" s="8" t="str">
        <f>F72&amp;M72</f>
        <v xml:space="preserve">  </v>
      </c>
      <c r="U72" s="8" t="str">
        <f>G72&amp;N72</f>
        <v xml:space="preserve">  </v>
      </c>
      <c r="V72" s="8" t="str">
        <f>H72&amp;O72</f>
        <v xml:space="preserve">S </v>
      </c>
      <c r="W72" s="8" t="str">
        <f>I72&amp;P72</f>
        <v xml:space="preserve">  </v>
      </c>
      <c r="X72" s="8" t="str">
        <f>J72&amp;Q72</f>
        <v xml:space="preserve">  </v>
      </c>
      <c r="Y72" s="8" t="str">
        <f>K72&amp;R72</f>
        <v xml:space="preserve">  </v>
      </c>
      <c r="Z72" s="8" t="str">
        <f>L72&amp;S72</f>
        <v xml:space="preserve">S </v>
      </c>
      <c r="AA72" s="9" t="str" cm="1">
        <f t="array" ref="AA72">IFERROR(_xlfn.IFS(T72=" W","W", T72="S ","S", T72="SW", "+")," ")</f>
        <v xml:space="preserve"> </v>
      </c>
      <c r="AB72" s="9" t="str" cm="1">
        <f t="array" ref="AB72">IFERROR(_xlfn.IFS(U72=" W","W", U72="S ","S", U72="SW", "+")," ")</f>
        <v xml:space="preserve"> </v>
      </c>
      <c r="AC72" s="9" t="str" cm="1">
        <f t="array" ref="AC72">IFERROR(_xlfn.IFS(V72=" W","W", V72="S ","S", V72="SW", "+")," ")</f>
        <v>S</v>
      </c>
      <c r="AD72" s="9" t="str" cm="1">
        <f t="array" ref="AD72">IFERROR(_xlfn.IFS(W72=" W","W", W72="S ","S", W72="SW", "+")," ")</f>
        <v xml:space="preserve"> </v>
      </c>
      <c r="AE72" s="9" t="str" cm="1">
        <f t="array" ref="AE72">IFERROR(_xlfn.IFS(X72=" W","W", X72="S ","S", X72="SW", "+")," ")</f>
        <v xml:space="preserve"> </v>
      </c>
      <c r="AF72" s="9" t="str" cm="1">
        <f t="array" ref="AF72">IFERROR(_xlfn.IFS(Y72=" W","W", Y72="S ","S", Y72="SW", "+")," ")</f>
        <v xml:space="preserve"> </v>
      </c>
      <c r="AG72" s="9" t="str" cm="1">
        <f t="array" ref="AG72">IFERROR(_xlfn.IFS(Z72=" W","W", Z72="S ","S", Z72="SW", "+")," ")</f>
        <v>S</v>
      </c>
      <c r="AH72" s="10">
        <f>IFERROR(VLOOKUP(B:B,'[1]W25 Flight Guide'!B:T,19,0)," ")</f>
        <v>45956</v>
      </c>
      <c r="AI72" s="10">
        <f>IFERROR(VLOOKUP(B:B,'[1]W25 Flight Guide'!B:U,20,0)," ")</f>
        <v>45963</v>
      </c>
      <c r="AJ72" s="11">
        <f>IFERROR(VLOOKUP(B:B,'[1]W25 Flight Guide'!B:V,21,0),"0")</f>
        <v>7</v>
      </c>
      <c r="AK72" s="11">
        <f>IFERROR(VLOOKUP(B:B,'[1]W25 Flight Guide'!B:W,22,0),"0")</f>
        <v>3</v>
      </c>
      <c r="AL72" s="10">
        <f>IFERROR(VLOOKUP(B:B,'[1]S26 Flight Guide'!B:T,19,0)," ")</f>
        <v>46145</v>
      </c>
      <c r="AM72" s="10">
        <f>IFERROR(VLOOKUP(B:B,'[1]S26 Flight Guide'!B:W,20,0)," ")</f>
        <v>46316</v>
      </c>
      <c r="AN72" s="11">
        <f>IFERROR(VLOOKUP(B:B,'[1]S26 Flight Guide'!B:V,21,0),"0")</f>
        <v>171</v>
      </c>
      <c r="AO72" s="11">
        <f>IFERROR(VLOOKUP(B:B,'[1]S26 Flight Guide'!B:W,22,0),"0")</f>
        <v>50</v>
      </c>
    </row>
    <row r="73" spans="2:41" x14ac:dyDescent="0.25">
      <c r="B73" s="1" t="s">
        <v>84</v>
      </c>
      <c r="C73" s="8" t="str">
        <f>VLOOKUP(B:B,'[1]Total Table'!B:C,2,0)</f>
        <v>Corfu</v>
      </c>
      <c r="D73" s="8" t="str">
        <f>VLOOKUP(C:C,[1]Destinations!B:C,2,0)</f>
        <v>Greece</v>
      </c>
      <c r="E73" s="8" t="str">
        <f>VLOOKUP(B:B,'[1]Total Table'!B:D,3,0)</f>
        <v>Jet2</v>
      </c>
      <c r="F73" s="8" t="str">
        <f>IFERROR(VLOOKUP($B:$B,'[1]S26 Flight Guide'!$B:$R,11,0)," ")</f>
        <v>S</v>
      </c>
      <c r="G73" s="8" t="str">
        <f>IFERROR(VLOOKUP($B:$B,'[1]S26 Flight Guide'!$B:$R,12,0)," ")</f>
        <v>S</v>
      </c>
      <c r="H73" s="8" t="str">
        <f>IFERROR(VLOOKUP($B:$B,'[1]S26 Flight Guide'!$B:$R,13,0)," ")</f>
        <v>S</v>
      </c>
      <c r="I73" s="8" t="str">
        <f>IFERROR(VLOOKUP($B:$B,'[1]S26 Flight Guide'!$B:$R,14,0)," ")</f>
        <v>S</v>
      </c>
      <c r="J73" s="8" t="str">
        <f>IFERROR(VLOOKUP($B:$B,'[1]S26 Flight Guide'!$B:$R,15,0)," ")</f>
        <v>S</v>
      </c>
      <c r="K73" s="8" t="str">
        <f>IFERROR(VLOOKUP($B:$B,'[1]S26 Flight Guide'!$B:$R,16,0)," ")</f>
        <v xml:space="preserve"> </v>
      </c>
      <c r="L73" s="8" t="str">
        <f>IFERROR(VLOOKUP($B:$B,'[1]S26 Flight Guide'!$B:$R,17,0)," ")</f>
        <v>S</v>
      </c>
      <c r="M73" s="8" t="str">
        <f>IFERROR(VLOOKUP($B:$B,'[1]W25 Flight Guide'!$B:$R,11,0)," ")</f>
        <v xml:space="preserve"> </v>
      </c>
      <c r="N73" s="8" t="str">
        <f>IFERROR(VLOOKUP($B:$B,'[1]W25 Flight Guide'!$B:$R,12,0)," ")</f>
        <v xml:space="preserve"> </v>
      </c>
      <c r="O73" s="8" t="str">
        <f>IFERROR(VLOOKUP($B:$B,'[1]W25 Flight Guide'!$B:$R,13,0)," ")</f>
        <v xml:space="preserve"> </v>
      </c>
      <c r="P73" s="8" t="str">
        <f>IFERROR(VLOOKUP($B:$B,'[1]W25 Flight Guide'!$B:$R,14,0)," ")</f>
        <v xml:space="preserve"> </v>
      </c>
      <c r="Q73" s="8" t="str">
        <f>IFERROR(VLOOKUP($B:$B,'[1]W25 Flight Guide'!$B:$R,15,0)," ")</f>
        <v xml:space="preserve"> </v>
      </c>
      <c r="R73" s="8" t="str">
        <f>IFERROR(VLOOKUP($B:$B,'[1]W25 Flight Guide'!$B:$R,16,0)," ")</f>
        <v xml:space="preserve"> </v>
      </c>
      <c r="S73" s="8" t="str">
        <f>IFERROR(VLOOKUP($B:$B,'[1]W25 Flight Guide'!$B:$R,17,0)," ")</f>
        <v xml:space="preserve"> </v>
      </c>
      <c r="T73" s="8" t="str">
        <f>F73&amp;M73</f>
        <v xml:space="preserve">S </v>
      </c>
      <c r="U73" s="8" t="str">
        <f>G73&amp;N73</f>
        <v xml:space="preserve">S </v>
      </c>
      <c r="V73" s="8" t="str">
        <f>H73&amp;O73</f>
        <v xml:space="preserve">S </v>
      </c>
      <c r="W73" s="8" t="str">
        <f>I73&amp;P73</f>
        <v xml:space="preserve">S </v>
      </c>
      <c r="X73" s="8" t="str">
        <f>J73&amp;Q73</f>
        <v xml:space="preserve">S </v>
      </c>
      <c r="Y73" s="8" t="str">
        <f>K73&amp;R73</f>
        <v xml:space="preserve">  </v>
      </c>
      <c r="Z73" s="8" t="str">
        <f>L73&amp;S73</f>
        <v xml:space="preserve">S </v>
      </c>
      <c r="AA73" s="9" t="str" cm="1">
        <f t="array" ref="AA73">IFERROR(_xlfn.IFS(T73=" W","W", T73="S ","S", T73="SW", "+")," ")</f>
        <v>S</v>
      </c>
      <c r="AB73" s="9" t="str" cm="1">
        <f t="array" ref="AB73">IFERROR(_xlfn.IFS(U73=" W","W", U73="S ","S", U73="SW", "+")," ")</f>
        <v>S</v>
      </c>
      <c r="AC73" s="9" t="str" cm="1">
        <f t="array" ref="AC73">IFERROR(_xlfn.IFS(V73=" W","W", V73="S ","S", V73="SW", "+")," ")</f>
        <v>S</v>
      </c>
      <c r="AD73" s="9" t="str" cm="1">
        <f t="array" ref="AD73">IFERROR(_xlfn.IFS(W73=" W","W", W73="S ","S", W73="SW", "+")," ")</f>
        <v>S</v>
      </c>
      <c r="AE73" s="9" t="str" cm="1">
        <f t="array" ref="AE73">IFERROR(_xlfn.IFS(X73=" W","W", X73="S ","S", X73="SW", "+")," ")</f>
        <v>S</v>
      </c>
      <c r="AF73" s="9" t="str" cm="1">
        <f t="array" ref="AF73">IFERROR(_xlfn.IFS(Y73=" W","W", Y73="S ","S", Y73="SW", "+")," ")</f>
        <v xml:space="preserve"> </v>
      </c>
      <c r="AG73" s="9" t="str" cm="1">
        <f t="array" ref="AG73">IFERROR(_xlfn.IFS(Z73=" W","W", Z73="S ","S", Z73="SW", "+")," ")</f>
        <v>S</v>
      </c>
      <c r="AH73" s="10">
        <f>IFERROR(VLOOKUP(B:B,'[1]W25 Flight Guide'!B:T,19,0)," ")</f>
        <v>45956</v>
      </c>
      <c r="AI73" s="10">
        <f>IFERROR(VLOOKUP(B:B,'[1]W25 Flight Guide'!B:U,20,0)," ")</f>
        <v>45960</v>
      </c>
      <c r="AJ73" s="11">
        <f>IFERROR(VLOOKUP(B:B,'[1]W25 Flight Guide'!B:V,21,0),"0")</f>
        <v>4</v>
      </c>
      <c r="AK73" s="11">
        <f>IFERROR(VLOOKUP(B:B,'[1]W25 Flight Guide'!B:W,22,0),"0")</f>
        <v>3</v>
      </c>
      <c r="AL73" s="10">
        <f>IFERROR(VLOOKUP(B:B,'[1]S26 Flight Guide'!B:T,19,0)," ")</f>
        <v>46118</v>
      </c>
      <c r="AM73" s="10">
        <f>IFERROR(VLOOKUP(B:B,'[1]S26 Flight Guide'!B:W,20,0)," ")</f>
        <v>46318</v>
      </c>
      <c r="AN73" s="11">
        <f>IFERROR(VLOOKUP(B:B,'[1]S26 Flight Guide'!B:V,21,0),"0")</f>
        <v>200</v>
      </c>
      <c r="AO73" s="11">
        <f>IFERROR(VLOOKUP(B:B,'[1]S26 Flight Guide'!B:W,22,0),"0")</f>
        <v>139</v>
      </c>
    </row>
    <row r="74" spans="2:41" x14ac:dyDescent="0.25">
      <c r="B74" s="1" t="s">
        <v>85</v>
      </c>
      <c r="C74" s="8" t="str">
        <f>VLOOKUP(B:B,'[1]Total Table'!B:C,2,0)</f>
        <v>Corfu</v>
      </c>
      <c r="D74" s="8" t="str">
        <f>VLOOKUP(C:C,[1]Destinations!B:C,2,0)</f>
        <v>Greece</v>
      </c>
      <c r="E74" s="8" t="str">
        <f>VLOOKUP(B:B,'[1]Total Table'!B:D,3,0)</f>
        <v>Ryanair</v>
      </c>
      <c r="F74" s="8" t="str">
        <f>IFERROR(VLOOKUP($B:$B,'[1]S26 Flight Guide'!$B:$R,11,0)," ")</f>
        <v xml:space="preserve"> </v>
      </c>
      <c r="G74" s="8" t="str">
        <f>IFERROR(VLOOKUP($B:$B,'[1]S26 Flight Guide'!$B:$R,12,0)," ")</f>
        <v>S</v>
      </c>
      <c r="H74" s="8" t="str">
        <f>IFERROR(VLOOKUP($B:$B,'[1]S26 Flight Guide'!$B:$R,13,0)," ")</f>
        <v xml:space="preserve"> </v>
      </c>
      <c r="I74" s="8" t="str">
        <f>IFERROR(VLOOKUP($B:$B,'[1]S26 Flight Guide'!$B:$R,14,0)," ")</f>
        <v>S</v>
      </c>
      <c r="J74" s="8" t="str">
        <f>IFERROR(VLOOKUP($B:$B,'[1]S26 Flight Guide'!$B:$R,15,0)," ")</f>
        <v xml:space="preserve"> </v>
      </c>
      <c r="K74" s="8" t="str">
        <f>IFERROR(VLOOKUP($B:$B,'[1]S26 Flight Guide'!$B:$R,16,0)," ")</f>
        <v xml:space="preserve"> </v>
      </c>
      <c r="L74" s="8" t="str">
        <f>IFERROR(VLOOKUP($B:$B,'[1]S26 Flight Guide'!$B:$R,17,0)," ")</f>
        <v>S</v>
      </c>
      <c r="M74" s="8" t="str">
        <f>IFERROR(VLOOKUP($B:$B,'[1]W25 Flight Guide'!$B:$R,11,0)," ")</f>
        <v xml:space="preserve"> </v>
      </c>
      <c r="N74" s="8" t="str">
        <f>IFERROR(VLOOKUP($B:$B,'[1]W25 Flight Guide'!$B:$R,12,0)," ")</f>
        <v xml:space="preserve"> </v>
      </c>
      <c r="O74" s="8" t="str">
        <f>IFERROR(VLOOKUP($B:$B,'[1]W25 Flight Guide'!$B:$R,13,0)," ")</f>
        <v xml:space="preserve"> </v>
      </c>
      <c r="P74" s="8" t="str">
        <f>IFERROR(VLOOKUP($B:$B,'[1]W25 Flight Guide'!$B:$R,14,0)," ")</f>
        <v xml:space="preserve"> </v>
      </c>
      <c r="Q74" s="8" t="str">
        <f>IFERROR(VLOOKUP($B:$B,'[1]W25 Flight Guide'!$B:$R,15,0)," ")</f>
        <v xml:space="preserve"> </v>
      </c>
      <c r="R74" s="8" t="str">
        <f>IFERROR(VLOOKUP($B:$B,'[1]W25 Flight Guide'!$B:$R,16,0)," ")</f>
        <v xml:space="preserve"> </v>
      </c>
      <c r="S74" s="8" t="str">
        <f>IFERROR(VLOOKUP($B:$B,'[1]W25 Flight Guide'!$B:$R,17,0)," ")</f>
        <v xml:space="preserve"> </v>
      </c>
      <c r="T74" s="8" t="str">
        <f>F74&amp;M74</f>
        <v xml:space="preserve">  </v>
      </c>
      <c r="U74" s="8" t="str">
        <f>G74&amp;N74</f>
        <v xml:space="preserve">S </v>
      </c>
      <c r="V74" s="8" t="str">
        <f>H74&amp;O74</f>
        <v xml:space="preserve">  </v>
      </c>
      <c r="W74" s="8" t="str">
        <f>I74&amp;P74</f>
        <v xml:space="preserve">S </v>
      </c>
      <c r="X74" s="8" t="str">
        <f>J74&amp;Q74</f>
        <v xml:space="preserve">  </v>
      </c>
      <c r="Y74" s="8" t="str">
        <f>K74&amp;R74</f>
        <v xml:space="preserve">  </v>
      </c>
      <c r="Z74" s="8" t="str">
        <f>L74&amp;S74</f>
        <v xml:space="preserve">S </v>
      </c>
      <c r="AA74" s="9" t="str" cm="1">
        <f t="array" ref="AA74">IFERROR(_xlfn.IFS(T74=" W","W", T74="S ","S", T74="SW", "+")," ")</f>
        <v xml:space="preserve"> </v>
      </c>
      <c r="AB74" s="9" t="str" cm="1">
        <f t="array" ref="AB74">IFERROR(_xlfn.IFS(U74=" W","W", U74="S ","S", U74="SW", "+")," ")</f>
        <v>S</v>
      </c>
      <c r="AC74" s="9" t="str" cm="1">
        <f t="array" ref="AC74">IFERROR(_xlfn.IFS(V74=" W","W", V74="S ","S", V74="SW", "+")," ")</f>
        <v xml:space="preserve"> </v>
      </c>
      <c r="AD74" s="9" t="str" cm="1">
        <f t="array" ref="AD74">IFERROR(_xlfn.IFS(W74=" W","W", W74="S ","S", W74="SW", "+")," ")</f>
        <v>S</v>
      </c>
      <c r="AE74" s="9" t="str" cm="1">
        <f t="array" ref="AE74">IFERROR(_xlfn.IFS(X74=" W","W", X74="S ","S", X74="SW", "+")," ")</f>
        <v xml:space="preserve"> </v>
      </c>
      <c r="AF74" s="9" t="str" cm="1">
        <f t="array" ref="AF74">IFERROR(_xlfn.IFS(Y74=" W","W", Y74="S ","S", Y74="SW", "+")," ")</f>
        <v xml:space="preserve"> </v>
      </c>
      <c r="AG74" s="9" t="str" cm="1">
        <f t="array" ref="AG74">IFERROR(_xlfn.IFS(Z74=" W","W", Z74="S ","S", Z74="SW", "+")," ")</f>
        <v>S</v>
      </c>
      <c r="AH74" s="10">
        <f>IFERROR(VLOOKUP(B:B,'[1]W25 Flight Guide'!B:T,19,0)," ")</f>
        <v>45960</v>
      </c>
      <c r="AI74" s="10">
        <f>IFERROR(VLOOKUP(B:B,'[1]W25 Flight Guide'!B:U,20,0)," ")</f>
        <v>45960</v>
      </c>
      <c r="AJ74" s="11">
        <f>IFERROR(VLOOKUP(B:B,'[1]W25 Flight Guide'!B:V,21,0),"0")</f>
        <v>0</v>
      </c>
      <c r="AK74" s="11">
        <f>IFERROR(VLOOKUP(B:B,'[1]W25 Flight Guide'!B:W,22,0),"0")</f>
        <v>1</v>
      </c>
      <c r="AL74" s="10">
        <f>IFERROR(VLOOKUP(B:B,'[1]S26 Flight Guide'!B:T,19,0)," ")</f>
        <v>46110</v>
      </c>
      <c r="AM74" s="10">
        <f>IFERROR(VLOOKUP(B:B,'[1]S26 Flight Guide'!B:W,20,0)," ")</f>
        <v>46317</v>
      </c>
      <c r="AN74" s="11">
        <f>IFERROR(VLOOKUP(B:B,'[1]S26 Flight Guide'!B:V,21,0),"0")</f>
        <v>207</v>
      </c>
      <c r="AO74" s="11">
        <f>IFERROR(VLOOKUP(B:B,'[1]S26 Flight Guide'!B:W,22,0),"0")</f>
        <v>90</v>
      </c>
    </row>
    <row r="75" spans="2:41" x14ac:dyDescent="0.25">
      <c r="B75" s="1" t="s">
        <v>86</v>
      </c>
      <c r="C75" s="8" t="str">
        <f>VLOOKUP(B:B,'[1]Total Table'!B:C,2,0)</f>
        <v>Corfu</v>
      </c>
      <c r="D75" s="8" t="str">
        <f>VLOOKUP(C:C,[1]Destinations!B:C,2,0)</f>
        <v>Greece</v>
      </c>
      <c r="E75" s="8" t="str">
        <f>VLOOKUP(B:B,'[1]Total Table'!B:D,3,0)</f>
        <v>TUI</v>
      </c>
      <c r="F75" s="8" t="str">
        <f>IFERROR(VLOOKUP($B:$B,'[1]S26 Flight Guide'!$B:$R,11,0)," ")</f>
        <v>S</v>
      </c>
      <c r="G75" s="8" t="str">
        <f>IFERROR(VLOOKUP($B:$B,'[1]S26 Flight Guide'!$B:$R,12,0)," ")</f>
        <v xml:space="preserve"> </v>
      </c>
      <c r="H75" s="8" t="str">
        <f>IFERROR(VLOOKUP($B:$B,'[1]S26 Flight Guide'!$B:$R,13,0)," ")</f>
        <v>S</v>
      </c>
      <c r="I75" s="8" t="str">
        <f>IFERROR(VLOOKUP($B:$B,'[1]S26 Flight Guide'!$B:$R,14,0)," ")</f>
        <v>S</v>
      </c>
      <c r="J75" s="8" t="str">
        <f>IFERROR(VLOOKUP($B:$B,'[1]S26 Flight Guide'!$B:$R,15,0)," ")</f>
        <v>S</v>
      </c>
      <c r="K75" s="8" t="str">
        <f>IFERROR(VLOOKUP($B:$B,'[1]S26 Flight Guide'!$B:$R,16,0)," ")</f>
        <v xml:space="preserve"> </v>
      </c>
      <c r="L75" s="8" t="str">
        <f>IFERROR(VLOOKUP($B:$B,'[1]S26 Flight Guide'!$B:$R,17,0)," ")</f>
        <v>S</v>
      </c>
      <c r="M75" s="8" t="str">
        <f>IFERROR(VLOOKUP($B:$B,'[1]W25 Flight Guide'!$B:$R,11,0)," ")</f>
        <v xml:space="preserve"> </v>
      </c>
      <c r="N75" s="8" t="str">
        <f>IFERROR(VLOOKUP($B:$B,'[1]W25 Flight Guide'!$B:$R,12,0)," ")</f>
        <v xml:space="preserve"> </v>
      </c>
      <c r="O75" s="8" t="str">
        <f>IFERROR(VLOOKUP($B:$B,'[1]W25 Flight Guide'!$B:$R,13,0)," ")</f>
        <v xml:space="preserve"> </v>
      </c>
      <c r="P75" s="8" t="str">
        <f>IFERROR(VLOOKUP($B:$B,'[1]W25 Flight Guide'!$B:$R,14,0)," ")</f>
        <v xml:space="preserve"> </v>
      </c>
      <c r="Q75" s="8" t="str">
        <f>IFERROR(VLOOKUP($B:$B,'[1]W25 Flight Guide'!$B:$R,15,0)," ")</f>
        <v xml:space="preserve"> </v>
      </c>
      <c r="R75" s="8" t="str">
        <f>IFERROR(VLOOKUP($B:$B,'[1]W25 Flight Guide'!$B:$R,16,0)," ")</f>
        <v xml:space="preserve"> </v>
      </c>
      <c r="S75" s="8" t="str">
        <f>IFERROR(VLOOKUP($B:$B,'[1]W25 Flight Guide'!$B:$R,17,0)," ")</f>
        <v xml:space="preserve"> </v>
      </c>
      <c r="T75" s="8" t="str">
        <f>F75&amp;M75</f>
        <v xml:space="preserve">S </v>
      </c>
      <c r="U75" s="8" t="str">
        <f>G75&amp;N75</f>
        <v xml:space="preserve">  </v>
      </c>
      <c r="V75" s="8" t="str">
        <f>H75&amp;O75</f>
        <v xml:space="preserve">S </v>
      </c>
      <c r="W75" s="8" t="str">
        <f>I75&amp;P75</f>
        <v xml:space="preserve">S </v>
      </c>
      <c r="X75" s="8" t="str">
        <f>J75&amp;Q75</f>
        <v xml:space="preserve">S </v>
      </c>
      <c r="Y75" s="8" t="str">
        <f>K75&amp;R75</f>
        <v xml:space="preserve">  </v>
      </c>
      <c r="Z75" s="8" t="str">
        <f>L75&amp;S75</f>
        <v xml:space="preserve">S </v>
      </c>
      <c r="AA75" s="9" t="str" cm="1">
        <f t="array" ref="AA75">IFERROR(_xlfn.IFS(T75=" W","W", T75="S ","S", T75="SW", "+")," ")</f>
        <v>S</v>
      </c>
      <c r="AB75" s="9" t="str" cm="1">
        <f t="array" ref="AB75">IFERROR(_xlfn.IFS(U75=" W","W", U75="S ","S", U75="SW", "+")," ")</f>
        <v xml:space="preserve"> </v>
      </c>
      <c r="AC75" s="9" t="str" cm="1">
        <f t="array" ref="AC75">IFERROR(_xlfn.IFS(V75=" W","W", V75="S ","S", V75="SW", "+")," ")</f>
        <v>S</v>
      </c>
      <c r="AD75" s="9" t="str" cm="1">
        <f t="array" ref="AD75">IFERROR(_xlfn.IFS(W75=" W","W", W75="S ","S", W75="SW", "+")," ")</f>
        <v>S</v>
      </c>
      <c r="AE75" s="9" t="str" cm="1">
        <f t="array" ref="AE75">IFERROR(_xlfn.IFS(X75=" W","W", X75="S ","S", X75="SW", "+")," ")</f>
        <v>S</v>
      </c>
      <c r="AF75" s="9" t="str" cm="1">
        <f t="array" ref="AF75">IFERROR(_xlfn.IFS(Y75=" W","W", Y75="S ","S", Y75="SW", "+")," ")</f>
        <v xml:space="preserve"> </v>
      </c>
      <c r="AG75" s="9" t="str" cm="1">
        <f t="array" ref="AG75">IFERROR(_xlfn.IFS(Z75=" W","W", Z75="S ","S", Z75="SW", "+")," ")</f>
        <v>S</v>
      </c>
      <c r="AH75" s="10">
        <f>IFERROR(VLOOKUP(B:B,'[1]W25 Flight Guide'!B:T,19,0)," ")</f>
        <v>45961</v>
      </c>
      <c r="AI75" s="10">
        <f>IFERROR(VLOOKUP(B:B,'[1]W25 Flight Guide'!B:U,20,0)," ")</f>
        <v>45961</v>
      </c>
      <c r="AJ75" s="11">
        <f>IFERROR(VLOOKUP(B:B,'[1]W25 Flight Guide'!B:V,21,0),"0")</f>
        <v>0</v>
      </c>
      <c r="AK75" s="11">
        <f>IFERROR(VLOOKUP(B:B,'[1]W25 Flight Guide'!B:W,22,0),"0")</f>
        <v>1</v>
      </c>
      <c r="AL75" s="10">
        <f>IFERROR(VLOOKUP(B:B,'[1]S26 Flight Guide'!B:T,19,0)," ")</f>
        <v>46143</v>
      </c>
      <c r="AM75" s="10">
        <f>IFERROR(VLOOKUP(B:B,'[1]S26 Flight Guide'!B:W,20,0)," ")</f>
        <v>46318</v>
      </c>
      <c r="AN75" s="11">
        <f>IFERROR(VLOOKUP(B:B,'[1]S26 Flight Guide'!B:V,21,0),"0")</f>
        <v>175</v>
      </c>
      <c r="AO75" s="11">
        <f>IFERROR(VLOOKUP(B:B,'[1]S26 Flight Guide'!B:W,22,0),"0")</f>
        <v>102</v>
      </c>
    </row>
    <row r="76" spans="2:41" x14ac:dyDescent="0.25">
      <c r="B76" s="1" t="s">
        <v>87</v>
      </c>
      <c r="C76" s="8" t="str">
        <f>VLOOKUP(B:B,'[1]Total Table'!B:C,2,0)</f>
        <v>Heraklion</v>
      </c>
      <c r="D76" s="8" t="str">
        <f>VLOOKUP(C:C,[1]Destinations!B:C,2,0)</f>
        <v>Greece</v>
      </c>
      <c r="E76" s="8" t="str">
        <f>VLOOKUP(B:B,'[1]Total Table'!B:D,3,0)</f>
        <v>easyJet</v>
      </c>
      <c r="F76" s="8" t="str">
        <f>IFERROR(VLOOKUP($B:$B,'[1]S26 Flight Guide'!$B:$R,11,0)," ")</f>
        <v xml:space="preserve"> </v>
      </c>
      <c r="G76" s="8" t="str">
        <f>IFERROR(VLOOKUP($B:$B,'[1]S26 Flight Guide'!$B:$R,12,0)," ")</f>
        <v xml:space="preserve"> </v>
      </c>
      <c r="H76" s="8" t="str">
        <f>IFERROR(VLOOKUP($B:$B,'[1]S26 Flight Guide'!$B:$R,13,0)," ")</f>
        <v>S</v>
      </c>
      <c r="I76" s="8" t="str">
        <f>IFERROR(VLOOKUP($B:$B,'[1]S26 Flight Guide'!$B:$R,14,0)," ")</f>
        <v xml:space="preserve"> </v>
      </c>
      <c r="J76" s="8" t="str">
        <f>IFERROR(VLOOKUP($B:$B,'[1]S26 Flight Guide'!$B:$R,15,0)," ")</f>
        <v xml:space="preserve"> </v>
      </c>
      <c r="K76" s="8" t="str">
        <f>IFERROR(VLOOKUP($B:$B,'[1]S26 Flight Guide'!$B:$R,16,0)," ")</f>
        <v>S</v>
      </c>
      <c r="L76" s="8" t="str">
        <f>IFERROR(VLOOKUP($B:$B,'[1]S26 Flight Guide'!$B:$R,17,0)," ")</f>
        <v xml:space="preserve"> </v>
      </c>
      <c r="M76" s="8" t="str">
        <f>IFERROR(VLOOKUP($B:$B,'[1]W25 Flight Guide'!$B:$R,11,0)," ")</f>
        <v xml:space="preserve"> </v>
      </c>
      <c r="N76" s="8" t="str">
        <f>IFERROR(VLOOKUP($B:$B,'[1]W25 Flight Guide'!$B:$R,12,0)," ")</f>
        <v xml:space="preserve"> </v>
      </c>
      <c r="O76" s="8" t="str">
        <f>IFERROR(VLOOKUP($B:$B,'[1]W25 Flight Guide'!$B:$R,13,0)," ")</f>
        <v xml:space="preserve"> </v>
      </c>
      <c r="P76" s="8" t="str">
        <f>IFERROR(VLOOKUP($B:$B,'[1]W25 Flight Guide'!$B:$R,14,0)," ")</f>
        <v xml:space="preserve"> </v>
      </c>
      <c r="Q76" s="8" t="str">
        <f>IFERROR(VLOOKUP($B:$B,'[1]W25 Flight Guide'!$B:$R,15,0)," ")</f>
        <v xml:space="preserve"> </v>
      </c>
      <c r="R76" s="8" t="str">
        <f>IFERROR(VLOOKUP($B:$B,'[1]W25 Flight Guide'!$B:$R,16,0)," ")</f>
        <v xml:space="preserve"> </v>
      </c>
      <c r="S76" s="8" t="str">
        <f>IFERROR(VLOOKUP($B:$B,'[1]W25 Flight Guide'!$B:$R,17,0)," ")</f>
        <v xml:space="preserve"> </v>
      </c>
      <c r="T76" s="8" t="str">
        <f>F76&amp;M76</f>
        <v xml:space="preserve">  </v>
      </c>
      <c r="U76" s="8" t="str">
        <f>G76&amp;N76</f>
        <v xml:space="preserve">  </v>
      </c>
      <c r="V76" s="8" t="str">
        <f>H76&amp;O76</f>
        <v xml:space="preserve">S </v>
      </c>
      <c r="W76" s="8" t="str">
        <f>I76&amp;P76</f>
        <v xml:space="preserve">  </v>
      </c>
      <c r="X76" s="8" t="str">
        <f>J76&amp;Q76</f>
        <v xml:space="preserve">  </v>
      </c>
      <c r="Y76" s="8" t="str">
        <f>K76&amp;R76</f>
        <v xml:space="preserve">S </v>
      </c>
      <c r="Z76" s="8" t="str">
        <f>L76&amp;S76</f>
        <v xml:space="preserve">  </v>
      </c>
      <c r="AA76" s="9" t="str" cm="1">
        <f t="array" ref="AA76">IFERROR(_xlfn.IFS(T76=" W","W", T76="S ","S", T76="SW", "+")," ")</f>
        <v xml:space="preserve"> </v>
      </c>
      <c r="AB76" s="9" t="str" cm="1">
        <f t="array" ref="AB76">IFERROR(_xlfn.IFS(U76=" W","W", U76="S ","S", U76="SW", "+")," ")</f>
        <v xml:space="preserve"> </v>
      </c>
      <c r="AC76" s="9" t="str" cm="1">
        <f t="array" ref="AC76">IFERROR(_xlfn.IFS(V76=" W","W", V76="S ","S", V76="SW", "+")," ")</f>
        <v>S</v>
      </c>
      <c r="AD76" s="9" t="str" cm="1">
        <f t="array" ref="AD76">IFERROR(_xlfn.IFS(W76=" W","W", W76="S ","S", W76="SW", "+")," ")</f>
        <v xml:space="preserve"> </v>
      </c>
      <c r="AE76" s="9" t="str" cm="1">
        <f t="array" ref="AE76">IFERROR(_xlfn.IFS(X76=" W","W", X76="S ","S", X76="SW", "+")," ")</f>
        <v xml:space="preserve"> </v>
      </c>
      <c r="AF76" s="9" t="str" cm="1">
        <f t="array" ref="AF76">IFERROR(_xlfn.IFS(Y76=" W","W", Y76="S ","S", Y76="SW", "+")," ")</f>
        <v>S</v>
      </c>
      <c r="AG76" s="9" t="str" cm="1">
        <f t="array" ref="AG76">IFERROR(_xlfn.IFS(Z76=" W","W", Z76="S ","S", Z76="SW", "+")," ")</f>
        <v xml:space="preserve"> </v>
      </c>
      <c r="AH76" s="10">
        <f>IFERROR(VLOOKUP(B:B,'[1]W25 Flight Guide'!B:T,19,0)," ")</f>
        <v>45959</v>
      </c>
      <c r="AI76" s="10">
        <f>IFERROR(VLOOKUP(B:B,'[1]W25 Flight Guide'!B:U,20,0)," ")</f>
        <v>45966</v>
      </c>
      <c r="AJ76" s="11">
        <f>IFERROR(VLOOKUP(B:B,'[1]W25 Flight Guide'!B:V,21,0),"0")</f>
        <v>7</v>
      </c>
      <c r="AK76" s="11">
        <f>IFERROR(VLOOKUP(B:B,'[1]W25 Flight Guide'!B:W,22,0),"0")</f>
        <v>2</v>
      </c>
      <c r="AL76" s="10">
        <f>IFERROR(VLOOKUP(B:B,'[1]S26 Flight Guide'!B:T,19,0)," ")</f>
        <v>46113</v>
      </c>
      <c r="AM76" s="10">
        <f>IFERROR(VLOOKUP(B:B,'[1]S26 Flight Guide'!B:W,20,0)," ")</f>
        <v>46316</v>
      </c>
      <c r="AN76" s="11">
        <f>IFERROR(VLOOKUP(B:B,'[1]S26 Flight Guide'!B:V,21,0),"0")</f>
        <v>203</v>
      </c>
      <c r="AO76" s="11">
        <f>IFERROR(VLOOKUP(B:B,'[1]S26 Flight Guide'!B:W,22,0),"0")</f>
        <v>40</v>
      </c>
    </row>
    <row r="77" spans="2:41" x14ac:dyDescent="0.25">
      <c r="B77" s="1" t="s">
        <v>88</v>
      </c>
      <c r="C77" s="8" t="str">
        <f>VLOOKUP(B:B,'[1]Total Table'!B:C,2,0)</f>
        <v>Heraklion</v>
      </c>
      <c r="D77" s="8" t="str">
        <f>VLOOKUP(C:C,[1]Destinations!B:C,2,0)</f>
        <v>Greece</v>
      </c>
      <c r="E77" s="8" t="str">
        <f>VLOOKUP(B:B,'[1]Total Table'!B:D,3,0)</f>
        <v>Jet2</v>
      </c>
      <c r="F77" s="8" t="str">
        <f>IFERROR(VLOOKUP($B:$B,'[1]S26 Flight Guide'!$B:$R,11,0)," ")</f>
        <v>S</v>
      </c>
      <c r="G77" s="8" t="str">
        <f>IFERROR(VLOOKUP($B:$B,'[1]S26 Flight Guide'!$B:$R,12,0)," ")</f>
        <v>S</v>
      </c>
      <c r="H77" s="8" t="str">
        <f>IFERROR(VLOOKUP($B:$B,'[1]S26 Flight Guide'!$B:$R,13,0)," ")</f>
        <v>S</v>
      </c>
      <c r="I77" s="8" t="str">
        <f>IFERROR(VLOOKUP($B:$B,'[1]S26 Flight Guide'!$B:$R,14,0)," ")</f>
        <v>S</v>
      </c>
      <c r="J77" s="8" t="str">
        <f>IFERROR(VLOOKUP($B:$B,'[1]S26 Flight Guide'!$B:$R,15,0)," ")</f>
        <v>S</v>
      </c>
      <c r="K77" s="8" t="str">
        <f>IFERROR(VLOOKUP($B:$B,'[1]S26 Flight Guide'!$B:$R,16,0)," ")</f>
        <v>S</v>
      </c>
      <c r="L77" s="8" t="str">
        <f>IFERROR(VLOOKUP($B:$B,'[1]S26 Flight Guide'!$B:$R,17,0)," ")</f>
        <v>S</v>
      </c>
      <c r="M77" s="8" t="str">
        <f>IFERROR(VLOOKUP($B:$B,'[1]W25 Flight Guide'!$B:$R,11,0)," ")</f>
        <v xml:space="preserve"> </v>
      </c>
      <c r="N77" s="8" t="str">
        <f>IFERROR(VLOOKUP($B:$B,'[1]W25 Flight Guide'!$B:$R,12,0)," ")</f>
        <v xml:space="preserve"> </v>
      </c>
      <c r="O77" s="8" t="str">
        <f>IFERROR(VLOOKUP($B:$B,'[1]W25 Flight Guide'!$B:$R,13,0)," ")</f>
        <v xml:space="preserve"> </v>
      </c>
      <c r="P77" s="8" t="str">
        <f>IFERROR(VLOOKUP($B:$B,'[1]W25 Flight Guide'!$B:$R,14,0)," ")</f>
        <v xml:space="preserve"> </v>
      </c>
      <c r="Q77" s="8" t="str">
        <f>IFERROR(VLOOKUP($B:$B,'[1]W25 Flight Guide'!$B:$R,15,0)," ")</f>
        <v xml:space="preserve"> </v>
      </c>
      <c r="R77" s="8" t="str">
        <f>IFERROR(VLOOKUP($B:$B,'[1]W25 Flight Guide'!$B:$R,16,0)," ")</f>
        <v xml:space="preserve"> </v>
      </c>
      <c r="S77" s="8" t="str">
        <f>IFERROR(VLOOKUP($B:$B,'[1]W25 Flight Guide'!$B:$R,17,0)," ")</f>
        <v xml:space="preserve"> </v>
      </c>
      <c r="T77" s="8" t="str">
        <f>F77&amp;M77</f>
        <v xml:space="preserve">S </v>
      </c>
      <c r="U77" s="8" t="str">
        <f>G77&amp;N77</f>
        <v xml:space="preserve">S </v>
      </c>
      <c r="V77" s="8" t="str">
        <f>H77&amp;O77</f>
        <v xml:space="preserve">S </v>
      </c>
      <c r="W77" s="8" t="str">
        <f>I77&amp;P77</f>
        <v xml:space="preserve">S </v>
      </c>
      <c r="X77" s="8" t="str">
        <f>J77&amp;Q77</f>
        <v xml:space="preserve">S </v>
      </c>
      <c r="Y77" s="8" t="str">
        <f>K77&amp;R77</f>
        <v xml:space="preserve">S </v>
      </c>
      <c r="Z77" s="8" t="str">
        <f>L77&amp;S77</f>
        <v xml:space="preserve">S </v>
      </c>
      <c r="AA77" s="9" t="str" cm="1">
        <f t="array" ref="AA77">IFERROR(_xlfn.IFS(T77=" W","W", T77="S ","S", T77="SW", "+")," ")</f>
        <v>S</v>
      </c>
      <c r="AB77" s="9" t="str" cm="1">
        <f t="array" ref="AB77">IFERROR(_xlfn.IFS(U77=" W","W", U77="S ","S", U77="SW", "+")," ")</f>
        <v>S</v>
      </c>
      <c r="AC77" s="9" t="str" cm="1">
        <f t="array" ref="AC77">IFERROR(_xlfn.IFS(V77=" W","W", V77="S ","S", V77="SW", "+")," ")</f>
        <v>S</v>
      </c>
      <c r="AD77" s="9" t="str" cm="1">
        <f t="array" ref="AD77">IFERROR(_xlfn.IFS(W77=" W","W", W77="S ","S", W77="SW", "+")," ")</f>
        <v>S</v>
      </c>
      <c r="AE77" s="9" t="str" cm="1">
        <f t="array" ref="AE77">IFERROR(_xlfn.IFS(X77=" W","W", X77="S ","S", X77="SW", "+")," ")</f>
        <v>S</v>
      </c>
      <c r="AF77" s="9" t="str" cm="1">
        <f t="array" ref="AF77">IFERROR(_xlfn.IFS(Y77=" W","W", Y77="S ","S", Y77="SW", "+")," ")</f>
        <v>S</v>
      </c>
      <c r="AG77" s="9" t="str" cm="1">
        <f t="array" ref="AG77">IFERROR(_xlfn.IFS(Z77=" W","W", Z77="S ","S", Z77="SW", "+")," ")</f>
        <v>S</v>
      </c>
      <c r="AH77" s="10">
        <f>IFERROR(VLOOKUP(B:B,'[1]W25 Flight Guide'!B:T,19,0)," ")</f>
        <v>45956</v>
      </c>
      <c r="AI77" s="10">
        <f>IFERROR(VLOOKUP(B:B,'[1]W25 Flight Guide'!B:U,20,0)," ")</f>
        <v>45964</v>
      </c>
      <c r="AJ77" s="11">
        <f>IFERROR(VLOOKUP(B:B,'[1]W25 Flight Guide'!B:V,21,0),"0")</f>
        <v>8</v>
      </c>
      <c r="AK77" s="11">
        <f>IFERROR(VLOOKUP(B:B,'[1]W25 Flight Guide'!B:W,22,0),"0")</f>
        <v>9</v>
      </c>
      <c r="AL77" s="10">
        <f>IFERROR(VLOOKUP(B:B,'[1]S26 Flight Guide'!B:T,19,0)," ")</f>
        <v>46111</v>
      </c>
      <c r="AM77" s="10">
        <f>IFERROR(VLOOKUP(B:B,'[1]S26 Flight Guide'!B:W,20,0)," ")</f>
        <v>46319</v>
      </c>
      <c r="AN77" s="11">
        <f>IFERROR(VLOOKUP(B:B,'[1]S26 Flight Guide'!B:V,21,0),"0")</f>
        <v>208</v>
      </c>
      <c r="AO77" s="11">
        <f>IFERROR(VLOOKUP(B:B,'[1]S26 Flight Guide'!B:W,22,0),"0")</f>
        <v>193</v>
      </c>
    </row>
    <row r="78" spans="2:41" x14ac:dyDescent="0.25">
      <c r="B78" s="1" t="s">
        <v>89</v>
      </c>
      <c r="C78" s="8" t="str">
        <f>VLOOKUP(B:B,'[1]Total Table'!B:C,2,0)</f>
        <v>Heraklion</v>
      </c>
      <c r="D78" s="8" t="str">
        <f>VLOOKUP(C:C,[1]Destinations!B:C,2,0)</f>
        <v>Greece</v>
      </c>
      <c r="E78" s="8" t="str">
        <f>VLOOKUP(B:B,'[1]Total Table'!B:D,3,0)</f>
        <v>TUI</v>
      </c>
      <c r="F78" s="8" t="str">
        <f>IFERROR(VLOOKUP($B:$B,'[1]S26 Flight Guide'!$B:$R,11,0)," ")</f>
        <v>S</v>
      </c>
      <c r="G78" s="8" t="str">
        <f>IFERROR(VLOOKUP($B:$B,'[1]S26 Flight Guide'!$B:$R,12,0)," ")</f>
        <v>S</v>
      </c>
      <c r="H78" s="8" t="str">
        <f>IFERROR(VLOOKUP($B:$B,'[1]S26 Flight Guide'!$B:$R,13,0)," ")</f>
        <v xml:space="preserve"> </v>
      </c>
      <c r="I78" s="8" t="str">
        <f>IFERROR(VLOOKUP($B:$B,'[1]S26 Flight Guide'!$B:$R,14,0)," ")</f>
        <v>S</v>
      </c>
      <c r="J78" s="8" t="str">
        <f>IFERROR(VLOOKUP($B:$B,'[1]S26 Flight Guide'!$B:$R,15,0)," ")</f>
        <v xml:space="preserve"> </v>
      </c>
      <c r="K78" s="8" t="str">
        <f>IFERROR(VLOOKUP($B:$B,'[1]S26 Flight Guide'!$B:$R,16,0)," ")</f>
        <v xml:space="preserve"> </v>
      </c>
      <c r="L78" s="8" t="str">
        <f>IFERROR(VLOOKUP($B:$B,'[1]S26 Flight Guide'!$B:$R,17,0)," ")</f>
        <v>S</v>
      </c>
      <c r="M78" s="8" t="str">
        <f>IFERROR(VLOOKUP($B:$B,'[1]W25 Flight Guide'!$B:$R,11,0)," ")</f>
        <v xml:space="preserve"> </v>
      </c>
      <c r="N78" s="8" t="str">
        <f>IFERROR(VLOOKUP($B:$B,'[1]W25 Flight Guide'!$B:$R,12,0)," ")</f>
        <v xml:space="preserve"> </v>
      </c>
      <c r="O78" s="8" t="str">
        <f>IFERROR(VLOOKUP($B:$B,'[1]W25 Flight Guide'!$B:$R,13,0)," ")</f>
        <v xml:space="preserve"> </v>
      </c>
      <c r="P78" s="8" t="str">
        <f>IFERROR(VLOOKUP($B:$B,'[1]W25 Flight Guide'!$B:$R,14,0)," ")</f>
        <v xml:space="preserve"> </v>
      </c>
      <c r="Q78" s="8" t="str">
        <f>IFERROR(VLOOKUP($B:$B,'[1]W25 Flight Guide'!$B:$R,15,0)," ")</f>
        <v xml:space="preserve"> </v>
      </c>
      <c r="R78" s="8" t="str">
        <f>IFERROR(VLOOKUP($B:$B,'[1]W25 Flight Guide'!$B:$R,16,0)," ")</f>
        <v xml:space="preserve"> </v>
      </c>
      <c r="S78" s="8" t="str">
        <f>IFERROR(VLOOKUP($B:$B,'[1]W25 Flight Guide'!$B:$R,17,0)," ")</f>
        <v xml:space="preserve"> </v>
      </c>
      <c r="T78" s="8" t="str">
        <f>F78&amp;M78</f>
        <v xml:space="preserve">S </v>
      </c>
      <c r="U78" s="8" t="str">
        <f>G78&amp;N78</f>
        <v xml:space="preserve">S </v>
      </c>
      <c r="V78" s="8" t="str">
        <f>H78&amp;O78</f>
        <v xml:space="preserve">  </v>
      </c>
      <c r="W78" s="8" t="str">
        <f>I78&amp;P78</f>
        <v xml:space="preserve">S </v>
      </c>
      <c r="X78" s="8" t="str">
        <f>J78&amp;Q78</f>
        <v xml:space="preserve">  </v>
      </c>
      <c r="Y78" s="8" t="str">
        <f>K78&amp;R78</f>
        <v xml:space="preserve">  </v>
      </c>
      <c r="Z78" s="8" t="str">
        <f>L78&amp;S78</f>
        <v xml:space="preserve">S </v>
      </c>
      <c r="AA78" s="9" t="str" cm="1">
        <f t="array" ref="AA78">IFERROR(_xlfn.IFS(T78=" W","W", T78="S ","S", T78="SW", "+")," ")</f>
        <v>S</v>
      </c>
      <c r="AB78" s="9" t="str" cm="1">
        <f t="array" ref="AB78">IFERROR(_xlfn.IFS(U78=" W","W", U78="S ","S", U78="SW", "+")," ")</f>
        <v>S</v>
      </c>
      <c r="AC78" s="9" t="str" cm="1">
        <f t="array" ref="AC78">IFERROR(_xlfn.IFS(V78=" W","W", V78="S ","S", V78="SW", "+")," ")</f>
        <v xml:space="preserve"> </v>
      </c>
      <c r="AD78" s="9" t="str" cm="1">
        <f t="array" ref="AD78">IFERROR(_xlfn.IFS(W78=" W","W", W78="S ","S", W78="SW", "+")," ")</f>
        <v>S</v>
      </c>
      <c r="AE78" s="9" t="str" cm="1">
        <f t="array" ref="AE78">IFERROR(_xlfn.IFS(X78=" W","W", X78="S ","S", X78="SW", "+")," ")</f>
        <v xml:space="preserve"> </v>
      </c>
      <c r="AF78" s="9" t="str" cm="1">
        <f t="array" ref="AF78">IFERROR(_xlfn.IFS(Y78=" W","W", Y78="S ","S", Y78="SW", "+")," ")</f>
        <v xml:space="preserve"> </v>
      </c>
      <c r="AG78" s="9" t="str" cm="1">
        <f t="array" ref="AG78">IFERROR(_xlfn.IFS(Z78=" W","W", Z78="S ","S", Z78="SW", "+")," ")</f>
        <v>S</v>
      </c>
      <c r="AH78" s="10">
        <f>IFERROR(VLOOKUP(B:B,'[1]W25 Flight Guide'!B:T,19,0)," ")</f>
        <v>45956</v>
      </c>
      <c r="AI78" s="10">
        <f>IFERROR(VLOOKUP(B:B,'[1]W25 Flight Guide'!B:U,20,0)," ")</f>
        <v>45963</v>
      </c>
      <c r="AJ78" s="11">
        <f>IFERROR(VLOOKUP(B:B,'[1]W25 Flight Guide'!B:V,21,0),"0")</f>
        <v>7</v>
      </c>
      <c r="AK78" s="11">
        <f>IFERROR(VLOOKUP(B:B,'[1]W25 Flight Guide'!B:W,22,0),"0")</f>
        <v>1</v>
      </c>
      <c r="AL78" s="10">
        <f>IFERROR(VLOOKUP(B:B,'[1]S26 Flight Guide'!B:T,19,0)," ")</f>
        <v>46110</v>
      </c>
      <c r="AM78" s="10">
        <f>IFERROR(VLOOKUP(B:B,'[1]S26 Flight Guide'!B:W,20,0)," ")</f>
        <v>46318</v>
      </c>
      <c r="AN78" s="11">
        <f>IFERROR(VLOOKUP(B:B,'[1]S26 Flight Guide'!B:V,21,0),"0")</f>
        <v>208</v>
      </c>
      <c r="AO78" s="11">
        <f>IFERROR(VLOOKUP(B:B,'[1]S26 Flight Guide'!B:W,22,0),"0")</f>
        <v>105</v>
      </c>
    </row>
    <row r="79" spans="2:41" x14ac:dyDescent="0.25">
      <c r="B79" s="1" t="s">
        <v>90</v>
      </c>
      <c r="C79" s="8" t="str">
        <f>VLOOKUP(B:B,'[1]Total Table'!B:C,2,0)</f>
        <v>Kalamata</v>
      </c>
      <c r="D79" s="8" t="str">
        <f>VLOOKUP(C:C,[1]Destinations!B:C,2,0)</f>
        <v>Greece</v>
      </c>
      <c r="E79" s="8" t="str">
        <f>VLOOKUP(B:B,'[1]Total Table'!B:D,3,0)</f>
        <v>Jet2</v>
      </c>
      <c r="F79" s="8" t="str">
        <f>IFERROR(VLOOKUP($B:$B,'[1]S26 Flight Guide'!$B:$R,11,0)," ")</f>
        <v xml:space="preserve"> </v>
      </c>
      <c r="G79" s="8" t="str">
        <f>IFERROR(VLOOKUP($B:$B,'[1]S26 Flight Guide'!$B:$R,12,0)," ")</f>
        <v xml:space="preserve"> </v>
      </c>
      <c r="H79" s="8" t="str">
        <f>IFERROR(VLOOKUP($B:$B,'[1]S26 Flight Guide'!$B:$R,13,0)," ")</f>
        <v>S</v>
      </c>
      <c r="I79" s="8" t="str">
        <f>IFERROR(VLOOKUP($B:$B,'[1]S26 Flight Guide'!$B:$R,14,0)," ")</f>
        <v xml:space="preserve"> </v>
      </c>
      <c r="J79" s="8" t="str">
        <f>IFERROR(VLOOKUP($B:$B,'[1]S26 Flight Guide'!$B:$R,15,0)," ")</f>
        <v xml:space="preserve"> </v>
      </c>
      <c r="K79" s="8" t="str">
        <f>IFERROR(VLOOKUP($B:$B,'[1]S26 Flight Guide'!$B:$R,16,0)," ")</f>
        <v xml:space="preserve"> </v>
      </c>
      <c r="L79" s="8" t="str">
        <f>IFERROR(VLOOKUP($B:$B,'[1]S26 Flight Guide'!$B:$R,17,0)," ")</f>
        <v>S</v>
      </c>
      <c r="M79" s="8" t="str">
        <f>IFERROR(VLOOKUP($B:$B,'[1]W25 Flight Guide'!$B:$R,11,0)," ")</f>
        <v xml:space="preserve"> </v>
      </c>
      <c r="N79" s="8" t="str">
        <f>IFERROR(VLOOKUP($B:$B,'[1]W25 Flight Guide'!$B:$R,12,0)," ")</f>
        <v xml:space="preserve"> </v>
      </c>
      <c r="O79" s="8" t="str">
        <f>IFERROR(VLOOKUP($B:$B,'[1]W25 Flight Guide'!$B:$R,13,0)," ")</f>
        <v xml:space="preserve"> </v>
      </c>
      <c r="P79" s="8" t="str">
        <f>IFERROR(VLOOKUP($B:$B,'[1]W25 Flight Guide'!$B:$R,14,0)," ")</f>
        <v xml:space="preserve"> </v>
      </c>
      <c r="Q79" s="8" t="str">
        <f>IFERROR(VLOOKUP($B:$B,'[1]W25 Flight Guide'!$B:$R,15,0)," ")</f>
        <v xml:space="preserve"> </v>
      </c>
      <c r="R79" s="8" t="str">
        <f>IFERROR(VLOOKUP($B:$B,'[1]W25 Flight Guide'!$B:$R,16,0)," ")</f>
        <v xml:space="preserve"> </v>
      </c>
      <c r="S79" s="8" t="str">
        <f>IFERROR(VLOOKUP($B:$B,'[1]W25 Flight Guide'!$B:$R,17,0)," ")</f>
        <v xml:space="preserve"> </v>
      </c>
      <c r="T79" s="8" t="str">
        <f>F79&amp;M79</f>
        <v xml:space="preserve">  </v>
      </c>
      <c r="U79" s="8" t="str">
        <f>G79&amp;N79</f>
        <v xml:space="preserve">  </v>
      </c>
      <c r="V79" s="8" t="str">
        <f>H79&amp;O79</f>
        <v xml:space="preserve">S </v>
      </c>
      <c r="W79" s="8" t="str">
        <f>I79&amp;P79</f>
        <v xml:space="preserve">  </v>
      </c>
      <c r="X79" s="8" t="str">
        <f>J79&amp;Q79</f>
        <v xml:space="preserve">  </v>
      </c>
      <c r="Y79" s="8" t="str">
        <f>K79&amp;R79</f>
        <v xml:space="preserve">  </v>
      </c>
      <c r="Z79" s="8" t="str">
        <f>L79&amp;S79</f>
        <v xml:space="preserve">S </v>
      </c>
      <c r="AA79" s="9" t="str" cm="1">
        <f t="array" ref="AA79">IFERROR(_xlfn.IFS(T79=" W","W", T79="S ","S", T79="SW", "+")," ")</f>
        <v xml:space="preserve"> </v>
      </c>
      <c r="AB79" s="9" t="str" cm="1">
        <f t="array" ref="AB79">IFERROR(_xlfn.IFS(U79=" W","W", U79="S ","S", U79="SW", "+")," ")</f>
        <v xml:space="preserve"> </v>
      </c>
      <c r="AC79" s="9" t="str" cm="1">
        <f t="array" ref="AC79">IFERROR(_xlfn.IFS(V79=" W","W", V79="S ","S", V79="SW", "+")," ")</f>
        <v>S</v>
      </c>
      <c r="AD79" s="9" t="str" cm="1">
        <f t="array" ref="AD79">IFERROR(_xlfn.IFS(W79=" W","W", W79="S ","S", W79="SW", "+")," ")</f>
        <v xml:space="preserve"> </v>
      </c>
      <c r="AE79" s="9" t="str" cm="1">
        <f t="array" ref="AE79">IFERROR(_xlfn.IFS(X79=" W","W", X79="S ","S", X79="SW", "+")," ")</f>
        <v xml:space="preserve"> </v>
      </c>
      <c r="AF79" s="9" t="str" cm="1">
        <f t="array" ref="AF79">IFERROR(_xlfn.IFS(Y79=" W","W", Y79="S ","S", Y79="SW", "+")," ")</f>
        <v xml:space="preserve"> </v>
      </c>
      <c r="AG79" s="9" t="str" cm="1">
        <f t="array" ref="AG79">IFERROR(_xlfn.IFS(Z79=" W","W", Z79="S ","S", Z79="SW", "+")," ")</f>
        <v>S</v>
      </c>
      <c r="AH79" s="10">
        <f>IFERROR(VLOOKUP(B:B,'[1]W25 Flight Guide'!B:T,19,0)," ")</f>
        <v>45956</v>
      </c>
      <c r="AI79" s="10">
        <f>IFERROR(VLOOKUP(B:B,'[1]W25 Flight Guide'!B:U,20,0)," ")</f>
        <v>45963</v>
      </c>
      <c r="AJ79" s="11">
        <f>IFERROR(VLOOKUP(B:B,'[1]W25 Flight Guide'!B:V,21,0),"0")</f>
        <v>7</v>
      </c>
      <c r="AK79" s="11">
        <f>IFERROR(VLOOKUP(B:B,'[1]W25 Flight Guide'!B:W,22,0),"0")</f>
        <v>2</v>
      </c>
      <c r="AL79" s="10">
        <f>IFERROR(VLOOKUP(B:B,'[1]S26 Flight Guide'!B:T,19,0)," ")</f>
        <v>46145</v>
      </c>
      <c r="AM79" s="10">
        <f>IFERROR(VLOOKUP(B:B,'[1]S26 Flight Guide'!B:W,20,0)," ")</f>
        <v>46313</v>
      </c>
      <c r="AN79" s="11">
        <f>IFERROR(VLOOKUP(B:B,'[1]S26 Flight Guide'!B:V,21,0),"0")</f>
        <v>168</v>
      </c>
      <c r="AO79" s="11">
        <f>IFERROR(VLOOKUP(B:B,'[1]S26 Flight Guide'!B:W,22,0),"0")</f>
        <v>45</v>
      </c>
    </row>
    <row r="80" spans="2:41" x14ac:dyDescent="0.25">
      <c r="B80" s="1" t="s">
        <v>91</v>
      </c>
      <c r="C80" s="8" t="str">
        <f>VLOOKUP(B:B,'[1]Total Table'!B:C,2,0)</f>
        <v>Kavala</v>
      </c>
      <c r="D80" s="8" t="str">
        <f>VLOOKUP(C:C,[1]Destinations!B:C,2,0)</f>
        <v>Greece</v>
      </c>
      <c r="E80" s="8" t="str">
        <f>VLOOKUP(B:B,'[1]Total Table'!B:D,3,0)</f>
        <v>TUI</v>
      </c>
      <c r="F80" s="8" t="str">
        <f>IFERROR(VLOOKUP($B:$B,'[1]S26 Flight Guide'!$B:$R,11,0)," ")</f>
        <v xml:space="preserve"> </v>
      </c>
      <c r="G80" s="8" t="str">
        <f>IFERROR(VLOOKUP($B:$B,'[1]S26 Flight Guide'!$B:$R,12,0)," ")</f>
        <v xml:space="preserve"> </v>
      </c>
      <c r="H80" s="8" t="str">
        <f>IFERROR(VLOOKUP($B:$B,'[1]S26 Flight Guide'!$B:$R,13,0)," ")</f>
        <v xml:space="preserve"> </v>
      </c>
      <c r="I80" s="8" t="str">
        <f>IFERROR(VLOOKUP($B:$B,'[1]S26 Flight Guide'!$B:$R,14,0)," ")</f>
        <v xml:space="preserve"> </v>
      </c>
      <c r="J80" s="8" t="str">
        <f>IFERROR(VLOOKUP($B:$B,'[1]S26 Flight Guide'!$B:$R,15,0)," ")</f>
        <v xml:space="preserve"> </v>
      </c>
      <c r="K80" s="8" t="str">
        <f>IFERROR(VLOOKUP($B:$B,'[1]S26 Flight Guide'!$B:$R,16,0)," ")</f>
        <v xml:space="preserve"> </v>
      </c>
      <c r="L80" s="8" t="str">
        <f>IFERROR(VLOOKUP($B:$B,'[1]S26 Flight Guide'!$B:$R,17,0)," ")</f>
        <v>S</v>
      </c>
      <c r="M80" s="8" t="str">
        <f>IFERROR(VLOOKUP($B:$B,'[1]W25 Flight Guide'!$B:$R,11,0)," ")</f>
        <v xml:space="preserve"> </v>
      </c>
      <c r="N80" s="8" t="str">
        <f>IFERROR(VLOOKUP($B:$B,'[1]W25 Flight Guide'!$B:$R,12,0)," ")</f>
        <v xml:space="preserve"> </v>
      </c>
      <c r="O80" s="8" t="str">
        <f>IFERROR(VLOOKUP($B:$B,'[1]W25 Flight Guide'!$B:$R,13,0)," ")</f>
        <v xml:space="preserve"> </v>
      </c>
      <c r="P80" s="8" t="str">
        <f>IFERROR(VLOOKUP($B:$B,'[1]W25 Flight Guide'!$B:$R,14,0)," ")</f>
        <v xml:space="preserve"> </v>
      </c>
      <c r="Q80" s="8" t="str">
        <f>IFERROR(VLOOKUP($B:$B,'[1]W25 Flight Guide'!$B:$R,15,0)," ")</f>
        <v xml:space="preserve"> </v>
      </c>
      <c r="R80" s="8" t="str">
        <f>IFERROR(VLOOKUP($B:$B,'[1]W25 Flight Guide'!$B:$R,16,0)," ")</f>
        <v xml:space="preserve"> </v>
      </c>
      <c r="S80" s="8" t="str">
        <f>IFERROR(VLOOKUP($B:$B,'[1]W25 Flight Guide'!$B:$R,17,0)," ")</f>
        <v xml:space="preserve"> </v>
      </c>
      <c r="T80" s="8" t="str">
        <f>F80&amp;M80</f>
        <v xml:space="preserve">  </v>
      </c>
      <c r="U80" s="8" t="str">
        <f>G80&amp;N80</f>
        <v xml:space="preserve">  </v>
      </c>
      <c r="V80" s="8" t="str">
        <f>H80&amp;O80</f>
        <v xml:space="preserve">  </v>
      </c>
      <c r="W80" s="8" t="str">
        <f>I80&amp;P80</f>
        <v xml:space="preserve">  </v>
      </c>
      <c r="X80" s="8" t="str">
        <f>J80&amp;Q80</f>
        <v xml:space="preserve">  </v>
      </c>
      <c r="Y80" s="8" t="str">
        <f>K80&amp;R80</f>
        <v xml:space="preserve">  </v>
      </c>
      <c r="Z80" s="8" t="str">
        <f>L80&amp;S80</f>
        <v xml:space="preserve">S </v>
      </c>
      <c r="AA80" s="9" t="str" cm="1">
        <f t="array" ref="AA80">IFERROR(_xlfn.IFS(T80=" W","W", T80="S ","S", T80="SW", "+")," ")</f>
        <v xml:space="preserve"> </v>
      </c>
      <c r="AB80" s="9" t="str" cm="1">
        <f t="array" ref="AB80">IFERROR(_xlfn.IFS(U80=" W","W", U80="S ","S", U80="SW", "+")," ")</f>
        <v xml:space="preserve"> </v>
      </c>
      <c r="AC80" s="9" t="str" cm="1">
        <f t="array" ref="AC80">IFERROR(_xlfn.IFS(V80=" W","W", V80="S ","S", V80="SW", "+")," ")</f>
        <v xml:space="preserve"> </v>
      </c>
      <c r="AD80" s="9" t="str" cm="1">
        <f t="array" ref="AD80">IFERROR(_xlfn.IFS(W80=" W","W", W80="S ","S", W80="SW", "+")," ")</f>
        <v xml:space="preserve"> </v>
      </c>
      <c r="AE80" s="9" t="str" cm="1">
        <f t="array" ref="AE80">IFERROR(_xlfn.IFS(X80=" W","W", X80="S ","S", X80="SW", "+")," ")</f>
        <v xml:space="preserve"> </v>
      </c>
      <c r="AF80" s="9" t="str" cm="1">
        <f t="array" ref="AF80">IFERROR(_xlfn.IFS(Y80=" W","W", Y80="S ","S", Y80="SW", "+")," ")</f>
        <v xml:space="preserve"> </v>
      </c>
      <c r="AG80" s="9" t="str" cm="1">
        <f t="array" ref="AG80">IFERROR(_xlfn.IFS(Z80=" W","W", Z80="S ","S", Z80="SW", "+")," ")</f>
        <v>S</v>
      </c>
      <c r="AH80" s="10" t="str">
        <f>IFERROR(VLOOKUP(B:B,'[1]W25 Flight Guide'!B:T,19,0)," ")</f>
        <v xml:space="preserve"> </v>
      </c>
      <c r="AI80" s="10" t="str">
        <f>IFERROR(VLOOKUP(B:B,'[1]W25 Flight Guide'!B:U,20,0)," ")</f>
        <v xml:space="preserve"> </v>
      </c>
      <c r="AJ80" s="11" t="str">
        <f>IFERROR(VLOOKUP(B:B,'[1]W25 Flight Guide'!B:V,21,0),"0")</f>
        <v>0</v>
      </c>
      <c r="AK80" s="11" t="str">
        <f>IFERROR(VLOOKUP(B:B,'[1]W25 Flight Guide'!B:W,22,0),"0")</f>
        <v>0</v>
      </c>
      <c r="AL80" s="10">
        <f>IFERROR(VLOOKUP(B:B,'[1]S26 Flight Guide'!B:T,19,0)," ")</f>
        <v>46166</v>
      </c>
      <c r="AM80" s="10">
        <f>IFERROR(VLOOKUP(B:B,'[1]S26 Flight Guide'!B:W,20,0)," ")</f>
        <v>46292</v>
      </c>
      <c r="AN80" s="11">
        <f>IFERROR(VLOOKUP(B:B,'[1]S26 Flight Guide'!B:V,21,0),"0")</f>
        <v>126</v>
      </c>
      <c r="AO80" s="11">
        <f>IFERROR(VLOOKUP(B:B,'[1]S26 Flight Guide'!B:W,22,0),"0")</f>
        <v>18</v>
      </c>
    </row>
    <row r="81" spans="2:41" x14ac:dyDescent="0.25">
      <c r="B81" s="1" t="s">
        <v>92</v>
      </c>
      <c r="C81" s="8" t="str">
        <f>VLOOKUP(B:B,'[1]Total Table'!B:C,2,0)</f>
        <v>Kefalonia</v>
      </c>
      <c r="D81" s="8" t="str">
        <f>VLOOKUP(C:C,[1]Destinations!B:C,2,0)</f>
        <v>Greece</v>
      </c>
      <c r="E81" s="8" t="str">
        <f>VLOOKUP(B:B,'[1]Total Table'!B:D,3,0)</f>
        <v>Jet2</v>
      </c>
      <c r="F81" s="8" t="str">
        <f>IFERROR(VLOOKUP($B:$B,'[1]S26 Flight Guide'!$B:$R,11,0)," ")</f>
        <v xml:space="preserve"> </v>
      </c>
      <c r="G81" s="8" t="str">
        <f>IFERROR(VLOOKUP($B:$B,'[1]S26 Flight Guide'!$B:$R,12,0)," ")</f>
        <v xml:space="preserve"> </v>
      </c>
      <c r="H81" s="8" t="str">
        <f>IFERROR(VLOOKUP($B:$B,'[1]S26 Flight Guide'!$B:$R,13,0)," ")</f>
        <v>S</v>
      </c>
      <c r="I81" s="8" t="str">
        <f>IFERROR(VLOOKUP($B:$B,'[1]S26 Flight Guide'!$B:$R,14,0)," ")</f>
        <v xml:space="preserve"> </v>
      </c>
      <c r="J81" s="8" t="str">
        <f>IFERROR(VLOOKUP($B:$B,'[1]S26 Flight Guide'!$B:$R,15,0)," ")</f>
        <v xml:space="preserve"> </v>
      </c>
      <c r="K81" s="8" t="str">
        <f>IFERROR(VLOOKUP($B:$B,'[1]S26 Flight Guide'!$B:$R,16,0)," ")</f>
        <v>S</v>
      </c>
      <c r="L81" s="8" t="str">
        <f>IFERROR(VLOOKUP($B:$B,'[1]S26 Flight Guide'!$B:$R,17,0)," ")</f>
        <v xml:space="preserve"> </v>
      </c>
      <c r="M81" s="8" t="str">
        <f>IFERROR(VLOOKUP($B:$B,'[1]W25 Flight Guide'!$B:$R,11,0)," ")</f>
        <v xml:space="preserve"> </v>
      </c>
      <c r="N81" s="8" t="str">
        <f>IFERROR(VLOOKUP($B:$B,'[1]W25 Flight Guide'!$B:$R,12,0)," ")</f>
        <v xml:space="preserve"> </v>
      </c>
      <c r="O81" s="8" t="str">
        <f>IFERROR(VLOOKUP($B:$B,'[1]W25 Flight Guide'!$B:$R,13,0)," ")</f>
        <v xml:space="preserve"> </v>
      </c>
      <c r="P81" s="8" t="str">
        <f>IFERROR(VLOOKUP($B:$B,'[1]W25 Flight Guide'!$B:$R,14,0)," ")</f>
        <v xml:space="preserve"> </v>
      </c>
      <c r="Q81" s="8" t="str">
        <f>IFERROR(VLOOKUP($B:$B,'[1]W25 Flight Guide'!$B:$R,15,0)," ")</f>
        <v xml:space="preserve"> </v>
      </c>
      <c r="R81" s="8" t="str">
        <f>IFERROR(VLOOKUP($B:$B,'[1]W25 Flight Guide'!$B:$R,16,0)," ")</f>
        <v xml:space="preserve"> </v>
      </c>
      <c r="S81" s="8" t="str">
        <f>IFERROR(VLOOKUP($B:$B,'[1]W25 Flight Guide'!$B:$R,17,0)," ")</f>
        <v xml:space="preserve"> </v>
      </c>
      <c r="T81" s="8" t="str">
        <f>F81&amp;M81</f>
        <v xml:space="preserve">  </v>
      </c>
      <c r="U81" s="8" t="str">
        <f>G81&amp;N81</f>
        <v xml:space="preserve">  </v>
      </c>
      <c r="V81" s="8" t="str">
        <f>H81&amp;O81</f>
        <v xml:space="preserve">S </v>
      </c>
      <c r="W81" s="8" t="str">
        <f>I81&amp;P81</f>
        <v xml:space="preserve">  </v>
      </c>
      <c r="X81" s="8" t="str">
        <f>J81&amp;Q81</f>
        <v xml:space="preserve">  </v>
      </c>
      <c r="Y81" s="8" t="str">
        <f>K81&amp;R81</f>
        <v xml:space="preserve">S </v>
      </c>
      <c r="Z81" s="8" t="str">
        <f>L81&amp;S81</f>
        <v xml:space="preserve">  </v>
      </c>
      <c r="AA81" s="9" t="str" cm="1">
        <f t="array" ref="AA81">IFERROR(_xlfn.IFS(T81=" W","W", T81="S ","S", T81="SW", "+")," ")</f>
        <v xml:space="preserve"> </v>
      </c>
      <c r="AB81" s="9" t="str" cm="1">
        <f t="array" ref="AB81">IFERROR(_xlfn.IFS(U81=" W","W", U81="S ","S", U81="SW", "+")," ")</f>
        <v xml:space="preserve"> </v>
      </c>
      <c r="AC81" s="9" t="str" cm="1">
        <f t="array" ref="AC81">IFERROR(_xlfn.IFS(V81=" W","W", V81="S ","S", V81="SW", "+")," ")</f>
        <v>S</v>
      </c>
      <c r="AD81" s="9" t="str" cm="1">
        <f t="array" ref="AD81">IFERROR(_xlfn.IFS(W81=" W","W", W81="S ","S", W81="SW", "+")," ")</f>
        <v xml:space="preserve"> </v>
      </c>
      <c r="AE81" s="9" t="str" cm="1">
        <f t="array" ref="AE81">IFERROR(_xlfn.IFS(X81=" W","W", X81="S ","S", X81="SW", "+")," ")</f>
        <v xml:space="preserve"> </v>
      </c>
      <c r="AF81" s="9" t="str" cm="1">
        <f t="array" ref="AF81">IFERROR(_xlfn.IFS(Y81=" W","W", Y81="S ","S", Y81="SW", "+")," ")</f>
        <v>S</v>
      </c>
      <c r="AG81" s="9" t="str" cm="1">
        <f t="array" ref="AG81">IFERROR(_xlfn.IFS(Z81=" W","W", Z81="S ","S", Z81="SW", "+")," ")</f>
        <v xml:space="preserve"> </v>
      </c>
      <c r="AH81" s="10" t="str">
        <f>IFERROR(VLOOKUP(B:B,'[1]W25 Flight Guide'!B:T,19,0)," ")</f>
        <v xml:space="preserve"> </v>
      </c>
      <c r="AI81" s="10" t="str">
        <f>IFERROR(VLOOKUP(B:B,'[1]W25 Flight Guide'!B:U,20,0)," ")</f>
        <v xml:space="preserve"> </v>
      </c>
      <c r="AJ81" s="11" t="str">
        <f>IFERROR(VLOOKUP(B:B,'[1]W25 Flight Guide'!B:V,21,0),"0")</f>
        <v>0</v>
      </c>
      <c r="AK81" s="11" t="str">
        <f>IFERROR(VLOOKUP(B:B,'[1]W25 Flight Guide'!B:W,22,0),"0")</f>
        <v>0</v>
      </c>
      <c r="AL81" s="10">
        <f>IFERROR(VLOOKUP(B:B,'[1]S26 Flight Guide'!B:T,19,0)," ")</f>
        <v>46144</v>
      </c>
      <c r="AM81" s="10">
        <f>IFERROR(VLOOKUP(B:B,'[1]S26 Flight Guide'!B:W,20,0)," ")</f>
        <v>46305</v>
      </c>
      <c r="AN81" s="11">
        <f>IFERROR(VLOOKUP(B:B,'[1]S26 Flight Guide'!B:V,21,0),"0")</f>
        <v>161</v>
      </c>
      <c r="AO81" s="11">
        <f>IFERROR(VLOOKUP(B:B,'[1]S26 Flight Guide'!B:W,22,0),"0")</f>
        <v>46</v>
      </c>
    </row>
    <row r="82" spans="2:41" x14ac:dyDescent="0.25">
      <c r="B82" s="1" t="s">
        <v>93</v>
      </c>
      <c r="C82" s="8" t="str">
        <f>VLOOKUP(B:B,'[1]Total Table'!B:C,2,0)</f>
        <v>Kefalonia</v>
      </c>
      <c r="D82" s="8" t="str">
        <f>VLOOKUP(C:C,[1]Destinations!B:C,2,0)</f>
        <v>Greece</v>
      </c>
      <c r="E82" s="8" t="str">
        <f>VLOOKUP(B:B,'[1]Total Table'!B:D,3,0)</f>
        <v>TUI</v>
      </c>
      <c r="F82" s="8" t="str">
        <f>IFERROR(VLOOKUP($B:$B,'[1]S26 Flight Guide'!$B:$R,11,0)," ")</f>
        <v xml:space="preserve"> </v>
      </c>
      <c r="G82" s="8" t="str">
        <f>IFERROR(VLOOKUP($B:$B,'[1]S26 Flight Guide'!$B:$R,12,0)," ")</f>
        <v>S</v>
      </c>
      <c r="H82" s="8" t="str">
        <f>IFERROR(VLOOKUP($B:$B,'[1]S26 Flight Guide'!$B:$R,13,0)," ")</f>
        <v xml:space="preserve"> </v>
      </c>
      <c r="I82" s="8" t="str">
        <f>IFERROR(VLOOKUP($B:$B,'[1]S26 Flight Guide'!$B:$R,14,0)," ")</f>
        <v>S</v>
      </c>
      <c r="J82" s="8" t="str">
        <f>IFERROR(VLOOKUP($B:$B,'[1]S26 Flight Guide'!$B:$R,15,0)," ")</f>
        <v xml:space="preserve"> </v>
      </c>
      <c r="K82" s="8" t="str">
        <f>IFERROR(VLOOKUP($B:$B,'[1]S26 Flight Guide'!$B:$R,16,0)," ")</f>
        <v xml:space="preserve"> </v>
      </c>
      <c r="L82" s="8" t="str">
        <f>IFERROR(VLOOKUP($B:$B,'[1]S26 Flight Guide'!$B:$R,17,0)," ")</f>
        <v>S</v>
      </c>
      <c r="M82" s="8" t="str">
        <f>IFERROR(VLOOKUP($B:$B,'[1]W25 Flight Guide'!$B:$R,11,0)," ")</f>
        <v xml:space="preserve"> </v>
      </c>
      <c r="N82" s="8" t="str">
        <f>IFERROR(VLOOKUP($B:$B,'[1]W25 Flight Guide'!$B:$R,12,0)," ")</f>
        <v xml:space="preserve"> </v>
      </c>
      <c r="O82" s="8" t="str">
        <f>IFERROR(VLOOKUP($B:$B,'[1]W25 Flight Guide'!$B:$R,13,0)," ")</f>
        <v xml:space="preserve"> </v>
      </c>
      <c r="P82" s="8" t="str">
        <f>IFERROR(VLOOKUP($B:$B,'[1]W25 Flight Guide'!$B:$R,14,0)," ")</f>
        <v xml:space="preserve"> </v>
      </c>
      <c r="Q82" s="8" t="str">
        <f>IFERROR(VLOOKUP($B:$B,'[1]W25 Flight Guide'!$B:$R,15,0)," ")</f>
        <v xml:space="preserve"> </v>
      </c>
      <c r="R82" s="8" t="str">
        <f>IFERROR(VLOOKUP($B:$B,'[1]W25 Flight Guide'!$B:$R,16,0)," ")</f>
        <v xml:space="preserve"> </v>
      </c>
      <c r="S82" s="8" t="str">
        <f>IFERROR(VLOOKUP($B:$B,'[1]W25 Flight Guide'!$B:$R,17,0)," ")</f>
        <v xml:space="preserve"> </v>
      </c>
      <c r="T82" s="8" t="str">
        <f>F82&amp;M82</f>
        <v xml:space="preserve">  </v>
      </c>
      <c r="U82" s="8" t="str">
        <f>G82&amp;N82</f>
        <v xml:space="preserve">S </v>
      </c>
      <c r="V82" s="8" t="str">
        <f>H82&amp;O82</f>
        <v xml:space="preserve">  </v>
      </c>
      <c r="W82" s="8" t="str">
        <f>I82&amp;P82</f>
        <v xml:space="preserve">S </v>
      </c>
      <c r="X82" s="8" t="str">
        <f>J82&amp;Q82</f>
        <v xml:space="preserve">  </v>
      </c>
      <c r="Y82" s="8" t="str">
        <f>K82&amp;R82</f>
        <v xml:space="preserve">  </v>
      </c>
      <c r="Z82" s="8" t="str">
        <f>L82&amp;S82</f>
        <v xml:space="preserve">S </v>
      </c>
      <c r="AA82" s="9" t="str" cm="1">
        <f t="array" ref="AA82">IFERROR(_xlfn.IFS(T82=" W","W", T82="S ","S", T82="SW", "+")," ")</f>
        <v xml:space="preserve"> </v>
      </c>
      <c r="AB82" s="9" t="str" cm="1">
        <f t="array" ref="AB82">IFERROR(_xlfn.IFS(U82=" W","W", U82="S ","S", U82="SW", "+")," ")</f>
        <v>S</v>
      </c>
      <c r="AC82" s="9" t="str" cm="1">
        <f t="array" ref="AC82">IFERROR(_xlfn.IFS(V82=" W","W", V82="S ","S", V82="SW", "+")," ")</f>
        <v xml:space="preserve"> </v>
      </c>
      <c r="AD82" s="9" t="str" cm="1">
        <f t="array" ref="AD82">IFERROR(_xlfn.IFS(W82=" W","W", W82="S ","S", W82="SW", "+")," ")</f>
        <v>S</v>
      </c>
      <c r="AE82" s="9" t="str" cm="1">
        <f t="array" ref="AE82">IFERROR(_xlfn.IFS(X82=" W","W", X82="S ","S", X82="SW", "+")," ")</f>
        <v xml:space="preserve"> </v>
      </c>
      <c r="AF82" s="9" t="str" cm="1">
        <f t="array" ref="AF82">IFERROR(_xlfn.IFS(Y82=" W","W", Y82="S ","S", Y82="SW", "+")," ")</f>
        <v xml:space="preserve"> </v>
      </c>
      <c r="AG82" s="9" t="str" cm="1">
        <f t="array" ref="AG82">IFERROR(_xlfn.IFS(Z82=" W","W", Z82="S ","S", Z82="SW", "+")," ")</f>
        <v>S</v>
      </c>
      <c r="AH82" s="10" t="str">
        <f>IFERROR(VLOOKUP(B:B,'[1]W25 Flight Guide'!B:T,19,0)," ")</f>
        <v xml:space="preserve"> </v>
      </c>
      <c r="AI82" s="10" t="str">
        <f>IFERROR(VLOOKUP(B:B,'[1]W25 Flight Guide'!B:U,20,0)," ")</f>
        <v xml:space="preserve"> </v>
      </c>
      <c r="AJ82" s="11" t="str">
        <f>IFERROR(VLOOKUP(B:B,'[1]W25 Flight Guide'!B:V,21,0),"0")</f>
        <v>0</v>
      </c>
      <c r="AK82" s="11" t="str">
        <f>IFERROR(VLOOKUP(B:B,'[1]W25 Flight Guide'!B:W,22,0),"0")</f>
        <v>0</v>
      </c>
      <c r="AL82" s="10">
        <f>IFERROR(VLOOKUP(B:B,'[1]S26 Flight Guide'!B:T,19,0)," ")</f>
        <v>46145</v>
      </c>
      <c r="AM82" s="10">
        <f>IFERROR(VLOOKUP(B:B,'[1]S26 Flight Guide'!B:W,20,0)," ")</f>
        <v>46299</v>
      </c>
      <c r="AN82" s="11">
        <f>IFERROR(VLOOKUP(B:B,'[1]S26 Flight Guide'!B:V,21,0),"0")</f>
        <v>154</v>
      </c>
      <c r="AO82" s="11">
        <f>IFERROR(VLOOKUP(B:B,'[1]S26 Flight Guide'!B:W,22,0),"0")</f>
        <v>61</v>
      </c>
    </row>
    <row r="83" spans="2:41" x14ac:dyDescent="0.25">
      <c r="B83" s="1" t="s">
        <v>94</v>
      </c>
      <c r="C83" s="8" t="str">
        <f>VLOOKUP(B:B,'[1]Total Table'!B:C,2,0)</f>
        <v>Kos</v>
      </c>
      <c r="D83" s="8" t="str">
        <f>VLOOKUP(C:C,[1]Destinations!B:C,2,0)</f>
        <v>Greece</v>
      </c>
      <c r="E83" s="8" t="str">
        <f>VLOOKUP(B:B,'[1]Total Table'!B:D,3,0)</f>
        <v>easyJet</v>
      </c>
      <c r="F83" s="8" t="str">
        <f>IFERROR(VLOOKUP($B:$B,'[1]S26 Flight Guide'!$B:$R,11,0)," ")</f>
        <v xml:space="preserve"> </v>
      </c>
      <c r="G83" s="8" t="str">
        <f>IFERROR(VLOOKUP($B:$B,'[1]S26 Flight Guide'!$B:$R,12,0)," ")</f>
        <v xml:space="preserve"> </v>
      </c>
      <c r="H83" s="8" t="str">
        <f>IFERROR(VLOOKUP($B:$B,'[1]S26 Flight Guide'!$B:$R,13,0)," ")</f>
        <v xml:space="preserve"> </v>
      </c>
      <c r="I83" s="8" t="str">
        <f>IFERROR(VLOOKUP($B:$B,'[1]S26 Flight Guide'!$B:$R,14,0)," ")</f>
        <v xml:space="preserve"> </v>
      </c>
      <c r="J83" s="8" t="str">
        <f>IFERROR(VLOOKUP($B:$B,'[1]S26 Flight Guide'!$B:$R,15,0)," ")</f>
        <v>S</v>
      </c>
      <c r="K83" s="8" t="str">
        <f>IFERROR(VLOOKUP($B:$B,'[1]S26 Flight Guide'!$B:$R,16,0)," ")</f>
        <v xml:space="preserve"> </v>
      </c>
      <c r="L83" s="8" t="str">
        <f>IFERROR(VLOOKUP($B:$B,'[1]S26 Flight Guide'!$B:$R,17,0)," ")</f>
        <v xml:space="preserve"> </v>
      </c>
      <c r="M83" s="8" t="str">
        <f>IFERROR(VLOOKUP($B:$B,'[1]W25 Flight Guide'!$B:$R,11,0)," ")</f>
        <v xml:space="preserve"> </v>
      </c>
      <c r="N83" s="8" t="str">
        <f>IFERROR(VLOOKUP($B:$B,'[1]W25 Flight Guide'!$B:$R,12,0)," ")</f>
        <v xml:space="preserve"> </v>
      </c>
      <c r="O83" s="8" t="str">
        <f>IFERROR(VLOOKUP($B:$B,'[1]W25 Flight Guide'!$B:$R,13,0)," ")</f>
        <v xml:space="preserve"> </v>
      </c>
      <c r="P83" s="8" t="str">
        <f>IFERROR(VLOOKUP($B:$B,'[1]W25 Flight Guide'!$B:$R,14,0)," ")</f>
        <v xml:space="preserve"> </v>
      </c>
      <c r="Q83" s="8" t="str">
        <f>IFERROR(VLOOKUP($B:$B,'[1]W25 Flight Guide'!$B:$R,15,0)," ")</f>
        <v xml:space="preserve"> </v>
      </c>
      <c r="R83" s="8" t="str">
        <f>IFERROR(VLOOKUP($B:$B,'[1]W25 Flight Guide'!$B:$R,16,0)," ")</f>
        <v xml:space="preserve"> </v>
      </c>
      <c r="S83" s="8" t="str">
        <f>IFERROR(VLOOKUP($B:$B,'[1]W25 Flight Guide'!$B:$R,17,0)," ")</f>
        <v xml:space="preserve"> </v>
      </c>
      <c r="T83" s="8" t="str">
        <f>F83&amp;M83</f>
        <v xml:space="preserve">  </v>
      </c>
      <c r="U83" s="8" t="str">
        <f>G83&amp;N83</f>
        <v xml:space="preserve">  </v>
      </c>
      <c r="V83" s="8" t="str">
        <f>H83&amp;O83</f>
        <v xml:space="preserve">  </v>
      </c>
      <c r="W83" s="8" t="str">
        <f>I83&amp;P83</f>
        <v xml:space="preserve">  </v>
      </c>
      <c r="X83" s="8" t="str">
        <f>J83&amp;Q83</f>
        <v xml:space="preserve">S </v>
      </c>
      <c r="Y83" s="8" t="str">
        <f>K83&amp;R83</f>
        <v xml:space="preserve">  </v>
      </c>
      <c r="Z83" s="8" t="str">
        <f>L83&amp;S83</f>
        <v xml:space="preserve">  </v>
      </c>
      <c r="AA83" s="9" t="str" cm="1">
        <f t="array" ref="AA83">IFERROR(_xlfn.IFS(T83=" W","W", T83="S ","S", T83="SW", "+")," ")</f>
        <v xml:space="preserve"> </v>
      </c>
      <c r="AB83" s="9" t="str" cm="1">
        <f t="array" ref="AB83">IFERROR(_xlfn.IFS(U83=" W","W", U83="S ","S", U83="SW", "+")," ")</f>
        <v xml:space="preserve"> </v>
      </c>
      <c r="AC83" s="9" t="str" cm="1">
        <f t="array" ref="AC83">IFERROR(_xlfn.IFS(V83=" W","W", V83="S ","S", V83="SW", "+")," ")</f>
        <v xml:space="preserve"> </v>
      </c>
      <c r="AD83" s="9" t="str" cm="1">
        <f t="array" ref="AD83">IFERROR(_xlfn.IFS(W83=" W","W", W83="S ","S", W83="SW", "+")," ")</f>
        <v xml:space="preserve"> </v>
      </c>
      <c r="AE83" s="9" t="str" cm="1">
        <f t="array" ref="AE83">IFERROR(_xlfn.IFS(X83=" W","W", X83="S ","S", X83="SW", "+")," ")</f>
        <v>S</v>
      </c>
      <c r="AF83" s="9" t="str" cm="1">
        <f t="array" ref="AF83">IFERROR(_xlfn.IFS(Y83=" W","W", Y83="S ","S", Y83="SW", "+")," ")</f>
        <v xml:space="preserve"> </v>
      </c>
      <c r="AG83" s="9" t="str" cm="1">
        <f t="array" ref="AG83">IFERROR(_xlfn.IFS(Z83=" W","W", Z83="S ","S", Z83="SW", "+")," ")</f>
        <v xml:space="preserve"> </v>
      </c>
      <c r="AH83" s="10" t="str">
        <f>IFERROR(VLOOKUP(B:B,'[1]W25 Flight Guide'!B:T,19,0)," ")</f>
        <v xml:space="preserve"> </v>
      </c>
      <c r="AI83" s="10" t="str">
        <f>IFERROR(VLOOKUP(B:B,'[1]W25 Flight Guide'!B:U,20,0)," ")</f>
        <v xml:space="preserve"> </v>
      </c>
      <c r="AJ83" s="11" t="str">
        <f>IFERROR(VLOOKUP(B:B,'[1]W25 Flight Guide'!B:V,21,0),"0")</f>
        <v>0</v>
      </c>
      <c r="AK83" s="11" t="str">
        <f>IFERROR(VLOOKUP(B:B,'[1]W25 Flight Guide'!B:W,22,0),"0")</f>
        <v>0</v>
      </c>
      <c r="AL83" s="10">
        <f>IFERROR(VLOOKUP(B:B,'[1]S26 Flight Guide'!B:T,19,0)," ")</f>
        <v>46143</v>
      </c>
      <c r="AM83" s="10">
        <f>IFERROR(VLOOKUP(B:B,'[1]S26 Flight Guide'!B:W,20,0)," ")</f>
        <v>46318</v>
      </c>
      <c r="AN83" s="11">
        <f>IFERROR(VLOOKUP(B:B,'[1]S26 Flight Guide'!B:V,21,0),"0")</f>
        <v>175</v>
      </c>
      <c r="AO83" s="11">
        <f>IFERROR(VLOOKUP(B:B,'[1]S26 Flight Guide'!B:W,22,0),"0")</f>
        <v>26</v>
      </c>
    </row>
    <row r="84" spans="2:41" x14ac:dyDescent="0.25">
      <c r="B84" s="1" t="s">
        <v>95</v>
      </c>
      <c r="C84" s="8" t="str">
        <f>VLOOKUP(B:B,'[1]Total Table'!B:C,2,0)</f>
        <v>Kos</v>
      </c>
      <c r="D84" s="8" t="str">
        <f>VLOOKUP(C:C,[1]Destinations!B:C,2,0)</f>
        <v>Greece</v>
      </c>
      <c r="E84" s="8" t="str">
        <f>VLOOKUP(B:B,'[1]Total Table'!B:D,3,0)</f>
        <v>Jet2</v>
      </c>
      <c r="F84" s="8" t="str">
        <f>IFERROR(VLOOKUP($B:$B,'[1]S26 Flight Guide'!$B:$R,11,0)," ")</f>
        <v>S</v>
      </c>
      <c r="G84" s="8" t="str">
        <f>IFERROR(VLOOKUP($B:$B,'[1]S26 Flight Guide'!$B:$R,12,0)," ")</f>
        <v>S</v>
      </c>
      <c r="H84" s="8" t="str">
        <f>IFERROR(VLOOKUP($B:$B,'[1]S26 Flight Guide'!$B:$R,13,0)," ")</f>
        <v>S</v>
      </c>
      <c r="I84" s="8" t="str">
        <f>IFERROR(VLOOKUP($B:$B,'[1]S26 Flight Guide'!$B:$R,14,0)," ")</f>
        <v>S</v>
      </c>
      <c r="J84" s="8" t="str">
        <f>IFERROR(VLOOKUP($B:$B,'[1]S26 Flight Guide'!$B:$R,15,0)," ")</f>
        <v>S</v>
      </c>
      <c r="K84" s="8" t="str">
        <f>IFERROR(VLOOKUP($B:$B,'[1]S26 Flight Guide'!$B:$R,16,0)," ")</f>
        <v>S</v>
      </c>
      <c r="L84" s="8" t="str">
        <f>IFERROR(VLOOKUP($B:$B,'[1]S26 Flight Guide'!$B:$R,17,0)," ")</f>
        <v xml:space="preserve"> </v>
      </c>
      <c r="M84" s="8" t="str">
        <f>IFERROR(VLOOKUP($B:$B,'[1]W25 Flight Guide'!$B:$R,11,0)," ")</f>
        <v xml:space="preserve"> </v>
      </c>
      <c r="N84" s="8" t="str">
        <f>IFERROR(VLOOKUP($B:$B,'[1]W25 Flight Guide'!$B:$R,12,0)," ")</f>
        <v xml:space="preserve"> </v>
      </c>
      <c r="O84" s="8" t="str">
        <f>IFERROR(VLOOKUP($B:$B,'[1]W25 Flight Guide'!$B:$R,13,0)," ")</f>
        <v xml:space="preserve"> </v>
      </c>
      <c r="P84" s="8" t="str">
        <f>IFERROR(VLOOKUP($B:$B,'[1]W25 Flight Guide'!$B:$R,14,0)," ")</f>
        <v xml:space="preserve"> </v>
      </c>
      <c r="Q84" s="8" t="str">
        <f>IFERROR(VLOOKUP($B:$B,'[1]W25 Flight Guide'!$B:$R,15,0)," ")</f>
        <v xml:space="preserve"> </v>
      </c>
      <c r="R84" s="8" t="str">
        <f>IFERROR(VLOOKUP($B:$B,'[1]W25 Flight Guide'!$B:$R,16,0)," ")</f>
        <v xml:space="preserve"> </v>
      </c>
      <c r="S84" s="8" t="str">
        <f>IFERROR(VLOOKUP($B:$B,'[1]W25 Flight Guide'!$B:$R,17,0)," ")</f>
        <v xml:space="preserve"> </v>
      </c>
      <c r="T84" s="8" t="str">
        <f>F84&amp;M84</f>
        <v xml:space="preserve">S </v>
      </c>
      <c r="U84" s="8" t="str">
        <f>G84&amp;N84</f>
        <v xml:space="preserve">S </v>
      </c>
      <c r="V84" s="8" t="str">
        <f>H84&amp;O84</f>
        <v xml:space="preserve">S </v>
      </c>
      <c r="W84" s="8" t="str">
        <f>I84&amp;P84</f>
        <v xml:space="preserve">S </v>
      </c>
      <c r="X84" s="8" t="str">
        <f>J84&amp;Q84</f>
        <v xml:space="preserve">S </v>
      </c>
      <c r="Y84" s="8" t="str">
        <f>K84&amp;R84</f>
        <v xml:space="preserve">S </v>
      </c>
      <c r="Z84" s="8" t="str">
        <f>L84&amp;S84</f>
        <v xml:space="preserve">  </v>
      </c>
      <c r="AA84" s="9" t="str" cm="1">
        <f t="array" ref="AA84">IFERROR(_xlfn.IFS(T84=" W","W", T84="S ","S", T84="SW", "+")," ")</f>
        <v>S</v>
      </c>
      <c r="AB84" s="9" t="str" cm="1">
        <f t="array" ref="AB84">IFERROR(_xlfn.IFS(U84=" W","W", U84="S ","S", U84="SW", "+")," ")</f>
        <v>S</v>
      </c>
      <c r="AC84" s="9" t="str" cm="1">
        <f t="array" ref="AC84">IFERROR(_xlfn.IFS(V84=" W","W", V84="S ","S", V84="SW", "+")," ")</f>
        <v>S</v>
      </c>
      <c r="AD84" s="9" t="str" cm="1">
        <f t="array" ref="AD84">IFERROR(_xlfn.IFS(W84=" W","W", W84="S ","S", W84="SW", "+")," ")</f>
        <v>S</v>
      </c>
      <c r="AE84" s="9" t="str" cm="1">
        <f t="array" ref="AE84">IFERROR(_xlfn.IFS(X84=" W","W", X84="S ","S", X84="SW", "+")," ")</f>
        <v>S</v>
      </c>
      <c r="AF84" s="9" t="str" cm="1">
        <f t="array" ref="AF84">IFERROR(_xlfn.IFS(Y84=" W","W", Y84="S ","S", Y84="SW", "+")," ")</f>
        <v>S</v>
      </c>
      <c r="AG84" s="9" t="str" cm="1">
        <f t="array" ref="AG84">IFERROR(_xlfn.IFS(Z84=" W","W", Z84="S ","S", Z84="SW", "+")," ")</f>
        <v xml:space="preserve"> </v>
      </c>
      <c r="AH84" s="10">
        <f>IFERROR(VLOOKUP(B:B,'[1]W25 Flight Guide'!B:T,19,0)," ")</f>
        <v>45956</v>
      </c>
      <c r="AI84" s="10">
        <f>IFERROR(VLOOKUP(B:B,'[1]W25 Flight Guide'!B:U,20,0)," ")</f>
        <v>45963</v>
      </c>
      <c r="AJ84" s="11">
        <f>IFERROR(VLOOKUP(B:B,'[1]W25 Flight Guide'!B:V,21,0),"0")</f>
        <v>7</v>
      </c>
      <c r="AK84" s="11">
        <f>IFERROR(VLOOKUP(B:B,'[1]W25 Flight Guide'!B:W,22,0),"0")</f>
        <v>4</v>
      </c>
      <c r="AL84" s="10">
        <f>IFERROR(VLOOKUP(B:B,'[1]S26 Flight Guide'!B:T,19,0)," ")</f>
        <v>46143</v>
      </c>
      <c r="AM84" s="10">
        <f>IFERROR(VLOOKUP(B:B,'[1]S26 Flight Guide'!B:W,20,0)," ")</f>
        <v>46319</v>
      </c>
      <c r="AN84" s="11">
        <f>IFERROR(VLOOKUP(B:B,'[1]S26 Flight Guide'!B:V,21,0),"0")</f>
        <v>176</v>
      </c>
      <c r="AO84" s="11">
        <f>IFERROR(VLOOKUP(B:B,'[1]S26 Flight Guide'!B:W,22,0),"0")</f>
        <v>119</v>
      </c>
    </row>
    <row r="85" spans="2:41" x14ac:dyDescent="0.25">
      <c r="B85" s="1" t="s">
        <v>96</v>
      </c>
      <c r="C85" s="8" t="str">
        <f>VLOOKUP(B:B,'[1]Total Table'!B:C,2,0)</f>
        <v>Kos</v>
      </c>
      <c r="D85" s="8" t="str">
        <f>VLOOKUP(C:C,[1]Destinations!B:C,2,0)</f>
        <v>Greece</v>
      </c>
      <c r="E85" s="8" t="str">
        <f>VLOOKUP(B:B,'[1]Total Table'!B:D,3,0)</f>
        <v>TUI</v>
      </c>
      <c r="F85" s="8" t="str">
        <f>IFERROR(VLOOKUP($B:$B,'[1]S26 Flight Guide'!$B:$R,11,0)," ")</f>
        <v xml:space="preserve"> </v>
      </c>
      <c r="G85" s="8" t="str">
        <f>IFERROR(VLOOKUP($B:$B,'[1]S26 Flight Guide'!$B:$R,12,0)," ")</f>
        <v>S</v>
      </c>
      <c r="H85" s="8" t="str">
        <f>IFERROR(VLOOKUP($B:$B,'[1]S26 Flight Guide'!$B:$R,13,0)," ")</f>
        <v>S</v>
      </c>
      <c r="I85" s="8" t="str">
        <f>IFERROR(VLOOKUP($B:$B,'[1]S26 Flight Guide'!$B:$R,14,0)," ")</f>
        <v xml:space="preserve"> </v>
      </c>
      <c r="J85" s="8" t="str">
        <f>IFERROR(VLOOKUP($B:$B,'[1]S26 Flight Guide'!$B:$R,15,0)," ")</f>
        <v xml:space="preserve"> </v>
      </c>
      <c r="K85" s="8" t="str">
        <f>IFERROR(VLOOKUP($B:$B,'[1]S26 Flight Guide'!$B:$R,16,0)," ")</f>
        <v>S</v>
      </c>
      <c r="L85" s="8" t="str">
        <f>IFERROR(VLOOKUP($B:$B,'[1]S26 Flight Guide'!$B:$R,17,0)," ")</f>
        <v>S</v>
      </c>
      <c r="M85" s="8" t="str">
        <f>IFERROR(VLOOKUP($B:$B,'[1]W25 Flight Guide'!$B:$R,11,0)," ")</f>
        <v xml:space="preserve"> </v>
      </c>
      <c r="N85" s="8" t="str">
        <f>IFERROR(VLOOKUP($B:$B,'[1]W25 Flight Guide'!$B:$R,12,0)," ")</f>
        <v xml:space="preserve"> </v>
      </c>
      <c r="O85" s="8" t="str">
        <f>IFERROR(VLOOKUP($B:$B,'[1]W25 Flight Guide'!$B:$R,13,0)," ")</f>
        <v xml:space="preserve"> </v>
      </c>
      <c r="P85" s="8" t="str">
        <f>IFERROR(VLOOKUP($B:$B,'[1]W25 Flight Guide'!$B:$R,14,0)," ")</f>
        <v xml:space="preserve"> </v>
      </c>
      <c r="Q85" s="8" t="str">
        <f>IFERROR(VLOOKUP($B:$B,'[1]W25 Flight Guide'!$B:$R,15,0)," ")</f>
        <v xml:space="preserve"> </v>
      </c>
      <c r="R85" s="8" t="str">
        <f>IFERROR(VLOOKUP($B:$B,'[1]W25 Flight Guide'!$B:$R,16,0)," ")</f>
        <v xml:space="preserve"> </v>
      </c>
      <c r="S85" s="8" t="str">
        <f>IFERROR(VLOOKUP($B:$B,'[1]W25 Flight Guide'!$B:$R,17,0)," ")</f>
        <v xml:space="preserve"> </v>
      </c>
      <c r="T85" s="8" t="str">
        <f>F85&amp;M85</f>
        <v xml:space="preserve">  </v>
      </c>
      <c r="U85" s="8" t="str">
        <f>G85&amp;N85</f>
        <v xml:space="preserve">S </v>
      </c>
      <c r="V85" s="8" t="str">
        <f>H85&amp;O85</f>
        <v xml:space="preserve">S </v>
      </c>
      <c r="W85" s="8" t="str">
        <f>I85&amp;P85</f>
        <v xml:space="preserve">  </v>
      </c>
      <c r="X85" s="8" t="str">
        <f>J85&amp;Q85</f>
        <v xml:space="preserve">  </v>
      </c>
      <c r="Y85" s="8" t="str">
        <f>K85&amp;R85</f>
        <v xml:space="preserve">S </v>
      </c>
      <c r="Z85" s="8" t="str">
        <f>L85&amp;S85</f>
        <v xml:space="preserve">S </v>
      </c>
      <c r="AA85" s="9" t="str" cm="1">
        <f t="array" ref="AA85">IFERROR(_xlfn.IFS(T85=" W","W", T85="S ","S", T85="SW", "+")," ")</f>
        <v xml:space="preserve"> </v>
      </c>
      <c r="AB85" s="9" t="str" cm="1">
        <f t="array" ref="AB85">IFERROR(_xlfn.IFS(U85=" W","W", U85="S ","S", U85="SW", "+")," ")</f>
        <v>S</v>
      </c>
      <c r="AC85" s="9" t="str" cm="1">
        <f t="array" ref="AC85">IFERROR(_xlfn.IFS(V85=" W","W", V85="S ","S", V85="SW", "+")," ")</f>
        <v>S</v>
      </c>
      <c r="AD85" s="9" t="str" cm="1">
        <f t="array" ref="AD85">IFERROR(_xlfn.IFS(W85=" W","W", W85="S ","S", W85="SW", "+")," ")</f>
        <v xml:space="preserve"> </v>
      </c>
      <c r="AE85" s="9" t="str" cm="1">
        <f t="array" ref="AE85">IFERROR(_xlfn.IFS(X85=" W","W", X85="S ","S", X85="SW", "+")," ")</f>
        <v xml:space="preserve"> </v>
      </c>
      <c r="AF85" s="9" t="str" cm="1">
        <f t="array" ref="AF85">IFERROR(_xlfn.IFS(Y85=" W","W", Y85="S ","S", Y85="SW", "+")," ")</f>
        <v>S</v>
      </c>
      <c r="AG85" s="9" t="str" cm="1">
        <f t="array" ref="AG85">IFERROR(_xlfn.IFS(Z85=" W","W", Z85="S ","S", Z85="SW", "+")," ")</f>
        <v>S</v>
      </c>
      <c r="AH85" s="10" t="str">
        <f>IFERROR(VLOOKUP(B:B,'[1]W25 Flight Guide'!B:T,19,0)," ")</f>
        <v xml:space="preserve"> </v>
      </c>
      <c r="AI85" s="10" t="str">
        <f>IFERROR(VLOOKUP(B:B,'[1]W25 Flight Guide'!B:U,20,0)," ")</f>
        <v xml:space="preserve"> </v>
      </c>
      <c r="AJ85" s="11" t="str">
        <f>IFERROR(VLOOKUP(B:B,'[1]W25 Flight Guide'!B:V,21,0),"0")</f>
        <v>0</v>
      </c>
      <c r="AK85" s="11" t="str">
        <f>IFERROR(VLOOKUP(B:B,'[1]W25 Flight Guide'!B:W,22,0),"0")</f>
        <v>0</v>
      </c>
      <c r="AL85" s="10">
        <f>IFERROR(VLOOKUP(B:B,'[1]S26 Flight Guide'!B:T,19,0)," ")</f>
        <v>46144</v>
      </c>
      <c r="AM85" s="10">
        <f>IFERROR(VLOOKUP(B:B,'[1]S26 Flight Guide'!B:W,20,0)," ")</f>
        <v>46319</v>
      </c>
      <c r="AN85" s="11">
        <f>IFERROR(VLOOKUP(B:B,'[1]S26 Flight Guide'!B:V,21,0),"0")</f>
        <v>175</v>
      </c>
      <c r="AO85" s="11">
        <f>IFERROR(VLOOKUP(B:B,'[1]S26 Flight Guide'!B:W,22,0),"0")</f>
        <v>101</v>
      </c>
    </row>
    <row r="86" spans="2:41" x14ac:dyDescent="0.25">
      <c r="B86" s="1" t="s">
        <v>97</v>
      </c>
      <c r="C86" s="8" t="str">
        <f>VLOOKUP(B:B,'[1]Total Table'!B:C,2,0)</f>
        <v>Mytilene</v>
      </c>
      <c r="D86" s="8" t="str">
        <f>VLOOKUP(C:C,[1]Destinations!B:C,2,0)</f>
        <v>Greece</v>
      </c>
      <c r="E86" s="8" t="str">
        <f>VLOOKUP(B:B,'[1]Total Table'!B:D,3,0)</f>
        <v>Jet2</v>
      </c>
      <c r="F86" s="8" t="str">
        <f>IFERROR(VLOOKUP($B:$B,'[1]S26 Flight Guide'!$B:$R,11,0)," ")</f>
        <v xml:space="preserve"> </v>
      </c>
      <c r="G86" s="8" t="str">
        <f>IFERROR(VLOOKUP($B:$B,'[1]S26 Flight Guide'!$B:$R,12,0)," ")</f>
        <v xml:space="preserve"> </v>
      </c>
      <c r="H86" s="8" t="str">
        <f>IFERROR(VLOOKUP($B:$B,'[1]S26 Flight Guide'!$B:$R,13,0)," ")</f>
        <v xml:space="preserve"> </v>
      </c>
      <c r="I86" s="8" t="str">
        <f>IFERROR(VLOOKUP($B:$B,'[1]S26 Flight Guide'!$B:$R,14,0)," ")</f>
        <v xml:space="preserve"> </v>
      </c>
      <c r="J86" s="8" t="str">
        <f>IFERROR(VLOOKUP($B:$B,'[1]S26 Flight Guide'!$B:$R,15,0)," ")</f>
        <v xml:space="preserve"> </v>
      </c>
      <c r="K86" s="8" t="str">
        <f>IFERROR(VLOOKUP($B:$B,'[1]S26 Flight Guide'!$B:$R,16,0)," ")</f>
        <v xml:space="preserve"> </v>
      </c>
      <c r="L86" s="8" t="str">
        <f>IFERROR(VLOOKUP($B:$B,'[1]S26 Flight Guide'!$B:$R,17,0)," ")</f>
        <v>S</v>
      </c>
      <c r="M86" s="8" t="str">
        <f>IFERROR(VLOOKUP($B:$B,'[1]W25 Flight Guide'!$B:$R,11,0)," ")</f>
        <v xml:space="preserve"> </v>
      </c>
      <c r="N86" s="8" t="str">
        <f>IFERROR(VLOOKUP($B:$B,'[1]W25 Flight Guide'!$B:$R,12,0)," ")</f>
        <v xml:space="preserve"> </v>
      </c>
      <c r="O86" s="8" t="str">
        <f>IFERROR(VLOOKUP($B:$B,'[1]W25 Flight Guide'!$B:$R,13,0)," ")</f>
        <v xml:space="preserve"> </v>
      </c>
      <c r="P86" s="8" t="str">
        <f>IFERROR(VLOOKUP($B:$B,'[1]W25 Flight Guide'!$B:$R,14,0)," ")</f>
        <v xml:space="preserve"> </v>
      </c>
      <c r="Q86" s="8" t="str">
        <f>IFERROR(VLOOKUP($B:$B,'[1]W25 Flight Guide'!$B:$R,15,0)," ")</f>
        <v xml:space="preserve"> </v>
      </c>
      <c r="R86" s="8" t="str">
        <f>IFERROR(VLOOKUP($B:$B,'[1]W25 Flight Guide'!$B:$R,16,0)," ")</f>
        <v xml:space="preserve"> </v>
      </c>
      <c r="S86" s="8" t="str">
        <f>IFERROR(VLOOKUP($B:$B,'[1]W25 Flight Guide'!$B:$R,17,0)," ")</f>
        <v xml:space="preserve"> </v>
      </c>
      <c r="T86" s="8" t="str">
        <f>F86&amp;M86</f>
        <v xml:space="preserve">  </v>
      </c>
      <c r="U86" s="8" t="str">
        <f>G86&amp;N86</f>
        <v xml:space="preserve">  </v>
      </c>
      <c r="V86" s="8" t="str">
        <f>H86&amp;O86</f>
        <v xml:space="preserve">  </v>
      </c>
      <c r="W86" s="8" t="str">
        <f>I86&amp;P86</f>
        <v xml:space="preserve">  </v>
      </c>
      <c r="X86" s="8" t="str">
        <f>J86&amp;Q86</f>
        <v xml:space="preserve">  </v>
      </c>
      <c r="Y86" s="8" t="str">
        <f>K86&amp;R86</f>
        <v xml:space="preserve">  </v>
      </c>
      <c r="Z86" s="8" t="str">
        <f>L86&amp;S86</f>
        <v xml:space="preserve">S </v>
      </c>
      <c r="AA86" s="9" t="str" cm="1">
        <f t="array" ref="AA86">IFERROR(_xlfn.IFS(T86=" W","W", T86="S ","S", T86="SW", "+")," ")</f>
        <v xml:space="preserve"> </v>
      </c>
      <c r="AB86" s="9" t="str" cm="1">
        <f t="array" ref="AB86">IFERROR(_xlfn.IFS(U86=" W","W", U86="S ","S", U86="SW", "+")," ")</f>
        <v xml:space="preserve"> </v>
      </c>
      <c r="AC86" s="9" t="str" cm="1">
        <f t="array" ref="AC86">IFERROR(_xlfn.IFS(V86=" W","W", V86="S ","S", V86="SW", "+")," ")</f>
        <v xml:space="preserve"> </v>
      </c>
      <c r="AD86" s="9" t="str" cm="1">
        <f t="array" ref="AD86">IFERROR(_xlfn.IFS(W86=" W","W", W86="S ","S", W86="SW", "+")," ")</f>
        <v xml:space="preserve"> </v>
      </c>
      <c r="AE86" s="9" t="str" cm="1">
        <f t="array" ref="AE86">IFERROR(_xlfn.IFS(X86=" W","W", X86="S ","S", X86="SW", "+")," ")</f>
        <v xml:space="preserve"> </v>
      </c>
      <c r="AF86" s="9" t="str" cm="1">
        <f t="array" ref="AF86">IFERROR(_xlfn.IFS(Y86=" W","W", Y86="S ","S", Y86="SW", "+")," ")</f>
        <v xml:space="preserve"> </v>
      </c>
      <c r="AG86" s="9" t="str" cm="1">
        <f t="array" ref="AG86">IFERROR(_xlfn.IFS(Z86=" W","W", Z86="S ","S", Z86="SW", "+")," ")</f>
        <v>S</v>
      </c>
      <c r="AH86" s="10" t="str">
        <f>IFERROR(VLOOKUP(B:B,'[1]W25 Flight Guide'!B:T,19,0)," ")</f>
        <v xml:space="preserve"> </v>
      </c>
      <c r="AI86" s="10" t="str">
        <f>IFERROR(VLOOKUP(B:B,'[1]W25 Flight Guide'!B:U,20,0)," ")</f>
        <v xml:space="preserve"> </v>
      </c>
      <c r="AJ86" s="11" t="str">
        <f>IFERROR(VLOOKUP(B:B,'[1]W25 Flight Guide'!B:V,21,0),"0")</f>
        <v>0</v>
      </c>
      <c r="AK86" s="11" t="str">
        <f>IFERROR(VLOOKUP(B:B,'[1]W25 Flight Guide'!B:W,22,0),"0")</f>
        <v>0</v>
      </c>
      <c r="AL86" s="10">
        <f>IFERROR(VLOOKUP(B:B,'[1]S26 Flight Guide'!B:T,19,0)," ")</f>
        <v>46166</v>
      </c>
      <c r="AM86" s="10">
        <f>IFERROR(VLOOKUP(B:B,'[1]S26 Flight Guide'!B:W,20,0)," ")</f>
        <v>46306</v>
      </c>
      <c r="AN86" s="11">
        <f>IFERROR(VLOOKUP(B:B,'[1]S26 Flight Guide'!B:V,21,0),"0")</f>
        <v>140</v>
      </c>
      <c r="AO86" s="11">
        <f>IFERROR(VLOOKUP(B:B,'[1]S26 Flight Guide'!B:W,22,0),"0")</f>
        <v>21</v>
      </c>
    </row>
    <row r="87" spans="2:41" x14ac:dyDescent="0.25">
      <c r="B87" s="1" t="s">
        <v>98</v>
      </c>
      <c r="C87" s="8" t="str">
        <f>VLOOKUP(B:B,'[1]Total Table'!B:C,2,0)</f>
        <v>Preveza/Lefkas</v>
      </c>
      <c r="D87" s="8" t="str">
        <f>VLOOKUP(C:C,[1]Destinations!B:C,2,0)</f>
        <v>Greece</v>
      </c>
      <c r="E87" s="8" t="str">
        <f>VLOOKUP(B:B,'[1]Total Table'!B:D,3,0)</f>
        <v>Jet2</v>
      </c>
      <c r="F87" s="8" t="str">
        <f>IFERROR(VLOOKUP($B:$B,'[1]S26 Flight Guide'!$B:$R,11,0)," ")</f>
        <v xml:space="preserve"> </v>
      </c>
      <c r="G87" s="8" t="str">
        <f>IFERROR(VLOOKUP($B:$B,'[1]S26 Flight Guide'!$B:$R,12,0)," ")</f>
        <v xml:space="preserve"> </v>
      </c>
      <c r="H87" s="8" t="str">
        <f>IFERROR(VLOOKUP($B:$B,'[1]S26 Flight Guide'!$B:$R,13,0)," ")</f>
        <v>S</v>
      </c>
      <c r="I87" s="8" t="str">
        <f>IFERROR(VLOOKUP($B:$B,'[1]S26 Flight Guide'!$B:$R,14,0)," ")</f>
        <v xml:space="preserve"> </v>
      </c>
      <c r="J87" s="8" t="str">
        <f>IFERROR(VLOOKUP($B:$B,'[1]S26 Flight Guide'!$B:$R,15,0)," ")</f>
        <v xml:space="preserve"> </v>
      </c>
      <c r="K87" s="8" t="str">
        <f>IFERROR(VLOOKUP($B:$B,'[1]S26 Flight Guide'!$B:$R,16,0)," ")</f>
        <v xml:space="preserve"> </v>
      </c>
      <c r="L87" s="8" t="str">
        <f>IFERROR(VLOOKUP($B:$B,'[1]S26 Flight Guide'!$B:$R,17,0)," ")</f>
        <v>S</v>
      </c>
      <c r="M87" s="8" t="str">
        <f>IFERROR(VLOOKUP($B:$B,'[1]W25 Flight Guide'!$B:$R,11,0)," ")</f>
        <v xml:space="preserve"> </v>
      </c>
      <c r="N87" s="8" t="str">
        <f>IFERROR(VLOOKUP($B:$B,'[1]W25 Flight Guide'!$B:$R,12,0)," ")</f>
        <v xml:space="preserve"> </v>
      </c>
      <c r="O87" s="8" t="str">
        <f>IFERROR(VLOOKUP($B:$B,'[1]W25 Flight Guide'!$B:$R,13,0)," ")</f>
        <v xml:space="preserve"> </v>
      </c>
      <c r="P87" s="8" t="str">
        <f>IFERROR(VLOOKUP($B:$B,'[1]W25 Flight Guide'!$B:$R,14,0)," ")</f>
        <v xml:space="preserve"> </v>
      </c>
      <c r="Q87" s="8" t="str">
        <f>IFERROR(VLOOKUP($B:$B,'[1]W25 Flight Guide'!$B:$R,15,0)," ")</f>
        <v xml:space="preserve"> </v>
      </c>
      <c r="R87" s="8" t="str">
        <f>IFERROR(VLOOKUP($B:$B,'[1]W25 Flight Guide'!$B:$R,16,0)," ")</f>
        <v xml:space="preserve"> </v>
      </c>
      <c r="S87" s="8" t="str">
        <f>IFERROR(VLOOKUP($B:$B,'[1]W25 Flight Guide'!$B:$R,17,0)," ")</f>
        <v xml:space="preserve"> </v>
      </c>
      <c r="T87" s="8" t="str">
        <f>F87&amp;M87</f>
        <v xml:space="preserve">  </v>
      </c>
      <c r="U87" s="8" t="str">
        <f>G87&amp;N87</f>
        <v xml:space="preserve">  </v>
      </c>
      <c r="V87" s="8" t="str">
        <f>H87&amp;O87</f>
        <v xml:space="preserve">S </v>
      </c>
      <c r="W87" s="8" t="str">
        <f>I87&amp;P87</f>
        <v xml:space="preserve">  </v>
      </c>
      <c r="X87" s="8" t="str">
        <f>J87&amp;Q87</f>
        <v xml:space="preserve">  </v>
      </c>
      <c r="Y87" s="8" t="str">
        <f>K87&amp;R87</f>
        <v xml:space="preserve">  </v>
      </c>
      <c r="Z87" s="8" t="str">
        <f>L87&amp;S87</f>
        <v xml:space="preserve">S </v>
      </c>
      <c r="AA87" s="9" t="str" cm="1">
        <f t="array" ref="AA87">IFERROR(_xlfn.IFS(T87=" W","W", T87="S ","S", T87="SW", "+")," ")</f>
        <v xml:space="preserve"> </v>
      </c>
      <c r="AB87" s="9" t="str" cm="1">
        <f t="array" ref="AB87">IFERROR(_xlfn.IFS(U87=" W","W", U87="S ","S", U87="SW", "+")," ")</f>
        <v xml:space="preserve"> </v>
      </c>
      <c r="AC87" s="9" t="str" cm="1">
        <f t="array" ref="AC87">IFERROR(_xlfn.IFS(V87=" W","W", V87="S ","S", V87="SW", "+")," ")</f>
        <v>S</v>
      </c>
      <c r="AD87" s="9" t="str" cm="1">
        <f t="array" ref="AD87">IFERROR(_xlfn.IFS(W87=" W","W", W87="S ","S", W87="SW", "+")," ")</f>
        <v xml:space="preserve"> </v>
      </c>
      <c r="AE87" s="9" t="str" cm="1">
        <f t="array" ref="AE87">IFERROR(_xlfn.IFS(X87=" W","W", X87="S ","S", X87="SW", "+")," ")</f>
        <v xml:space="preserve"> </v>
      </c>
      <c r="AF87" s="9" t="str" cm="1">
        <f t="array" ref="AF87">IFERROR(_xlfn.IFS(Y87=" W","W", Y87="S ","S", Y87="SW", "+")," ")</f>
        <v xml:space="preserve"> </v>
      </c>
      <c r="AG87" s="9" t="str" cm="1">
        <f t="array" ref="AG87">IFERROR(_xlfn.IFS(Z87=" W","W", Z87="S ","S", Z87="SW", "+")," ")</f>
        <v>S</v>
      </c>
      <c r="AH87" s="10">
        <f>IFERROR(VLOOKUP(B:B,'[1]W25 Flight Guide'!B:T,19,0)," ")</f>
        <v>45956</v>
      </c>
      <c r="AI87" s="10">
        <f>IFERROR(VLOOKUP(B:B,'[1]W25 Flight Guide'!B:U,20,0)," ")</f>
        <v>45963</v>
      </c>
      <c r="AJ87" s="11">
        <f>IFERROR(VLOOKUP(B:B,'[1]W25 Flight Guide'!B:V,21,0),"0")</f>
        <v>7</v>
      </c>
      <c r="AK87" s="11">
        <f>IFERROR(VLOOKUP(B:B,'[1]W25 Flight Guide'!B:W,22,0),"0")</f>
        <v>2</v>
      </c>
      <c r="AL87" s="10">
        <f>IFERROR(VLOOKUP(B:B,'[1]S26 Flight Guide'!B:T,19,0)," ")</f>
        <v>46145</v>
      </c>
      <c r="AM87" s="10">
        <f>IFERROR(VLOOKUP(B:B,'[1]S26 Flight Guide'!B:W,20,0)," ")</f>
        <v>46313</v>
      </c>
      <c r="AN87" s="11">
        <f>IFERROR(VLOOKUP(B:B,'[1]S26 Flight Guide'!B:V,21,0),"0")</f>
        <v>168</v>
      </c>
      <c r="AO87" s="11">
        <f>IFERROR(VLOOKUP(B:B,'[1]S26 Flight Guide'!B:W,22,0),"0")</f>
        <v>45</v>
      </c>
    </row>
    <row r="88" spans="2:41" x14ac:dyDescent="0.25">
      <c r="B88" s="1" t="s">
        <v>99</v>
      </c>
      <c r="C88" s="8" t="str">
        <f>VLOOKUP(B:B,'[1]Total Table'!B:C,2,0)</f>
        <v>Rhodes</v>
      </c>
      <c r="D88" s="8" t="str">
        <f>VLOOKUP(C:C,[1]Destinations!B:C,2,0)</f>
        <v>Greece</v>
      </c>
      <c r="E88" s="8" t="str">
        <f>VLOOKUP(B:B,'[1]Total Table'!B:D,3,0)</f>
        <v>easyJet</v>
      </c>
      <c r="F88" s="8" t="str">
        <f>IFERROR(VLOOKUP($B:$B,'[1]S26 Flight Guide'!$B:$R,11,0)," ")</f>
        <v xml:space="preserve"> </v>
      </c>
      <c r="G88" s="8" t="str">
        <f>IFERROR(VLOOKUP($B:$B,'[1]S26 Flight Guide'!$B:$R,12,0)," ")</f>
        <v>S</v>
      </c>
      <c r="H88" s="8" t="str">
        <f>IFERROR(VLOOKUP($B:$B,'[1]S26 Flight Guide'!$B:$R,13,0)," ")</f>
        <v xml:space="preserve"> </v>
      </c>
      <c r="I88" s="8" t="str">
        <f>IFERROR(VLOOKUP($B:$B,'[1]S26 Flight Guide'!$B:$R,14,0)," ")</f>
        <v>S</v>
      </c>
      <c r="J88" s="8" t="str">
        <f>IFERROR(VLOOKUP($B:$B,'[1]S26 Flight Guide'!$B:$R,15,0)," ")</f>
        <v xml:space="preserve"> </v>
      </c>
      <c r="K88" s="8" t="str">
        <f>IFERROR(VLOOKUP($B:$B,'[1]S26 Flight Guide'!$B:$R,16,0)," ")</f>
        <v>S</v>
      </c>
      <c r="L88" s="8" t="str">
        <f>IFERROR(VLOOKUP($B:$B,'[1]S26 Flight Guide'!$B:$R,17,0)," ")</f>
        <v xml:space="preserve"> </v>
      </c>
      <c r="M88" s="8" t="str">
        <f>IFERROR(VLOOKUP($B:$B,'[1]W25 Flight Guide'!$B:$R,11,0)," ")</f>
        <v xml:space="preserve"> </v>
      </c>
      <c r="N88" s="8" t="str">
        <f>IFERROR(VLOOKUP($B:$B,'[1]W25 Flight Guide'!$B:$R,12,0)," ")</f>
        <v xml:space="preserve"> </v>
      </c>
      <c r="O88" s="8" t="str">
        <f>IFERROR(VLOOKUP($B:$B,'[1]W25 Flight Guide'!$B:$R,13,0)," ")</f>
        <v xml:space="preserve"> </v>
      </c>
      <c r="P88" s="8" t="str">
        <f>IFERROR(VLOOKUP($B:$B,'[1]W25 Flight Guide'!$B:$R,14,0)," ")</f>
        <v xml:space="preserve"> </v>
      </c>
      <c r="Q88" s="8" t="str">
        <f>IFERROR(VLOOKUP($B:$B,'[1]W25 Flight Guide'!$B:$R,15,0)," ")</f>
        <v xml:space="preserve"> </v>
      </c>
      <c r="R88" s="8" t="str">
        <f>IFERROR(VLOOKUP($B:$B,'[1]W25 Flight Guide'!$B:$R,16,0)," ")</f>
        <v xml:space="preserve"> </v>
      </c>
      <c r="S88" s="8" t="str">
        <f>IFERROR(VLOOKUP($B:$B,'[1]W25 Flight Guide'!$B:$R,17,0)," ")</f>
        <v xml:space="preserve"> </v>
      </c>
      <c r="T88" s="8" t="str">
        <f>F88&amp;M88</f>
        <v xml:space="preserve">  </v>
      </c>
      <c r="U88" s="8" t="str">
        <f>G88&amp;N88</f>
        <v xml:space="preserve">S </v>
      </c>
      <c r="V88" s="8" t="str">
        <f>H88&amp;O88</f>
        <v xml:space="preserve">  </v>
      </c>
      <c r="W88" s="8" t="str">
        <f>I88&amp;P88</f>
        <v xml:space="preserve">S </v>
      </c>
      <c r="X88" s="8" t="str">
        <f>J88&amp;Q88</f>
        <v xml:space="preserve">  </v>
      </c>
      <c r="Y88" s="8" t="str">
        <f>K88&amp;R88</f>
        <v xml:space="preserve">S </v>
      </c>
      <c r="Z88" s="8" t="str">
        <f>L88&amp;S88</f>
        <v xml:space="preserve">  </v>
      </c>
      <c r="AA88" s="9" t="str" cm="1">
        <f t="array" ref="AA88">IFERROR(_xlfn.IFS(T88=" W","W", T88="S ","S", T88="SW", "+")," ")</f>
        <v xml:space="preserve"> </v>
      </c>
      <c r="AB88" s="9" t="str" cm="1">
        <f t="array" ref="AB88">IFERROR(_xlfn.IFS(U88=" W","W", U88="S ","S", U88="SW", "+")," ")</f>
        <v>S</v>
      </c>
      <c r="AC88" s="9" t="str" cm="1">
        <f t="array" ref="AC88">IFERROR(_xlfn.IFS(V88=" W","W", V88="S ","S", V88="SW", "+")," ")</f>
        <v xml:space="preserve"> </v>
      </c>
      <c r="AD88" s="9" t="str" cm="1">
        <f t="array" ref="AD88">IFERROR(_xlfn.IFS(W88=" W","W", W88="S ","S", W88="SW", "+")," ")</f>
        <v>S</v>
      </c>
      <c r="AE88" s="9" t="str" cm="1">
        <f t="array" ref="AE88">IFERROR(_xlfn.IFS(X88=" W","W", X88="S ","S", X88="SW", "+")," ")</f>
        <v xml:space="preserve"> </v>
      </c>
      <c r="AF88" s="9" t="str" cm="1">
        <f t="array" ref="AF88">IFERROR(_xlfn.IFS(Y88=" W","W", Y88="S ","S", Y88="SW", "+")," ")</f>
        <v>S</v>
      </c>
      <c r="AG88" s="9" t="str" cm="1">
        <f t="array" ref="AG88">IFERROR(_xlfn.IFS(Z88=" W","W", Z88="S ","S", Z88="SW", "+")," ")</f>
        <v xml:space="preserve"> </v>
      </c>
      <c r="AH88" s="10">
        <f>IFERROR(VLOOKUP(B:B,'[1]W25 Flight Guide'!B:T,19,0)," ")</f>
        <v>45958</v>
      </c>
      <c r="AI88" s="10">
        <f>IFERROR(VLOOKUP(B:B,'[1]W25 Flight Guide'!B:U,20,0)," ")</f>
        <v>45965</v>
      </c>
      <c r="AJ88" s="11">
        <f>IFERROR(VLOOKUP(B:B,'[1]W25 Flight Guide'!B:V,21,0),"0")</f>
        <v>7</v>
      </c>
      <c r="AK88" s="11">
        <f>IFERROR(VLOOKUP(B:B,'[1]W25 Flight Guide'!B:W,22,0),"0")</f>
        <v>3</v>
      </c>
      <c r="AL88" s="10">
        <f>IFERROR(VLOOKUP(B:B,'[1]S26 Flight Guide'!B:T,19,0)," ")</f>
        <v>46112</v>
      </c>
      <c r="AM88" s="10">
        <f>IFERROR(VLOOKUP(B:B,'[1]S26 Flight Guide'!B:W,20,0)," ")</f>
        <v>46319</v>
      </c>
      <c r="AN88" s="11">
        <f>IFERROR(VLOOKUP(B:B,'[1]S26 Flight Guide'!B:V,21,0),"0")</f>
        <v>207</v>
      </c>
      <c r="AO88" s="11">
        <f>IFERROR(VLOOKUP(B:B,'[1]S26 Flight Guide'!B:W,22,0),"0")</f>
        <v>66</v>
      </c>
    </row>
    <row r="89" spans="2:41" x14ac:dyDescent="0.25">
      <c r="B89" s="1" t="s">
        <v>100</v>
      </c>
      <c r="C89" s="8" t="str">
        <f>VLOOKUP(B:B,'[1]Total Table'!B:C,2,0)</f>
        <v>Rhodes</v>
      </c>
      <c r="D89" s="8" t="str">
        <f>VLOOKUP(C:C,[1]Destinations!B:C,2,0)</f>
        <v>Greece</v>
      </c>
      <c r="E89" s="8" t="str">
        <f>VLOOKUP(B:B,'[1]Total Table'!B:D,3,0)</f>
        <v>Jet2</v>
      </c>
      <c r="F89" s="8" t="str">
        <f>IFERROR(VLOOKUP($B:$B,'[1]S26 Flight Guide'!$B:$R,11,0)," ")</f>
        <v>S</v>
      </c>
      <c r="G89" s="8" t="str">
        <f>IFERROR(VLOOKUP($B:$B,'[1]S26 Flight Guide'!$B:$R,12,0)," ")</f>
        <v>S</v>
      </c>
      <c r="H89" s="8" t="str">
        <f>IFERROR(VLOOKUP($B:$B,'[1]S26 Flight Guide'!$B:$R,13,0)," ")</f>
        <v>S</v>
      </c>
      <c r="I89" s="8" t="str">
        <f>IFERROR(VLOOKUP($B:$B,'[1]S26 Flight Guide'!$B:$R,14,0)," ")</f>
        <v>S</v>
      </c>
      <c r="J89" s="8" t="str">
        <f>IFERROR(VLOOKUP($B:$B,'[1]S26 Flight Guide'!$B:$R,15,0)," ")</f>
        <v>S</v>
      </c>
      <c r="K89" s="8" t="str">
        <f>IFERROR(VLOOKUP($B:$B,'[1]S26 Flight Guide'!$B:$R,16,0)," ")</f>
        <v>S</v>
      </c>
      <c r="L89" s="8" t="str">
        <f>IFERROR(VLOOKUP($B:$B,'[1]S26 Flight Guide'!$B:$R,17,0)," ")</f>
        <v>S</v>
      </c>
      <c r="M89" s="8" t="str">
        <f>IFERROR(VLOOKUP($B:$B,'[1]W25 Flight Guide'!$B:$R,11,0)," ")</f>
        <v xml:space="preserve"> </v>
      </c>
      <c r="N89" s="8" t="str">
        <f>IFERROR(VLOOKUP($B:$B,'[1]W25 Flight Guide'!$B:$R,12,0)," ")</f>
        <v xml:space="preserve"> </v>
      </c>
      <c r="O89" s="8" t="str">
        <f>IFERROR(VLOOKUP($B:$B,'[1]W25 Flight Guide'!$B:$R,13,0)," ")</f>
        <v xml:space="preserve"> </v>
      </c>
      <c r="P89" s="8" t="str">
        <f>IFERROR(VLOOKUP($B:$B,'[1]W25 Flight Guide'!$B:$R,14,0)," ")</f>
        <v xml:space="preserve"> </v>
      </c>
      <c r="Q89" s="8" t="str">
        <f>IFERROR(VLOOKUP($B:$B,'[1]W25 Flight Guide'!$B:$R,15,0)," ")</f>
        <v xml:space="preserve"> </v>
      </c>
      <c r="R89" s="8" t="str">
        <f>IFERROR(VLOOKUP($B:$B,'[1]W25 Flight Guide'!$B:$R,16,0)," ")</f>
        <v xml:space="preserve"> </v>
      </c>
      <c r="S89" s="8" t="str">
        <f>IFERROR(VLOOKUP($B:$B,'[1]W25 Flight Guide'!$B:$R,17,0)," ")</f>
        <v xml:space="preserve"> </v>
      </c>
      <c r="T89" s="8" t="str">
        <f>F89&amp;M89</f>
        <v xml:space="preserve">S </v>
      </c>
      <c r="U89" s="8" t="str">
        <f>G89&amp;N89</f>
        <v xml:space="preserve">S </v>
      </c>
      <c r="V89" s="8" t="str">
        <f>H89&amp;O89</f>
        <v xml:space="preserve">S </v>
      </c>
      <c r="W89" s="8" t="str">
        <f>I89&amp;P89</f>
        <v xml:space="preserve">S </v>
      </c>
      <c r="X89" s="8" t="str">
        <f>J89&amp;Q89</f>
        <v xml:space="preserve">S </v>
      </c>
      <c r="Y89" s="8" t="str">
        <f>K89&amp;R89</f>
        <v xml:space="preserve">S </v>
      </c>
      <c r="Z89" s="8" t="str">
        <f>L89&amp;S89</f>
        <v xml:space="preserve">S </v>
      </c>
      <c r="AA89" s="9" t="str" cm="1">
        <f t="array" ref="AA89">IFERROR(_xlfn.IFS(T89=" W","W", T89="S ","S", T89="SW", "+")," ")</f>
        <v>S</v>
      </c>
      <c r="AB89" s="9" t="str" cm="1">
        <f t="array" ref="AB89">IFERROR(_xlfn.IFS(U89=" W","W", U89="S ","S", U89="SW", "+")," ")</f>
        <v>S</v>
      </c>
      <c r="AC89" s="9" t="str" cm="1">
        <f t="array" ref="AC89">IFERROR(_xlfn.IFS(V89=" W","W", V89="S ","S", V89="SW", "+")," ")</f>
        <v>S</v>
      </c>
      <c r="AD89" s="9" t="str" cm="1">
        <f t="array" ref="AD89">IFERROR(_xlfn.IFS(W89=" W","W", W89="S ","S", W89="SW", "+")," ")</f>
        <v>S</v>
      </c>
      <c r="AE89" s="9" t="str" cm="1">
        <f t="array" ref="AE89">IFERROR(_xlfn.IFS(X89=" W","W", X89="S ","S", X89="SW", "+")," ")</f>
        <v>S</v>
      </c>
      <c r="AF89" s="9" t="str" cm="1">
        <f t="array" ref="AF89">IFERROR(_xlfn.IFS(Y89=" W","W", Y89="S ","S", Y89="SW", "+")," ")</f>
        <v>S</v>
      </c>
      <c r="AG89" s="9" t="str" cm="1">
        <f t="array" ref="AG89">IFERROR(_xlfn.IFS(Z89=" W","W", Z89="S ","S", Z89="SW", "+")," ")</f>
        <v>S</v>
      </c>
      <c r="AH89" s="10">
        <f>IFERROR(VLOOKUP(B:B,'[1]W25 Flight Guide'!B:T,19,0)," ")</f>
        <v>45956</v>
      </c>
      <c r="AI89" s="10">
        <f>IFERROR(VLOOKUP(B:B,'[1]W25 Flight Guide'!B:U,20,0)," ")</f>
        <v>45969</v>
      </c>
      <c r="AJ89" s="11">
        <f>IFERROR(VLOOKUP(B:B,'[1]W25 Flight Guide'!B:V,21,0),"0")</f>
        <v>13</v>
      </c>
      <c r="AK89" s="11">
        <f>IFERROR(VLOOKUP(B:B,'[1]W25 Flight Guide'!B:W,22,0),"0")</f>
        <v>9</v>
      </c>
      <c r="AL89" s="10">
        <f>IFERROR(VLOOKUP(B:B,'[1]S26 Flight Guide'!B:T,19,0)," ")</f>
        <v>46114</v>
      </c>
      <c r="AM89" s="10">
        <f>IFERROR(VLOOKUP(B:B,'[1]S26 Flight Guide'!B:W,20,0)," ")</f>
        <v>46319</v>
      </c>
      <c r="AN89" s="11">
        <f>IFERROR(VLOOKUP(B:B,'[1]S26 Flight Guide'!B:V,21,0),"0")</f>
        <v>205</v>
      </c>
      <c r="AO89" s="11">
        <f>IFERROR(VLOOKUP(B:B,'[1]S26 Flight Guide'!B:W,22,0),"0")</f>
        <v>171</v>
      </c>
    </row>
    <row r="90" spans="2:41" x14ac:dyDescent="0.25">
      <c r="B90" s="1" t="s">
        <v>101</v>
      </c>
      <c r="C90" s="8" t="str">
        <f>VLOOKUP(B:B,'[1]Total Table'!B:C,2,0)</f>
        <v>Rhodes</v>
      </c>
      <c r="D90" s="8" t="str">
        <f>VLOOKUP(C:C,[1]Destinations!B:C,2,0)</f>
        <v>Greece</v>
      </c>
      <c r="E90" s="8" t="str">
        <f>VLOOKUP(B:B,'[1]Total Table'!B:D,3,0)</f>
        <v>Ryanair</v>
      </c>
      <c r="F90" s="8" t="str">
        <f>IFERROR(VLOOKUP($B:$B,'[1]S26 Flight Guide'!$B:$R,11,0)," ")</f>
        <v>S</v>
      </c>
      <c r="G90" s="8" t="str">
        <f>IFERROR(VLOOKUP($B:$B,'[1]S26 Flight Guide'!$B:$R,12,0)," ")</f>
        <v>S</v>
      </c>
      <c r="H90" s="8" t="str">
        <f>IFERROR(VLOOKUP($B:$B,'[1]S26 Flight Guide'!$B:$R,13,0)," ")</f>
        <v>S</v>
      </c>
      <c r="I90" s="8" t="str">
        <f>IFERROR(VLOOKUP($B:$B,'[1]S26 Flight Guide'!$B:$R,14,0)," ")</f>
        <v>S</v>
      </c>
      <c r="J90" s="8" t="str">
        <f>IFERROR(VLOOKUP($B:$B,'[1]S26 Flight Guide'!$B:$R,15,0)," ")</f>
        <v>S</v>
      </c>
      <c r="K90" s="8" t="str">
        <f>IFERROR(VLOOKUP($B:$B,'[1]S26 Flight Guide'!$B:$R,16,0)," ")</f>
        <v>S</v>
      </c>
      <c r="L90" s="8" t="str">
        <f>IFERROR(VLOOKUP($B:$B,'[1]S26 Flight Guide'!$B:$R,17,0)," ")</f>
        <v xml:space="preserve"> </v>
      </c>
      <c r="M90" s="8" t="str">
        <f>IFERROR(VLOOKUP($B:$B,'[1]W25 Flight Guide'!$B:$R,11,0)," ")</f>
        <v xml:space="preserve"> </v>
      </c>
      <c r="N90" s="8" t="str">
        <f>IFERROR(VLOOKUP($B:$B,'[1]W25 Flight Guide'!$B:$R,12,0)," ")</f>
        <v xml:space="preserve"> </v>
      </c>
      <c r="O90" s="8" t="str">
        <f>IFERROR(VLOOKUP($B:$B,'[1]W25 Flight Guide'!$B:$R,13,0)," ")</f>
        <v xml:space="preserve"> </v>
      </c>
      <c r="P90" s="8" t="str">
        <f>IFERROR(VLOOKUP($B:$B,'[1]W25 Flight Guide'!$B:$R,14,0)," ")</f>
        <v xml:space="preserve"> </v>
      </c>
      <c r="Q90" s="8" t="str">
        <f>IFERROR(VLOOKUP($B:$B,'[1]W25 Flight Guide'!$B:$R,15,0)," ")</f>
        <v xml:space="preserve"> </v>
      </c>
      <c r="R90" s="8" t="str">
        <f>IFERROR(VLOOKUP($B:$B,'[1]W25 Flight Guide'!$B:$R,16,0)," ")</f>
        <v xml:space="preserve"> </v>
      </c>
      <c r="S90" s="8" t="str">
        <f>IFERROR(VLOOKUP($B:$B,'[1]W25 Flight Guide'!$B:$R,17,0)," ")</f>
        <v xml:space="preserve"> </v>
      </c>
      <c r="T90" s="8" t="str">
        <f>F90&amp;M90</f>
        <v xml:space="preserve">S </v>
      </c>
      <c r="U90" s="8" t="str">
        <f>G90&amp;N90</f>
        <v xml:space="preserve">S </v>
      </c>
      <c r="V90" s="8" t="str">
        <f>H90&amp;O90</f>
        <v xml:space="preserve">S </v>
      </c>
      <c r="W90" s="8" t="str">
        <f>I90&amp;P90</f>
        <v xml:space="preserve">S </v>
      </c>
      <c r="X90" s="8" t="str">
        <f>J90&amp;Q90</f>
        <v xml:space="preserve">S </v>
      </c>
      <c r="Y90" s="8" t="str">
        <f>K90&amp;R90</f>
        <v xml:space="preserve">S </v>
      </c>
      <c r="Z90" s="8" t="str">
        <f>L90&amp;S90</f>
        <v xml:space="preserve">  </v>
      </c>
      <c r="AA90" s="9" t="str" cm="1">
        <f t="array" ref="AA90">IFERROR(_xlfn.IFS(T90=" W","W", T90="S ","S", T90="SW", "+")," ")</f>
        <v>S</v>
      </c>
      <c r="AB90" s="9" t="str" cm="1">
        <f t="array" ref="AB90">IFERROR(_xlfn.IFS(U90=" W","W", U90="S ","S", U90="SW", "+")," ")</f>
        <v>S</v>
      </c>
      <c r="AC90" s="9" t="str" cm="1">
        <f t="array" ref="AC90">IFERROR(_xlfn.IFS(V90=" W","W", V90="S ","S", V90="SW", "+")," ")</f>
        <v>S</v>
      </c>
      <c r="AD90" s="9" t="str" cm="1">
        <f t="array" ref="AD90">IFERROR(_xlfn.IFS(W90=" W","W", W90="S ","S", W90="SW", "+")," ")</f>
        <v>S</v>
      </c>
      <c r="AE90" s="9" t="str" cm="1">
        <f t="array" ref="AE90">IFERROR(_xlfn.IFS(X90=" W","W", X90="S ","S", X90="SW", "+")," ")</f>
        <v>S</v>
      </c>
      <c r="AF90" s="9" t="str" cm="1">
        <f t="array" ref="AF90">IFERROR(_xlfn.IFS(Y90=" W","W", Y90="S ","S", Y90="SW", "+")," ")</f>
        <v>S</v>
      </c>
      <c r="AG90" s="9" t="str" cm="1">
        <f t="array" ref="AG90">IFERROR(_xlfn.IFS(Z90=" W","W", Z90="S ","S", Z90="SW", "+")," ")</f>
        <v xml:space="preserve"> </v>
      </c>
      <c r="AH90" s="10">
        <f>IFERROR(VLOOKUP(B:B,'[1]W25 Flight Guide'!B:T,19,0)," ")</f>
        <v>45956</v>
      </c>
      <c r="AI90" s="10">
        <f>IFERROR(VLOOKUP(B:B,'[1]W25 Flight Guide'!B:U,20,0)," ")</f>
        <v>45959</v>
      </c>
      <c r="AJ90" s="11">
        <f>IFERROR(VLOOKUP(B:B,'[1]W25 Flight Guide'!B:V,21,0),"0")</f>
        <v>3</v>
      </c>
      <c r="AK90" s="11">
        <f>IFERROR(VLOOKUP(B:B,'[1]W25 Flight Guide'!B:W,22,0),"0")</f>
        <v>1</v>
      </c>
      <c r="AL90" s="10">
        <f>IFERROR(VLOOKUP(B:B,'[1]S26 Flight Guide'!B:T,19,0)," ")</f>
        <v>46111</v>
      </c>
      <c r="AM90" s="10">
        <f>IFERROR(VLOOKUP(B:B,'[1]S26 Flight Guide'!B:W,20,0)," ")</f>
        <v>46319</v>
      </c>
      <c r="AN90" s="11">
        <f>IFERROR(VLOOKUP(B:B,'[1]S26 Flight Guide'!B:V,21,0),"0")</f>
        <v>208</v>
      </c>
      <c r="AO90" s="11">
        <f>IFERROR(VLOOKUP(B:B,'[1]S26 Flight Guide'!B:W,22,0),"0")</f>
        <v>176</v>
      </c>
    </row>
    <row r="91" spans="2:41" x14ac:dyDescent="0.25">
      <c r="B91" s="1" t="s">
        <v>102</v>
      </c>
      <c r="C91" s="8" t="str">
        <f>VLOOKUP(B:B,'[1]Total Table'!B:C,2,0)</f>
        <v>Rhodes</v>
      </c>
      <c r="D91" s="8" t="str">
        <f>VLOOKUP(C:C,[1]Destinations!B:C,2,0)</f>
        <v>Greece</v>
      </c>
      <c r="E91" s="8" t="str">
        <f>VLOOKUP(B:B,'[1]Total Table'!B:D,3,0)</f>
        <v>TUI</v>
      </c>
      <c r="F91" s="8" t="str">
        <f>IFERROR(VLOOKUP($B:$B,'[1]S26 Flight Guide'!$B:$R,11,0)," ")</f>
        <v>S</v>
      </c>
      <c r="G91" s="8" t="str">
        <f>IFERROR(VLOOKUP($B:$B,'[1]S26 Flight Guide'!$B:$R,12,0)," ")</f>
        <v xml:space="preserve"> </v>
      </c>
      <c r="H91" s="8" t="str">
        <f>IFERROR(VLOOKUP($B:$B,'[1]S26 Flight Guide'!$B:$R,13,0)," ")</f>
        <v>S</v>
      </c>
      <c r="I91" s="8" t="str">
        <f>IFERROR(VLOOKUP($B:$B,'[1]S26 Flight Guide'!$B:$R,14,0)," ")</f>
        <v xml:space="preserve"> </v>
      </c>
      <c r="J91" s="8" t="str">
        <f>IFERROR(VLOOKUP($B:$B,'[1]S26 Flight Guide'!$B:$R,15,0)," ")</f>
        <v>S</v>
      </c>
      <c r="K91" s="8" t="str">
        <f>IFERROR(VLOOKUP($B:$B,'[1]S26 Flight Guide'!$B:$R,16,0)," ")</f>
        <v>S</v>
      </c>
      <c r="L91" s="8" t="str">
        <f>IFERROR(VLOOKUP($B:$B,'[1]S26 Flight Guide'!$B:$R,17,0)," ")</f>
        <v>S</v>
      </c>
      <c r="M91" s="8" t="str">
        <f>IFERROR(VLOOKUP($B:$B,'[1]W25 Flight Guide'!$B:$R,11,0)," ")</f>
        <v xml:space="preserve"> </v>
      </c>
      <c r="N91" s="8" t="str">
        <f>IFERROR(VLOOKUP($B:$B,'[1]W25 Flight Guide'!$B:$R,12,0)," ")</f>
        <v xml:space="preserve"> </v>
      </c>
      <c r="O91" s="8" t="str">
        <f>IFERROR(VLOOKUP($B:$B,'[1]W25 Flight Guide'!$B:$R,13,0)," ")</f>
        <v xml:space="preserve"> </v>
      </c>
      <c r="P91" s="8" t="str">
        <f>IFERROR(VLOOKUP($B:$B,'[1]W25 Flight Guide'!$B:$R,14,0)," ")</f>
        <v xml:space="preserve"> </v>
      </c>
      <c r="Q91" s="8" t="str">
        <f>IFERROR(VLOOKUP($B:$B,'[1]W25 Flight Guide'!$B:$R,15,0)," ")</f>
        <v xml:space="preserve"> </v>
      </c>
      <c r="R91" s="8" t="str">
        <f>IFERROR(VLOOKUP($B:$B,'[1]W25 Flight Guide'!$B:$R,16,0)," ")</f>
        <v xml:space="preserve"> </v>
      </c>
      <c r="S91" s="8" t="str">
        <f>IFERROR(VLOOKUP($B:$B,'[1]W25 Flight Guide'!$B:$R,17,0)," ")</f>
        <v xml:space="preserve"> </v>
      </c>
      <c r="T91" s="8" t="str">
        <f>F91&amp;M91</f>
        <v xml:space="preserve">S </v>
      </c>
      <c r="U91" s="8" t="str">
        <f>G91&amp;N91</f>
        <v xml:space="preserve">  </v>
      </c>
      <c r="V91" s="8" t="str">
        <f>H91&amp;O91</f>
        <v xml:space="preserve">S </v>
      </c>
      <c r="W91" s="8" t="str">
        <f>I91&amp;P91</f>
        <v xml:space="preserve">  </v>
      </c>
      <c r="X91" s="8" t="str">
        <f>J91&amp;Q91</f>
        <v xml:space="preserve">S </v>
      </c>
      <c r="Y91" s="8" t="str">
        <f>K91&amp;R91</f>
        <v xml:space="preserve">S </v>
      </c>
      <c r="Z91" s="8" t="str">
        <f>L91&amp;S91</f>
        <v xml:space="preserve">S </v>
      </c>
      <c r="AA91" s="9" t="str" cm="1">
        <f t="array" ref="AA91">IFERROR(_xlfn.IFS(T91=" W","W", T91="S ","S", T91="SW", "+")," ")</f>
        <v>S</v>
      </c>
      <c r="AB91" s="9" t="str" cm="1">
        <f t="array" ref="AB91">IFERROR(_xlfn.IFS(U91=" W","W", U91="S ","S", U91="SW", "+")," ")</f>
        <v xml:space="preserve"> </v>
      </c>
      <c r="AC91" s="9" t="str" cm="1">
        <f t="array" ref="AC91">IFERROR(_xlfn.IFS(V91=" W","W", V91="S ","S", V91="SW", "+")," ")</f>
        <v>S</v>
      </c>
      <c r="AD91" s="9" t="str" cm="1">
        <f t="array" ref="AD91">IFERROR(_xlfn.IFS(W91=" W","W", W91="S ","S", W91="SW", "+")," ")</f>
        <v xml:space="preserve"> </v>
      </c>
      <c r="AE91" s="9" t="str" cm="1">
        <f t="array" ref="AE91">IFERROR(_xlfn.IFS(X91=" W","W", X91="S ","S", X91="SW", "+")," ")</f>
        <v>S</v>
      </c>
      <c r="AF91" s="9" t="str" cm="1">
        <f t="array" ref="AF91">IFERROR(_xlfn.IFS(Y91=" W","W", Y91="S ","S", Y91="SW", "+")," ")</f>
        <v>S</v>
      </c>
      <c r="AG91" s="9" t="str" cm="1">
        <f t="array" ref="AG91">IFERROR(_xlfn.IFS(Z91=" W","W", Z91="S ","S", Z91="SW", "+")," ")</f>
        <v>S</v>
      </c>
      <c r="AH91" s="10">
        <f>IFERROR(VLOOKUP(B:B,'[1]W25 Flight Guide'!B:T,19,0)," ")</f>
        <v>45959</v>
      </c>
      <c r="AI91" s="10">
        <f>IFERROR(VLOOKUP(B:B,'[1]W25 Flight Guide'!B:U,20,0)," ")</f>
        <v>46109</v>
      </c>
      <c r="AJ91" s="11">
        <f>IFERROR(VLOOKUP(B:B,'[1]W25 Flight Guide'!B:V,21,0),"0")</f>
        <v>150</v>
      </c>
      <c r="AK91" s="11">
        <f>IFERROR(VLOOKUP(B:B,'[1]W25 Flight Guide'!B:W,22,0),"0")</f>
        <v>1</v>
      </c>
      <c r="AL91" s="10">
        <f>IFERROR(VLOOKUP(B:B,'[1]S26 Flight Guide'!B:T,19,0)," ")</f>
        <v>46113</v>
      </c>
      <c r="AM91" s="10">
        <f>IFERROR(VLOOKUP(B:B,'[1]S26 Flight Guide'!B:W,20,0)," ")</f>
        <v>46319</v>
      </c>
      <c r="AN91" s="11">
        <f>IFERROR(VLOOKUP(B:B,'[1]S26 Flight Guide'!B:V,21,0),"0")</f>
        <v>206</v>
      </c>
      <c r="AO91" s="11">
        <f>IFERROR(VLOOKUP(B:B,'[1]S26 Flight Guide'!B:W,22,0),"0")</f>
        <v>118</v>
      </c>
    </row>
    <row r="92" spans="2:41" x14ac:dyDescent="0.25">
      <c r="B92" s="1" t="s">
        <v>103</v>
      </c>
      <c r="C92" s="8" t="str">
        <f>VLOOKUP(B:B,'[1]Total Table'!B:C,2,0)</f>
        <v>Samos Island</v>
      </c>
      <c r="D92" s="8" t="str">
        <f>VLOOKUP(C:C,[1]Destinations!B:C,2,0)</f>
        <v>Greece</v>
      </c>
      <c r="E92" s="8" t="str">
        <f>VLOOKUP(B:B,'[1]Total Table'!B:D,3,0)</f>
        <v>Jet2</v>
      </c>
      <c r="F92" s="8" t="str">
        <f>IFERROR(VLOOKUP($B:$B,'[1]S26 Flight Guide'!$B:$R,11,0)," ")</f>
        <v>S</v>
      </c>
      <c r="G92" s="8" t="str">
        <f>IFERROR(VLOOKUP($B:$B,'[1]S26 Flight Guide'!$B:$R,12,0)," ")</f>
        <v xml:space="preserve"> </v>
      </c>
      <c r="H92" s="8" t="str">
        <f>IFERROR(VLOOKUP($B:$B,'[1]S26 Flight Guide'!$B:$R,13,0)," ")</f>
        <v xml:space="preserve"> </v>
      </c>
      <c r="I92" s="8" t="str">
        <f>IFERROR(VLOOKUP($B:$B,'[1]S26 Flight Guide'!$B:$R,14,0)," ")</f>
        <v xml:space="preserve"> </v>
      </c>
      <c r="J92" s="8" t="str">
        <f>IFERROR(VLOOKUP($B:$B,'[1]S26 Flight Guide'!$B:$R,15,0)," ")</f>
        <v xml:space="preserve"> </v>
      </c>
      <c r="K92" s="8" t="str">
        <f>IFERROR(VLOOKUP($B:$B,'[1]S26 Flight Guide'!$B:$R,16,0)," ")</f>
        <v xml:space="preserve"> </v>
      </c>
      <c r="L92" s="8" t="str">
        <f>IFERROR(VLOOKUP($B:$B,'[1]S26 Flight Guide'!$B:$R,17,0)," ")</f>
        <v xml:space="preserve"> </v>
      </c>
      <c r="M92" s="8" t="str">
        <f>IFERROR(VLOOKUP($B:$B,'[1]W25 Flight Guide'!$B:$R,11,0)," ")</f>
        <v xml:space="preserve"> </v>
      </c>
      <c r="N92" s="8" t="str">
        <f>IFERROR(VLOOKUP($B:$B,'[1]W25 Flight Guide'!$B:$R,12,0)," ")</f>
        <v xml:space="preserve"> </v>
      </c>
      <c r="O92" s="8" t="str">
        <f>IFERROR(VLOOKUP($B:$B,'[1]W25 Flight Guide'!$B:$R,13,0)," ")</f>
        <v xml:space="preserve"> </v>
      </c>
      <c r="P92" s="8" t="str">
        <f>IFERROR(VLOOKUP($B:$B,'[1]W25 Flight Guide'!$B:$R,14,0)," ")</f>
        <v xml:space="preserve"> </v>
      </c>
      <c r="Q92" s="8" t="str">
        <f>IFERROR(VLOOKUP($B:$B,'[1]W25 Flight Guide'!$B:$R,15,0)," ")</f>
        <v xml:space="preserve"> </v>
      </c>
      <c r="R92" s="8" t="str">
        <f>IFERROR(VLOOKUP($B:$B,'[1]W25 Flight Guide'!$B:$R,16,0)," ")</f>
        <v xml:space="preserve"> </v>
      </c>
      <c r="S92" s="8" t="str">
        <f>IFERROR(VLOOKUP($B:$B,'[1]W25 Flight Guide'!$B:$R,17,0)," ")</f>
        <v xml:space="preserve"> </v>
      </c>
      <c r="T92" s="8" t="str">
        <f>F92&amp;M92</f>
        <v xml:space="preserve">S </v>
      </c>
      <c r="U92" s="8" t="str">
        <f>G92&amp;N92</f>
        <v xml:space="preserve">  </v>
      </c>
      <c r="V92" s="8" t="str">
        <f>H92&amp;O92</f>
        <v xml:space="preserve">  </v>
      </c>
      <c r="W92" s="8" t="str">
        <f>I92&amp;P92</f>
        <v xml:space="preserve">  </v>
      </c>
      <c r="X92" s="8" t="str">
        <f>J92&amp;Q92</f>
        <v xml:space="preserve">  </v>
      </c>
      <c r="Y92" s="8" t="str">
        <f>K92&amp;R92</f>
        <v xml:space="preserve">  </v>
      </c>
      <c r="Z92" s="8" t="str">
        <f>L92&amp;S92</f>
        <v xml:space="preserve">  </v>
      </c>
      <c r="AA92" s="9" t="str" cm="1">
        <f t="array" ref="AA92">IFERROR(_xlfn.IFS(T92=" W","W", T92="S ","S", T92="SW", "+")," ")</f>
        <v>S</v>
      </c>
      <c r="AB92" s="9" t="str" cm="1">
        <f t="array" ref="AB92">IFERROR(_xlfn.IFS(U92=" W","W", U92="S ","S", U92="SW", "+")," ")</f>
        <v xml:space="preserve"> </v>
      </c>
      <c r="AC92" s="9" t="str" cm="1">
        <f t="array" ref="AC92">IFERROR(_xlfn.IFS(V92=" W","W", V92="S ","S", V92="SW", "+")," ")</f>
        <v xml:space="preserve"> </v>
      </c>
      <c r="AD92" s="9" t="str" cm="1">
        <f t="array" ref="AD92">IFERROR(_xlfn.IFS(W92=" W","W", W92="S ","S", W92="SW", "+")," ")</f>
        <v xml:space="preserve"> </v>
      </c>
      <c r="AE92" s="9" t="str" cm="1">
        <f t="array" ref="AE92">IFERROR(_xlfn.IFS(X92=" W","W", X92="S ","S", X92="SW", "+")," ")</f>
        <v xml:space="preserve"> </v>
      </c>
      <c r="AF92" s="9" t="str" cm="1">
        <f t="array" ref="AF92">IFERROR(_xlfn.IFS(Y92=" W","W", Y92="S ","S", Y92="SW", "+")," ")</f>
        <v xml:space="preserve"> </v>
      </c>
      <c r="AG92" s="9" t="str" cm="1">
        <f t="array" ref="AG92">IFERROR(_xlfn.IFS(Z92=" W","W", Z92="S ","S", Z92="SW", "+")," ")</f>
        <v xml:space="preserve"> </v>
      </c>
      <c r="AH92" s="10" t="str">
        <f>IFERROR(VLOOKUP(B:B,'[1]W25 Flight Guide'!B:T,19,0)," ")</f>
        <v xml:space="preserve"> </v>
      </c>
      <c r="AI92" s="10" t="str">
        <f>IFERROR(VLOOKUP(B:B,'[1]W25 Flight Guide'!B:U,20,0)," ")</f>
        <v xml:space="preserve"> </v>
      </c>
      <c r="AJ92" s="11" t="str">
        <f>IFERROR(VLOOKUP(B:B,'[1]W25 Flight Guide'!B:V,21,0),"0")</f>
        <v>0</v>
      </c>
      <c r="AK92" s="11" t="str">
        <f>IFERROR(VLOOKUP(B:B,'[1]W25 Flight Guide'!B:W,22,0),"0")</f>
        <v>0</v>
      </c>
      <c r="AL92" s="10">
        <f>IFERROR(VLOOKUP(B:B,'[1]S26 Flight Guide'!B:T,19,0)," ")</f>
        <v>46146</v>
      </c>
      <c r="AM92" s="10">
        <f>IFERROR(VLOOKUP(B:B,'[1]S26 Flight Guide'!B:W,20,0)," ")</f>
        <v>46314</v>
      </c>
      <c r="AN92" s="11">
        <f>IFERROR(VLOOKUP(B:B,'[1]S26 Flight Guide'!B:V,21,0),"0")</f>
        <v>168</v>
      </c>
      <c r="AO92" s="11">
        <f>IFERROR(VLOOKUP(B:B,'[1]S26 Flight Guide'!B:W,22,0),"0")</f>
        <v>25</v>
      </c>
    </row>
    <row r="93" spans="2:41" x14ac:dyDescent="0.25">
      <c r="B93" s="1" t="s">
        <v>104</v>
      </c>
      <c r="C93" s="8" t="str">
        <f>VLOOKUP(B:B,'[1]Total Table'!B:C,2,0)</f>
        <v>Santorini</v>
      </c>
      <c r="D93" s="8" t="str">
        <f>VLOOKUP(C:C,[1]Destinations!B:C,2,0)</f>
        <v>Greece</v>
      </c>
      <c r="E93" s="8" t="str">
        <f>VLOOKUP(B:B,'[1]Total Table'!B:D,3,0)</f>
        <v>Jet2</v>
      </c>
      <c r="F93" s="8" t="str">
        <f>IFERROR(VLOOKUP($B:$B,'[1]S26 Flight Guide'!$B:$R,11,0)," ")</f>
        <v xml:space="preserve"> </v>
      </c>
      <c r="G93" s="8" t="str">
        <f>IFERROR(VLOOKUP($B:$B,'[1]S26 Flight Guide'!$B:$R,12,0)," ")</f>
        <v>S</v>
      </c>
      <c r="H93" s="8" t="str">
        <f>IFERROR(VLOOKUP($B:$B,'[1]S26 Flight Guide'!$B:$R,13,0)," ")</f>
        <v xml:space="preserve"> </v>
      </c>
      <c r="I93" s="8" t="str">
        <f>IFERROR(VLOOKUP($B:$B,'[1]S26 Flight Guide'!$B:$R,14,0)," ")</f>
        <v>S</v>
      </c>
      <c r="J93" s="8" t="str">
        <f>IFERROR(VLOOKUP($B:$B,'[1]S26 Flight Guide'!$B:$R,15,0)," ")</f>
        <v>S</v>
      </c>
      <c r="K93" s="8" t="str">
        <f>IFERROR(VLOOKUP($B:$B,'[1]S26 Flight Guide'!$B:$R,16,0)," ")</f>
        <v xml:space="preserve"> </v>
      </c>
      <c r="L93" s="8" t="str">
        <f>IFERROR(VLOOKUP($B:$B,'[1]S26 Flight Guide'!$B:$R,17,0)," ")</f>
        <v xml:space="preserve"> </v>
      </c>
      <c r="M93" s="8" t="str">
        <f>IFERROR(VLOOKUP($B:$B,'[1]W25 Flight Guide'!$B:$R,11,0)," ")</f>
        <v xml:space="preserve"> </v>
      </c>
      <c r="N93" s="8" t="str">
        <f>IFERROR(VLOOKUP($B:$B,'[1]W25 Flight Guide'!$B:$R,12,0)," ")</f>
        <v xml:space="preserve"> </v>
      </c>
      <c r="O93" s="8" t="str">
        <f>IFERROR(VLOOKUP($B:$B,'[1]W25 Flight Guide'!$B:$R,13,0)," ")</f>
        <v xml:space="preserve"> </v>
      </c>
      <c r="P93" s="8" t="str">
        <f>IFERROR(VLOOKUP($B:$B,'[1]W25 Flight Guide'!$B:$R,14,0)," ")</f>
        <v xml:space="preserve"> </v>
      </c>
      <c r="Q93" s="8" t="str">
        <f>IFERROR(VLOOKUP($B:$B,'[1]W25 Flight Guide'!$B:$R,15,0)," ")</f>
        <v xml:space="preserve"> </v>
      </c>
      <c r="R93" s="8" t="str">
        <f>IFERROR(VLOOKUP($B:$B,'[1]W25 Flight Guide'!$B:$R,16,0)," ")</f>
        <v xml:space="preserve"> </v>
      </c>
      <c r="S93" s="8" t="str">
        <f>IFERROR(VLOOKUP($B:$B,'[1]W25 Flight Guide'!$B:$R,17,0)," ")</f>
        <v xml:space="preserve"> </v>
      </c>
      <c r="T93" s="8" t="str">
        <f>F93&amp;M93</f>
        <v xml:space="preserve">  </v>
      </c>
      <c r="U93" s="8" t="str">
        <f>G93&amp;N93</f>
        <v xml:space="preserve">S </v>
      </c>
      <c r="V93" s="8" t="str">
        <f>H93&amp;O93</f>
        <v xml:space="preserve">  </v>
      </c>
      <c r="W93" s="8" t="str">
        <f>I93&amp;P93</f>
        <v xml:space="preserve">S </v>
      </c>
      <c r="X93" s="8" t="str">
        <f>J93&amp;Q93</f>
        <v xml:space="preserve">S </v>
      </c>
      <c r="Y93" s="8" t="str">
        <f>K93&amp;R93</f>
        <v xml:space="preserve">  </v>
      </c>
      <c r="Z93" s="8" t="str">
        <f>L93&amp;S93</f>
        <v xml:space="preserve">  </v>
      </c>
      <c r="AA93" s="9" t="str" cm="1">
        <f t="array" ref="AA93">IFERROR(_xlfn.IFS(T93=" W","W", T93="S ","S", T93="SW", "+")," ")</f>
        <v xml:space="preserve"> </v>
      </c>
      <c r="AB93" s="9" t="str" cm="1">
        <f t="array" ref="AB93">IFERROR(_xlfn.IFS(U93=" W","W", U93="S ","S", U93="SW", "+")," ")</f>
        <v>S</v>
      </c>
      <c r="AC93" s="9" t="str" cm="1">
        <f t="array" ref="AC93">IFERROR(_xlfn.IFS(V93=" W","W", V93="S ","S", V93="SW", "+")," ")</f>
        <v xml:space="preserve"> </v>
      </c>
      <c r="AD93" s="9" t="str" cm="1">
        <f t="array" ref="AD93">IFERROR(_xlfn.IFS(W93=" W","W", W93="S ","S", W93="SW", "+")," ")</f>
        <v>S</v>
      </c>
      <c r="AE93" s="9" t="str" cm="1">
        <f t="array" ref="AE93">IFERROR(_xlfn.IFS(X93=" W","W", X93="S ","S", X93="SW", "+")," ")</f>
        <v>S</v>
      </c>
      <c r="AF93" s="9" t="str" cm="1">
        <f t="array" ref="AF93">IFERROR(_xlfn.IFS(Y93=" W","W", Y93="S ","S", Y93="SW", "+")," ")</f>
        <v xml:space="preserve"> </v>
      </c>
      <c r="AG93" s="9" t="str" cm="1">
        <f t="array" ref="AG93">IFERROR(_xlfn.IFS(Z93=" W","W", Z93="S ","S", Z93="SW", "+")," ")</f>
        <v xml:space="preserve"> </v>
      </c>
      <c r="AH93" s="10">
        <f>IFERROR(VLOOKUP(B:B,'[1]W25 Flight Guide'!B:T,19,0)," ")</f>
        <v>45961</v>
      </c>
      <c r="AI93" s="10">
        <f>IFERROR(VLOOKUP(B:B,'[1]W25 Flight Guide'!B:U,20,0)," ")</f>
        <v>45962</v>
      </c>
      <c r="AJ93" s="11">
        <f>IFERROR(VLOOKUP(B:B,'[1]W25 Flight Guide'!B:V,21,0),"0")</f>
        <v>1</v>
      </c>
      <c r="AK93" s="11">
        <f>IFERROR(VLOOKUP(B:B,'[1]W25 Flight Guide'!B:W,22,0),"0")</f>
        <v>1</v>
      </c>
      <c r="AL93" s="10">
        <f>IFERROR(VLOOKUP(B:B,'[1]S26 Flight Guide'!B:T,19,0)," ")</f>
        <v>46143</v>
      </c>
      <c r="AM93" s="10">
        <f>IFERROR(VLOOKUP(B:B,'[1]S26 Flight Guide'!B:W,20,0)," ")</f>
        <v>46318</v>
      </c>
      <c r="AN93" s="11">
        <f>IFERROR(VLOOKUP(B:B,'[1]S26 Flight Guide'!B:V,21,0),"0")</f>
        <v>175</v>
      </c>
      <c r="AO93" s="11">
        <f>IFERROR(VLOOKUP(B:B,'[1]S26 Flight Guide'!B:W,22,0),"0")</f>
        <v>58</v>
      </c>
    </row>
    <row r="94" spans="2:41" x14ac:dyDescent="0.25">
      <c r="B94" s="1" t="s">
        <v>105</v>
      </c>
      <c r="C94" s="8" t="str">
        <f>VLOOKUP(B:B,'[1]Total Table'!B:C,2,0)</f>
        <v>Skiathos</v>
      </c>
      <c r="D94" s="8" t="str">
        <f>VLOOKUP(C:C,[1]Destinations!B:C,2,0)</f>
        <v>Greece</v>
      </c>
      <c r="E94" s="8" t="str">
        <f>VLOOKUP(B:B,'[1]Total Table'!B:D,3,0)</f>
        <v>Jet2</v>
      </c>
      <c r="F94" s="8" t="str">
        <f>IFERROR(VLOOKUP($B:$B,'[1]S26 Flight Guide'!$B:$R,11,0)," ")</f>
        <v xml:space="preserve"> </v>
      </c>
      <c r="G94" s="8" t="str">
        <f>IFERROR(VLOOKUP($B:$B,'[1]S26 Flight Guide'!$B:$R,12,0)," ")</f>
        <v xml:space="preserve"> </v>
      </c>
      <c r="H94" s="8" t="str">
        <f>IFERROR(VLOOKUP($B:$B,'[1]S26 Flight Guide'!$B:$R,13,0)," ")</f>
        <v>S</v>
      </c>
      <c r="I94" s="8" t="str">
        <f>IFERROR(VLOOKUP($B:$B,'[1]S26 Flight Guide'!$B:$R,14,0)," ")</f>
        <v xml:space="preserve"> </v>
      </c>
      <c r="J94" s="8" t="str">
        <f>IFERROR(VLOOKUP($B:$B,'[1]S26 Flight Guide'!$B:$R,15,0)," ")</f>
        <v xml:space="preserve"> </v>
      </c>
      <c r="K94" s="8" t="str">
        <f>IFERROR(VLOOKUP($B:$B,'[1]S26 Flight Guide'!$B:$R,16,0)," ")</f>
        <v xml:space="preserve"> </v>
      </c>
      <c r="L94" s="8" t="str">
        <f>IFERROR(VLOOKUP($B:$B,'[1]S26 Flight Guide'!$B:$R,17,0)," ")</f>
        <v>S</v>
      </c>
      <c r="M94" s="8" t="str">
        <f>IFERROR(VLOOKUP($B:$B,'[1]W25 Flight Guide'!$B:$R,11,0)," ")</f>
        <v xml:space="preserve"> </v>
      </c>
      <c r="N94" s="8" t="str">
        <f>IFERROR(VLOOKUP($B:$B,'[1]W25 Flight Guide'!$B:$R,12,0)," ")</f>
        <v xml:space="preserve"> </v>
      </c>
      <c r="O94" s="8" t="str">
        <f>IFERROR(VLOOKUP($B:$B,'[1]W25 Flight Guide'!$B:$R,13,0)," ")</f>
        <v xml:space="preserve"> </v>
      </c>
      <c r="P94" s="8" t="str">
        <f>IFERROR(VLOOKUP($B:$B,'[1]W25 Flight Guide'!$B:$R,14,0)," ")</f>
        <v xml:space="preserve"> </v>
      </c>
      <c r="Q94" s="8" t="str">
        <f>IFERROR(VLOOKUP($B:$B,'[1]W25 Flight Guide'!$B:$R,15,0)," ")</f>
        <v xml:space="preserve"> </v>
      </c>
      <c r="R94" s="8" t="str">
        <f>IFERROR(VLOOKUP($B:$B,'[1]W25 Flight Guide'!$B:$R,16,0)," ")</f>
        <v xml:space="preserve"> </v>
      </c>
      <c r="S94" s="8" t="str">
        <f>IFERROR(VLOOKUP($B:$B,'[1]W25 Flight Guide'!$B:$R,17,0)," ")</f>
        <v xml:space="preserve"> </v>
      </c>
      <c r="T94" s="8" t="str">
        <f>F94&amp;M94</f>
        <v xml:space="preserve">  </v>
      </c>
      <c r="U94" s="8" t="str">
        <f>G94&amp;N94</f>
        <v xml:space="preserve">  </v>
      </c>
      <c r="V94" s="8" t="str">
        <f>H94&amp;O94</f>
        <v xml:space="preserve">S </v>
      </c>
      <c r="W94" s="8" t="str">
        <f>I94&amp;P94</f>
        <v xml:space="preserve">  </v>
      </c>
      <c r="X94" s="8" t="str">
        <f>J94&amp;Q94</f>
        <v xml:space="preserve">  </v>
      </c>
      <c r="Y94" s="8" t="str">
        <f>K94&amp;R94</f>
        <v xml:space="preserve">  </v>
      </c>
      <c r="Z94" s="8" t="str">
        <f>L94&amp;S94</f>
        <v xml:space="preserve">S </v>
      </c>
      <c r="AA94" s="9" t="str" cm="1">
        <f t="array" ref="AA94">IFERROR(_xlfn.IFS(T94=" W","W", T94="S ","S", T94="SW", "+")," ")</f>
        <v xml:space="preserve"> </v>
      </c>
      <c r="AB94" s="9" t="str" cm="1">
        <f t="array" ref="AB94">IFERROR(_xlfn.IFS(U94=" W","W", U94="S ","S", U94="SW", "+")," ")</f>
        <v xml:space="preserve"> </v>
      </c>
      <c r="AC94" s="9" t="str" cm="1">
        <f t="array" ref="AC94">IFERROR(_xlfn.IFS(V94=" W","W", V94="S ","S", V94="SW", "+")," ")</f>
        <v>S</v>
      </c>
      <c r="AD94" s="9" t="str" cm="1">
        <f t="array" ref="AD94">IFERROR(_xlfn.IFS(W94=" W","W", W94="S ","S", W94="SW", "+")," ")</f>
        <v xml:space="preserve"> </v>
      </c>
      <c r="AE94" s="9" t="str" cm="1">
        <f t="array" ref="AE94">IFERROR(_xlfn.IFS(X94=" W","W", X94="S ","S", X94="SW", "+")," ")</f>
        <v xml:space="preserve"> </v>
      </c>
      <c r="AF94" s="9" t="str" cm="1">
        <f t="array" ref="AF94">IFERROR(_xlfn.IFS(Y94=" W","W", Y94="S ","S", Y94="SW", "+")," ")</f>
        <v xml:space="preserve"> </v>
      </c>
      <c r="AG94" s="9" t="str" cm="1">
        <f t="array" ref="AG94">IFERROR(_xlfn.IFS(Z94=" W","W", Z94="S ","S", Z94="SW", "+")," ")</f>
        <v>S</v>
      </c>
      <c r="AH94" s="10" t="str">
        <f>IFERROR(VLOOKUP(B:B,'[1]W25 Flight Guide'!B:T,19,0)," ")</f>
        <v xml:space="preserve"> </v>
      </c>
      <c r="AI94" s="10" t="str">
        <f>IFERROR(VLOOKUP(B:B,'[1]W25 Flight Guide'!B:U,20,0)," ")</f>
        <v xml:space="preserve"> </v>
      </c>
      <c r="AJ94" s="11" t="str">
        <f>IFERROR(VLOOKUP(B:B,'[1]W25 Flight Guide'!B:V,21,0),"0")</f>
        <v>0</v>
      </c>
      <c r="AK94" s="11" t="str">
        <f>IFERROR(VLOOKUP(B:B,'[1]W25 Flight Guide'!B:W,22,0),"0")</f>
        <v>0</v>
      </c>
      <c r="AL94" s="10">
        <f>IFERROR(VLOOKUP(B:B,'[1]S26 Flight Guide'!B:T,19,0)," ")</f>
        <v>46145</v>
      </c>
      <c r="AM94" s="10">
        <f>IFERROR(VLOOKUP(B:B,'[1]S26 Flight Guide'!B:W,20,0)," ")</f>
        <v>46306</v>
      </c>
      <c r="AN94" s="11">
        <f>IFERROR(VLOOKUP(B:B,'[1]S26 Flight Guide'!B:V,21,0),"0")</f>
        <v>161</v>
      </c>
      <c r="AO94" s="11">
        <f>IFERROR(VLOOKUP(B:B,'[1]S26 Flight Guide'!B:W,22,0),"0")</f>
        <v>47</v>
      </c>
    </row>
    <row r="95" spans="2:41" x14ac:dyDescent="0.25">
      <c r="B95" s="1" t="s">
        <v>106</v>
      </c>
      <c r="C95" s="8" t="str">
        <f>VLOOKUP(B:B,'[1]Total Table'!B:C,2,0)</f>
        <v>Skiathos</v>
      </c>
      <c r="D95" s="8" t="str">
        <f>VLOOKUP(C:C,[1]Destinations!B:C,2,0)</f>
        <v>Greece</v>
      </c>
      <c r="E95" s="8" t="str">
        <f>VLOOKUP(B:B,'[1]Total Table'!B:D,3,0)</f>
        <v>TUI</v>
      </c>
      <c r="F95" s="8" t="str">
        <f>IFERROR(VLOOKUP($B:$B,'[1]S26 Flight Guide'!$B:$R,11,0)," ")</f>
        <v xml:space="preserve"> </v>
      </c>
      <c r="G95" s="8" t="str">
        <f>IFERROR(VLOOKUP($B:$B,'[1]S26 Flight Guide'!$B:$R,12,0)," ")</f>
        <v>S</v>
      </c>
      <c r="H95" s="8" t="str">
        <f>IFERROR(VLOOKUP($B:$B,'[1]S26 Flight Guide'!$B:$R,13,0)," ")</f>
        <v xml:space="preserve"> </v>
      </c>
      <c r="I95" s="8" t="str">
        <f>IFERROR(VLOOKUP($B:$B,'[1]S26 Flight Guide'!$B:$R,14,0)," ")</f>
        <v xml:space="preserve"> </v>
      </c>
      <c r="J95" s="8" t="str">
        <f>IFERROR(VLOOKUP($B:$B,'[1]S26 Flight Guide'!$B:$R,15,0)," ")</f>
        <v>S</v>
      </c>
      <c r="K95" s="8" t="str">
        <f>IFERROR(VLOOKUP($B:$B,'[1]S26 Flight Guide'!$B:$R,16,0)," ")</f>
        <v xml:space="preserve"> </v>
      </c>
      <c r="L95" s="8" t="str">
        <f>IFERROR(VLOOKUP($B:$B,'[1]S26 Flight Guide'!$B:$R,17,0)," ")</f>
        <v xml:space="preserve"> </v>
      </c>
      <c r="M95" s="8" t="str">
        <f>IFERROR(VLOOKUP($B:$B,'[1]W25 Flight Guide'!$B:$R,11,0)," ")</f>
        <v xml:space="preserve"> </v>
      </c>
      <c r="N95" s="8" t="str">
        <f>IFERROR(VLOOKUP($B:$B,'[1]W25 Flight Guide'!$B:$R,12,0)," ")</f>
        <v xml:space="preserve"> </v>
      </c>
      <c r="O95" s="8" t="str">
        <f>IFERROR(VLOOKUP($B:$B,'[1]W25 Flight Guide'!$B:$R,13,0)," ")</f>
        <v xml:space="preserve"> </v>
      </c>
      <c r="P95" s="8" t="str">
        <f>IFERROR(VLOOKUP($B:$B,'[1]W25 Flight Guide'!$B:$R,14,0)," ")</f>
        <v xml:space="preserve"> </v>
      </c>
      <c r="Q95" s="8" t="str">
        <f>IFERROR(VLOOKUP($B:$B,'[1]W25 Flight Guide'!$B:$R,15,0)," ")</f>
        <v xml:space="preserve"> </v>
      </c>
      <c r="R95" s="8" t="str">
        <f>IFERROR(VLOOKUP($B:$B,'[1]W25 Flight Guide'!$B:$R,16,0)," ")</f>
        <v xml:space="preserve"> </v>
      </c>
      <c r="S95" s="8" t="str">
        <f>IFERROR(VLOOKUP($B:$B,'[1]W25 Flight Guide'!$B:$R,17,0)," ")</f>
        <v xml:space="preserve"> </v>
      </c>
      <c r="T95" s="8" t="str">
        <f>F95&amp;M95</f>
        <v xml:space="preserve">  </v>
      </c>
      <c r="U95" s="8" t="str">
        <f>G95&amp;N95</f>
        <v xml:space="preserve">S </v>
      </c>
      <c r="V95" s="8" t="str">
        <f>H95&amp;O95</f>
        <v xml:space="preserve">  </v>
      </c>
      <c r="W95" s="8" t="str">
        <f>I95&amp;P95</f>
        <v xml:space="preserve">  </v>
      </c>
      <c r="X95" s="8" t="str">
        <f>J95&amp;Q95</f>
        <v xml:space="preserve">S </v>
      </c>
      <c r="Y95" s="8" t="str">
        <f>K95&amp;R95</f>
        <v xml:space="preserve">  </v>
      </c>
      <c r="Z95" s="8" t="str">
        <f>L95&amp;S95</f>
        <v xml:space="preserve">  </v>
      </c>
      <c r="AA95" s="9" t="str" cm="1">
        <f t="array" ref="AA95">IFERROR(_xlfn.IFS(T95=" W","W", T95="S ","S", T95="SW", "+")," ")</f>
        <v xml:space="preserve"> </v>
      </c>
      <c r="AB95" s="9" t="str" cm="1">
        <f t="array" ref="AB95">IFERROR(_xlfn.IFS(U95=" W","W", U95="S ","S", U95="SW", "+")," ")</f>
        <v>S</v>
      </c>
      <c r="AC95" s="9" t="str" cm="1">
        <f t="array" ref="AC95">IFERROR(_xlfn.IFS(V95=" W","W", V95="S ","S", V95="SW", "+")," ")</f>
        <v xml:space="preserve"> </v>
      </c>
      <c r="AD95" s="9" t="str" cm="1">
        <f t="array" ref="AD95">IFERROR(_xlfn.IFS(W95=" W","W", W95="S ","S", W95="SW", "+")," ")</f>
        <v xml:space="preserve"> </v>
      </c>
      <c r="AE95" s="9" t="str" cm="1">
        <f t="array" ref="AE95">IFERROR(_xlfn.IFS(X95=" W","W", X95="S ","S", X95="SW", "+")," ")</f>
        <v>S</v>
      </c>
      <c r="AF95" s="9" t="str" cm="1">
        <f t="array" ref="AF95">IFERROR(_xlfn.IFS(Y95=" W","W", Y95="S ","S", Y95="SW", "+")," ")</f>
        <v xml:space="preserve"> </v>
      </c>
      <c r="AG95" s="9" t="str" cm="1">
        <f t="array" ref="AG95">IFERROR(_xlfn.IFS(Z95=" W","W", Z95="S ","S", Z95="SW", "+")," ")</f>
        <v xml:space="preserve"> </v>
      </c>
      <c r="AH95" s="10" t="str">
        <f>IFERROR(VLOOKUP(B:B,'[1]W25 Flight Guide'!B:T,19,0)," ")</f>
        <v xml:space="preserve"> </v>
      </c>
      <c r="AI95" s="10" t="str">
        <f>IFERROR(VLOOKUP(B:B,'[1]W25 Flight Guide'!B:U,20,0)," ")</f>
        <v xml:space="preserve"> </v>
      </c>
      <c r="AJ95" s="11" t="str">
        <f>IFERROR(VLOOKUP(B:B,'[1]W25 Flight Guide'!B:V,21,0),"0")</f>
        <v>0</v>
      </c>
      <c r="AK95" s="11" t="str">
        <f>IFERROR(VLOOKUP(B:B,'[1]W25 Flight Guide'!B:W,22,0),"0")</f>
        <v>0</v>
      </c>
      <c r="AL95" s="10">
        <f>IFERROR(VLOOKUP(B:B,'[1]S26 Flight Guide'!B:T,19,0)," ")</f>
        <v>46147</v>
      </c>
      <c r="AM95" s="10">
        <f>IFERROR(VLOOKUP(B:B,'[1]S26 Flight Guide'!B:W,20,0)," ")</f>
        <v>46294</v>
      </c>
      <c r="AN95" s="11">
        <f>IFERROR(VLOOKUP(B:B,'[1]S26 Flight Guide'!B:V,21,0),"0")</f>
        <v>147</v>
      </c>
      <c r="AO95" s="11">
        <f>IFERROR(VLOOKUP(B:B,'[1]S26 Flight Guide'!B:W,22,0),"0")</f>
        <v>40</v>
      </c>
    </row>
    <row r="96" spans="2:41" x14ac:dyDescent="0.25">
      <c r="B96" s="1" t="s">
        <v>107</v>
      </c>
      <c r="C96" s="8" t="str">
        <f>VLOOKUP(B:B,'[1]Total Table'!B:C,2,0)</f>
        <v>Thessaloniki</v>
      </c>
      <c r="D96" s="8" t="str">
        <f>VLOOKUP(C:C,[1]Destinations!B:C,2,0)</f>
        <v>Greece</v>
      </c>
      <c r="E96" s="8" t="str">
        <f>VLOOKUP(B:B,'[1]Total Table'!B:D,3,0)</f>
        <v>Jet2</v>
      </c>
      <c r="F96" s="8" t="str">
        <f>IFERROR(VLOOKUP($B:$B,'[1]S26 Flight Guide'!$B:$R,11,0)," ")</f>
        <v xml:space="preserve"> </v>
      </c>
      <c r="G96" s="8" t="str">
        <f>IFERROR(VLOOKUP($B:$B,'[1]S26 Flight Guide'!$B:$R,12,0)," ")</f>
        <v>S</v>
      </c>
      <c r="H96" s="8" t="str">
        <f>IFERROR(VLOOKUP($B:$B,'[1]S26 Flight Guide'!$B:$R,13,0)," ")</f>
        <v xml:space="preserve"> </v>
      </c>
      <c r="I96" s="8" t="str">
        <f>IFERROR(VLOOKUP($B:$B,'[1]S26 Flight Guide'!$B:$R,14,0)," ")</f>
        <v xml:space="preserve"> </v>
      </c>
      <c r="J96" s="8" t="str">
        <f>IFERROR(VLOOKUP($B:$B,'[1]S26 Flight Guide'!$B:$R,15,0)," ")</f>
        <v>S</v>
      </c>
      <c r="K96" s="8" t="str">
        <f>IFERROR(VLOOKUP($B:$B,'[1]S26 Flight Guide'!$B:$R,16,0)," ")</f>
        <v xml:space="preserve"> </v>
      </c>
      <c r="L96" s="8" t="str">
        <f>IFERROR(VLOOKUP($B:$B,'[1]S26 Flight Guide'!$B:$R,17,0)," ")</f>
        <v xml:space="preserve"> </v>
      </c>
      <c r="M96" s="8" t="str">
        <f>IFERROR(VLOOKUP($B:$B,'[1]W25 Flight Guide'!$B:$R,11,0)," ")</f>
        <v xml:space="preserve"> </v>
      </c>
      <c r="N96" s="8" t="str">
        <f>IFERROR(VLOOKUP($B:$B,'[1]W25 Flight Guide'!$B:$R,12,0)," ")</f>
        <v xml:space="preserve"> </v>
      </c>
      <c r="O96" s="8" t="str">
        <f>IFERROR(VLOOKUP($B:$B,'[1]W25 Flight Guide'!$B:$R,13,0)," ")</f>
        <v xml:space="preserve"> </v>
      </c>
      <c r="P96" s="8" t="str">
        <f>IFERROR(VLOOKUP($B:$B,'[1]W25 Flight Guide'!$B:$R,14,0)," ")</f>
        <v xml:space="preserve"> </v>
      </c>
      <c r="Q96" s="8" t="str">
        <f>IFERROR(VLOOKUP($B:$B,'[1]W25 Flight Guide'!$B:$R,15,0)," ")</f>
        <v xml:space="preserve"> </v>
      </c>
      <c r="R96" s="8" t="str">
        <f>IFERROR(VLOOKUP($B:$B,'[1]W25 Flight Guide'!$B:$R,16,0)," ")</f>
        <v xml:space="preserve"> </v>
      </c>
      <c r="S96" s="8" t="str">
        <f>IFERROR(VLOOKUP($B:$B,'[1]W25 Flight Guide'!$B:$R,17,0)," ")</f>
        <v xml:space="preserve"> </v>
      </c>
      <c r="T96" s="8" t="str">
        <f>F96&amp;M96</f>
        <v xml:space="preserve">  </v>
      </c>
      <c r="U96" s="8" t="str">
        <f>G96&amp;N96</f>
        <v xml:space="preserve">S </v>
      </c>
      <c r="V96" s="8" t="str">
        <f>H96&amp;O96</f>
        <v xml:space="preserve">  </v>
      </c>
      <c r="W96" s="8" t="str">
        <f>I96&amp;P96</f>
        <v xml:space="preserve">  </v>
      </c>
      <c r="X96" s="8" t="str">
        <f>J96&amp;Q96</f>
        <v xml:space="preserve">S </v>
      </c>
      <c r="Y96" s="8" t="str">
        <f>K96&amp;R96</f>
        <v xml:space="preserve">  </v>
      </c>
      <c r="Z96" s="8" t="str">
        <f>L96&amp;S96</f>
        <v xml:space="preserve">  </v>
      </c>
      <c r="AA96" s="9" t="str" cm="1">
        <f t="array" ref="AA96">IFERROR(_xlfn.IFS(T96=" W","W", T96="S ","S", T96="SW", "+")," ")</f>
        <v xml:space="preserve"> </v>
      </c>
      <c r="AB96" s="9" t="str" cm="1">
        <f t="array" ref="AB96">IFERROR(_xlfn.IFS(U96=" W","W", U96="S ","S", U96="SW", "+")," ")</f>
        <v>S</v>
      </c>
      <c r="AC96" s="9" t="str" cm="1">
        <f t="array" ref="AC96">IFERROR(_xlfn.IFS(V96=" W","W", V96="S ","S", V96="SW", "+")," ")</f>
        <v xml:space="preserve"> </v>
      </c>
      <c r="AD96" s="9" t="str" cm="1">
        <f t="array" ref="AD96">IFERROR(_xlfn.IFS(W96=" W","W", W96="S ","S", W96="SW", "+")," ")</f>
        <v xml:space="preserve"> </v>
      </c>
      <c r="AE96" s="9" t="str" cm="1">
        <f t="array" ref="AE96">IFERROR(_xlfn.IFS(X96=" W","W", X96="S ","S", X96="SW", "+")," ")</f>
        <v>S</v>
      </c>
      <c r="AF96" s="9" t="str" cm="1">
        <f t="array" ref="AF96">IFERROR(_xlfn.IFS(Y96=" W","W", Y96="S ","S", Y96="SW", "+")," ")</f>
        <v xml:space="preserve"> </v>
      </c>
      <c r="AG96" s="9" t="str" cm="1">
        <f t="array" ref="AG96">IFERROR(_xlfn.IFS(Z96=" W","W", Z96="S ","S", Z96="SW", "+")," ")</f>
        <v xml:space="preserve"> </v>
      </c>
      <c r="AH96" s="10">
        <f>IFERROR(VLOOKUP(B:B,'[1]W25 Flight Guide'!B:T,19,0)," ")</f>
        <v>45958</v>
      </c>
      <c r="AI96" s="10">
        <f>IFERROR(VLOOKUP(B:B,'[1]W25 Flight Guide'!B:U,20,0)," ")</f>
        <v>45961</v>
      </c>
      <c r="AJ96" s="11">
        <f>IFERROR(VLOOKUP(B:B,'[1]W25 Flight Guide'!B:V,21,0),"0")</f>
        <v>3</v>
      </c>
      <c r="AK96" s="11">
        <f>IFERROR(VLOOKUP(B:B,'[1]W25 Flight Guide'!B:W,22,0),"0")</f>
        <v>2</v>
      </c>
      <c r="AL96" s="10">
        <f>IFERROR(VLOOKUP(B:B,'[1]S26 Flight Guide'!B:T,19,0)," ")</f>
        <v>46115</v>
      </c>
      <c r="AM96" s="10">
        <f>IFERROR(VLOOKUP(B:B,'[1]S26 Flight Guide'!B:W,20,0)," ")</f>
        <v>46319</v>
      </c>
      <c r="AN96" s="11">
        <f>IFERROR(VLOOKUP(B:B,'[1]S26 Flight Guide'!B:V,21,0),"0")</f>
        <v>204</v>
      </c>
      <c r="AO96" s="11">
        <f>IFERROR(VLOOKUP(B:B,'[1]S26 Flight Guide'!B:W,22,0),"0")</f>
        <v>59</v>
      </c>
    </row>
    <row r="97" spans="2:41" x14ac:dyDescent="0.25">
      <c r="B97" s="1" t="s">
        <v>108</v>
      </c>
      <c r="C97" s="8" t="str">
        <f>VLOOKUP(B:B,'[1]Total Table'!B:C,2,0)</f>
        <v>Thessaloniki</v>
      </c>
      <c r="D97" s="8" t="str">
        <f>VLOOKUP(C:C,[1]Destinations!B:C,2,0)</f>
        <v>Greece</v>
      </c>
      <c r="E97" s="8" t="str">
        <f>VLOOKUP(B:B,'[1]Total Table'!B:D,3,0)</f>
        <v>TUI</v>
      </c>
      <c r="F97" s="8" t="str">
        <f>IFERROR(VLOOKUP($B:$B,'[1]S26 Flight Guide'!$B:$R,11,0)," ")</f>
        <v>S</v>
      </c>
      <c r="G97" s="8" t="str">
        <f>IFERROR(VLOOKUP($B:$B,'[1]S26 Flight Guide'!$B:$R,12,0)," ")</f>
        <v xml:space="preserve"> </v>
      </c>
      <c r="H97" s="8" t="str">
        <f>IFERROR(VLOOKUP($B:$B,'[1]S26 Flight Guide'!$B:$R,13,0)," ")</f>
        <v xml:space="preserve"> </v>
      </c>
      <c r="I97" s="8" t="str">
        <f>IFERROR(VLOOKUP($B:$B,'[1]S26 Flight Guide'!$B:$R,14,0)," ")</f>
        <v>S</v>
      </c>
      <c r="J97" s="8" t="str">
        <f>IFERROR(VLOOKUP($B:$B,'[1]S26 Flight Guide'!$B:$R,15,0)," ")</f>
        <v xml:space="preserve"> </v>
      </c>
      <c r="K97" s="8" t="str">
        <f>IFERROR(VLOOKUP($B:$B,'[1]S26 Flight Guide'!$B:$R,16,0)," ")</f>
        <v xml:space="preserve"> </v>
      </c>
      <c r="L97" s="8" t="str">
        <f>IFERROR(VLOOKUP($B:$B,'[1]S26 Flight Guide'!$B:$R,17,0)," ")</f>
        <v xml:space="preserve"> </v>
      </c>
      <c r="M97" s="8" t="str">
        <f>IFERROR(VLOOKUP($B:$B,'[1]W25 Flight Guide'!$B:$R,11,0)," ")</f>
        <v xml:space="preserve"> </v>
      </c>
      <c r="N97" s="8" t="str">
        <f>IFERROR(VLOOKUP($B:$B,'[1]W25 Flight Guide'!$B:$R,12,0)," ")</f>
        <v xml:space="preserve"> </v>
      </c>
      <c r="O97" s="8" t="str">
        <f>IFERROR(VLOOKUP($B:$B,'[1]W25 Flight Guide'!$B:$R,13,0)," ")</f>
        <v xml:space="preserve"> </v>
      </c>
      <c r="P97" s="8" t="str">
        <f>IFERROR(VLOOKUP($B:$B,'[1]W25 Flight Guide'!$B:$R,14,0)," ")</f>
        <v xml:space="preserve"> </v>
      </c>
      <c r="Q97" s="8" t="str">
        <f>IFERROR(VLOOKUP($B:$B,'[1]W25 Flight Guide'!$B:$R,15,0)," ")</f>
        <v xml:space="preserve"> </v>
      </c>
      <c r="R97" s="8" t="str">
        <f>IFERROR(VLOOKUP($B:$B,'[1]W25 Flight Guide'!$B:$R,16,0)," ")</f>
        <v xml:space="preserve"> </v>
      </c>
      <c r="S97" s="8" t="str">
        <f>IFERROR(VLOOKUP($B:$B,'[1]W25 Flight Guide'!$B:$R,17,0)," ")</f>
        <v xml:space="preserve"> </v>
      </c>
      <c r="T97" s="8" t="str">
        <f>F97&amp;M97</f>
        <v xml:space="preserve">S </v>
      </c>
      <c r="U97" s="8" t="str">
        <f>G97&amp;N97</f>
        <v xml:space="preserve">  </v>
      </c>
      <c r="V97" s="8" t="str">
        <f>H97&amp;O97</f>
        <v xml:space="preserve">  </v>
      </c>
      <c r="W97" s="8" t="str">
        <f>I97&amp;P97</f>
        <v xml:space="preserve">S </v>
      </c>
      <c r="X97" s="8" t="str">
        <f>J97&amp;Q97</f>
        <v xml:space="preserve">  </v>
      </c>
      <c r="Y97" s="8" t="str">
        <f>K97&amp;R97</f>
        <v xml:space="preserve">  </v>
      </c>
      <c r="Z97" s="8" t="str">
        <f>L97&amp;S97</f>
        <v xml:space="preserve">  </v>
      </c>
      <c r="AA97" s="9" t="str" cm="1">
        <f t="array" ref="AA97">IFERROR(_xlfn.IFS(T97=" W","W", T97="S ","S", T97="SW", "+")," ")</f>
        <v>S</v>
      </c>
      <c r="AB97" s="9" t="str" cm="1">
        <f t="array" ref="AB97">IFERROR(_xlfn.IFS(U97=" W","W", U97="S ","S", U97="SW", "+")," ")</f>
        <v xml:space="preserve"> </v>
      </c>
      <c r="AC97" s="9" t="str" cm="1">
        <f t="array" ref="AC97">IFERROR(_xlfn.IFS(V97=" W","W", V97="S ","S", V97="SW", "+")," ")</f>
        <v xml:space="preserve"> </v>
      </c>
      <c r="AD97" s="9" t="str" cm="1">
        <f t="array" ref="AD97">IFERROR(_xlfn.IFS(W97=" W","W", W97="S ","S", W97="SW", "+")," ")</f>
        <v>S</v>
      </c>
      <c r="AE97" s="9" t="str" cm="1">
        <f t="array" ref="AE97">IFERROR(_xlfn.IFS(X97=" W","W", X97="S ","S", X97="SW", "+")," ")</f>
        <v xml:space="preserve"> </v>
      </c>
      <c r="AF97" s="9" t="str" cm="1">
        <f t="array" ref="AF97">IFERROR(_xlfn.IFS(Y97=" W","W", Y97="S ","S", Y97="SW", "+")," ")</f>
        <v xml:space="preserve"> </v>
      </c>
      <c r="AG97" s="9" t="str" cm="1">
        <f t="array" ref="AG97">IFERROR(_xlfn.IFS(Z97=" W","W", Z97="S ","S", Z97="SW", "+")," ")</f>
        <v xml:space="preserve"> </v>
      </c>
      <c r="AH97" s="10" t="str">
        <f>IFERROR(VLOOKUP(B:B,'[1]W25 Flight Guide'!B:T,19,0)," ")</f>
        <v xml:space="preserve"> </v>
      </c>
      <c r="AI97" s="10" t="str">
        <f>IFERROR(VLOOKUP(B:B,'[1]W25 Flight Guide'!B:U,20,0)," ")</f>
        <v xml:space="preserve"> </v>
      </c>
      <c r="AJ97" s="11" t="str">
        <f>IFERROR(VLOOKUP(B:B,'[1]W25 Flight Guide'!B:V,21,0),"0")</f>
        <v>0</v>
      </c>
      <c r="AK97" s="11" t="str">
        <f>IFERROR(VLOOKUP(B:B,'[1]W25 Flight Guide'!B:W,22,0),"0")</f>
        <v>0</v>
      </c>
      <c r="AL97" s="10">
        <f>IFERROR(VLOOKUP(B:B,'[1]S26 Flight Guide'!B:T,19,0)," ")</f>
        <v>46146</v>
      </c>
      <c r="AM97" s="10">
        <f>IFERROR(VLOOKUP(B:B,'[1]S26 Flight Guide'!B:W,20,0)," ")</f>
        <v>46303</v>
      </c>
      <c r="AN97" s="11">
        <f>IFERROR(VLOOKUP(B:B,'[1]S26 Flight Guide'!B:V,21,0),"0")</f>
        <v>157</v>
      </c>
      <c r="AO97" s="11">
        <f>IFERROR(VLOOKUP(B:B,'[1]S26 Flight Guide'!B:W,22,0),"0")</f>
        <v>44</v>
      </c>
    </row>
    <row r="98" spans="2:41" x14ac:dyDescent="0.25">
      <c r="B98" s="1" t="s">
        <v>109</v>
      </c>
      <c r="C98" s="8" t="str">
        <f>VLOOKUP(B:B,'[1]Total Table'!B:C,2,0)</f>
        <v>Zakinthos</v>
      </c>
      <c r="D98" s="8" t="str">
        <f>VLOOKUP(C:C,[1]Destinations!B:C,2,0)</f>
        <v>Greece</v>
      </c>
      <c r="E98" s="8" t="str">
        <f>VLOOKUP(B:B,'[1]Total Table'!B:D,3,0)</f>
        <v>Jet2</v>
      </c>
      <c r="F98" s="8" t="str">
        <f>IFERROR(VLOOKUP($B:$B,'[1]S26 Flight Guide'!$B:$R,11,0)," ")</f>
        <v>S</v>
      </c>
      <c r="G98" s="8" t="str">
        <f>IFERROR(VLOOKUP($B:$B,'[1]S26 Flight Guide'!$B:$R,12,0)," ")</f>
        <v xml:space="preserve"> </v>
      </c>
      <c r="H98" s="8" t="str">
        <f>IFERROR(VLOOKUP($B:$B,'[1]S26 Flight Guide'!$B:$R,13,0)," ")</f>
        <v>S</v>
      </c>
      <c r="I98" s="8" t="str">
        <f>IFERROR(VLOOKUP($B:$B,'[1]S26 Flight Guide'!$B:$R,14,0)," ")</f>
        <v>S</v>
      </c>
      <c r="J98" s="8" t="str">
        <f>IFERROR(VLOOKUP($B:$B,'[1]S26 Flight Guide'!$B:$R,15,0)," ")</f>
        <v xml:space="preserve"> </v>
      </c>
      <c r="K98" s="8" t="str">
        <f>IFERROR(VLOOKUP($B:$B,'[1]S26 Flight Guide'!$B:$R,16,0)," ")</f>
        <v>S</v>
      </c>
      <c r="L98" s="8" t="str">
        <f>IFERROR(VLOOKUP($B:$B,'[1]S26 Flight Guide'!$B:$R,17,0)," ")</f>
        <v>S</v>
      </c>
      <c r="M98" s="8" t="str">
        <f>IFERROR(VLOOKUP($B:$B,'[1]W25 Flight Guide'!$B:$R,11,0)," ")</f>
        <v xml:space="preserve"> </v>
      </c>
      <c r="N98" s="8" t="str">
        <f>IFERROR(VLOOKUP($B:$B,'[1]W25 Flight Guide'!$B:$R,12,0)," ")</f>
        <v xml:space="preserve"> </v>
      </c>
      <c r="O98" s="8" t="str">
        <f>IFERROR(VLOOKUP($B:$B,'[1]W25 Flight Guide'!$B:$R,13,0)," ")</f>
        <v xml:space="preserve"> </v>
      </c>
      <c r="P98" s="8" t="str">
        <f>IFERROR(VLOOKUP($B:$B,'[1]W25 Flight Guide'!$B:$R,14,0)," ")</f>
        <v xml:space="preserve"> </v>
      </c>
      <c r="Q98" s="8" t="str">
        <f>IFERROR(VLOOKUP($B:$B,'[1]W25 Flight Guide'!$B:$R,15,0)," ")</f>
        <v xml:space="preserve"> </v>
      </c>
      <c r="R98" s="8" t="str">
        <f>IFERROR(VLOOKUP($B:$B,'[1]W25 Flight Guide'!$B:$R,16,0)," ")</f>
        <v xml:space="preserve"> </v>
      </c>
      <c r="S98" s="8" t="str">
        <f>IFERROR(VLOOKUP($B:$B,'[1]W25 Flight Guide'!$B:$R,17,0)," ")</f>
        <v xml:space="preserve"> </v>
      </c>
      <c r="T98" s="8" t="str">
        <f>F98&amp;M98</f>
        <v xml:space="preserve">S </v>
      </c>
      <c r="U98" s="8" t="str">
        <f>G98&amp;N98</f>
        <v xml:space="preserve">  </v>
      </c>
      <c r="V98" s="8" t="str">
        <f>H98&amp;O98</f>
        <v xml:space="preserve">S </v>
      </c>
      <c r="W98" s="8" t="str">
        <f>I98&amp;P98</f>
        <v xml:space="preserve">S </v>
      </c>
      <c r="X98" s="8" t="str">
        <f>J98&amp;Q98</f>
        <v xml:space="preserve">  </v>
      </c>
      <c r="Y98" s="8" t="str">
        <f>K98&amp;R98</f>
        <v xml:space="preserve">S </v>
      </c>
      <c r="Z98" s="8" t="str">
        <f>L98&amp;S98</f>
        <v xml:space="preserve">S </v>
      </c>
      <c r="AA98" s="9" t="str" cm="1">
        <f t="array" ref="AA98">IFERROR(_xlfn.IFS(T98=" W","W", T98="S ","S", T98="SW", "+")," ")</f>
        <v>S</v>
      </c>
      <c r="AB98" s="9" t="str" cm="1">
        <f t="array" ref="AB98">IFERROR(_xlfn.IFS(U98=" W","W", U98="S ","S", U98="SW", "+")," ")</f>
        <v xml:space="preserve"> </v>
      </c>
      <c r="AC98" s="9" t="str" cm="1">
        <f t="array" ref="AC98">IFERROR(_xlfn.IFS(V98=" W","W", V98="S ","S", V98="SW", "+")," ")</f>
        <v>S</v>
      </c>
      <c r="AD98" s="9" t="str" cm="1">
        <f t="array" ref="AD98">IFERROR(_xlfn.IFS(W98=" W","W", W98="S ","S", W98="SW", "+")," ")</f>
        <v>S</v>
      </c>
      <c r="AE98" s="9" t="str" cm="1">
        <f t="array" ref="AE98">IFERROR(_xlfn.IFS(X98=" W","W", X98="S ","S", X98="SW", "+")," ")</f>
        <v xml:space="preserve"> </v>
      </c>
      <c r="AF98" s="9" t="str" cm="1">
        <f t="array" ref="AF98">IFERROR(_xlfn.IFS(Y98=" W","W", Y98="S ","S", Y98="SW", "+")," ")</f>
        <v>S</v>
      </c>
      <c r="AG98" s="9" t="str" cm="1">
        <f t="array" ref="AG98">IFERROR(_xlfn.IFS(Z98=" W","W", Z98="S ","S", Z98="SW", "+")," ")</f>
        <v>S</v>
      </c>
      <c r="AH98" s="10">
        <f>IFERROR(VLOOKUP(B:B,'[1]W25 Flight Guide'!B:T,19,0)," ")</f>
        <v>45959</v>
      </c>
      <c r="AI98" s="10">
        <f>IFERROR(VLOOKUP(B:B,'[1]W25 Flight Guide'!B:U,20,0)," ")</f>
        <v>45959</v>
      </c>
      <c r="AJ98" s="11">
        <f>IFERROR(VLOOKUP(B:B,'[1]W25 Flight Guide'!B:V,21,0),"0")</f>
        <v>0</v>
      </c>
      <c r="AK98" s="11">
        <f>IFERROR(VLOOKUP(B:B,'[1]W25 Flight Guide'!B:W,22,0),"0")</f>
        <v>1</v>
      </c>
      <c r="AL98" s="10">
        <f>IFERROR(VLOOKUP(B:B,'[1]S26 Flight Guide'!B:T,19,0)," ")</f>
        <v>46144</v>
      </c>
      <c r="AM98" s="10">
        <f>IFERROR(VLOOKUP(B:B,'[1]S26 Flight Guide'!B:W,20,0)," ")</f>
        <v>46319</v>
      </c>
      <c r="AN98" s="11">
        <f>IFERROR(VLOOKUP(B:B,'[1]S26 Flight Guide'!B:V,21,0),"0")</f>
        <v>175</v>
      </c>
      <c r="AO98" s="11">
        <f>IFERROR(VLOOKUP(B:B,'[1]S26 Flight Guide'!B:W,22,0),"0")</f>
        <v>109</v>
      </c>
    </row>
    <row r="99" spans="2:41" x14ac:dyDescent="0.25">
      <c r="B99" s="1" t="s">
        <v>110</v>
      </c>
      <c r="C99" s="8" t="str">
        <f>VLOOKUP(B:B,'[1]Total Table'!B:C,2,0)</f>
        <v>Zakinthos</v>
      </c>
      <c r="D99" s="8" t="str">
        <f>VLOOKUP(C:C,[1]Destinations!B:C,2,0)</f>
        <v>Greece</v>
      </c>
      <c r="E99" s="8" t="str">
        <f>VLOOKUP(B:B,'[1]Total Table'!B:D,3,0)</f>
        <v>TUI</v>
      </c>
      <c r="F99" s="8" t="str">
        <f>IFERROR(VLOOKUP($B:$B,'[1]S26 Flight Guide'!$B:$R,11,0)," ")</f>
        <v>S</v>
      </c>
      <c r="G99" s="8" t="str">
        <f>IFERROR(VLOOKUP($B:$B,'[1]S26 Flight Guide'!$B:$R,12,0)," ")</f>
        <v>S</v>
      </c>
      <c r="H99" s="8" t="str">
        <f>IFERROR(VLOOKUP($B:$B,'[1]S26 Flight Guide'!$B:$R,13,0)," ")</f>
        <v xml:space="preserve"> </v>
      </c>
      <c r="I99" s="8" t="str">
        <f>IFERROR(VLOOKUP($B:$B,'[1]S26 Flight Guide'!$B:$R,14,0)," ")</f>
        <v>S</v>
      </c>
      <c r="J99" s="8" t="str">
        <f>IFERROR(VLOOKUP($B:$B,'[1]S26 Flight Guide'!$B:$R,15,0)," ")</f>
        <v>S</v>
      </c>
      <c r="K99" s="8" t="str">
        <f>IFERROR(VLOOKUP($B:$B,'[1]S26 Flight Guide'!$B:$R,16,0)," ")</f>
        <v xml:space="preserve"> </v>
      </c>
      <c r="L99" s="8" t="str">
        <f>IFERROR(VLOOKUP($B:$B,'[1]S26 Flight Guide'!$B:$R,17,0)," ")</f>
        <v>S</v>
      </c>
      <c r="M99" s="8" t="str">
        <f>IFERROR(VLOOKUP($B:$B,'[1]W25 Flight Guide'!$B:$R,11,0)," ")</f>
        <v xml:space="preserve"> </v>
      </c>
      <c r="N99" s="8" t="str">
        <f>IFERROR(VLOOKUP($B:$B,'[1]W25 Flight Guide'!$B:$R,12,0)," ")</f>
        <v xml:space="preserve"> </v>
      </c>
      <c r="O99" s="8" t="str">
        <f>IFERROR(VLOOKUP($B:$B,'[1]W25 Flight Guide'!$B:$R,13,0)," ")</f>
        <v xml:space="preserve"> </v>
      </c>
      <c r="P99" s="8" t="str">
        <f>IFERROR(VLOOKUP($B:$B,'[1]W25 Flight Guide'!$B:$R,14,0)," ")</f>
        <v xml:space="preserve"> </v>
      </c>
      <c r="Q99" s="8" t="str">
        <f>IFERROR(VLOOKUP($B:$B,'[1]W25 Flight Guide'!$B:$R,15,0)," ")</f>
        <v xml:space="preserve"> </v>
      </c>
      <c r="R99" s="8" t="str">
        <f>IFERROR(VLOOKUP($B:$B,'[1]W25 Flight Guide'!$B:$R,16,0)," ")</f>
        <v xml:space="preserve"> </v>
      </c>
      <c r="S99" s="8" t="str">
        <f>IFERROR(VLOOKUP($B:$B,'[1]W25 Flight Guide'!$B:$R,17,0)," ")</f>
        <v xml:space="preserve"> </v>
      </c>
      <c r="T99" s="8" t="str">
        <f>F99&amp;M99</f>
        <v xml:space="preserve">S </v>
      </c>
      <c r="U99" s="8" t="str">
        <f>G99&amp;N99</f>
        <v xml:space="preserve">S </v>
      </c>
      <c r="V99" s="8" t="str">
        <f>H99&amp;O99</f>
        <v xml:space="preserve">  </v>
      </c>
      <c r="W99" s="8" t="str">
        <f>I99&amp;P99</f>
        <v xml:space="preserve">S </v>
      </c>
      <c r="X99" s="8" t="str">
        <f>J99&amp;Q99</f>
        <v xml:space="preserve">S </v>
      </c>
      <c r="Y99" s="8" t="str">
        <f>K99&amp;R99</f>
        <v xml:space="preserve">  </v>
      </c>
      <c r="Z99" s="8" t="str">
        <f>L99&amp;S99</f>
        <v xml:space="preserve">S </v>
      </c>
      <c r="AA99" s="9" t="str" cm="1">
        <f t="array" ref="AA99">IFERROR(_xlfn.IFS(T99=" W","W", T99="S ","S", T99="SW", "+")," ")</f>
        <v>S</v>
      </c>
      <c r="AB99" s="9" t="str" cm="1">
        <f t="array" ref="AB99">IFERROR(_xlfn.IFS(U99=" W","W", U99="S ","S", U99="SW", "+")," ")</f>
        <v>S</v>
      </c>
      <c r="AC99" s="9" t="str" cm="1">
        <f t="array" ref="AC99">IFERROR(_xlfn.IFS(V99=" W","W", V99="S ","S", V99="SW", "+")," ")</f>
        <v xml:space="preserve"> </v>
      </c>
      <c r="AD99" s="9" t="str" cm="1">
        <f t="array" ref="AD99">IFERROR(_xlfn.IFS(W99=" W","W", W99="S ","S", W99="SW", "+")," ")</f>
        <v>S</v>
      </c>
      <c r="AE99" s="9" t="str" cm="1">
        <f t="array" ref="AE99">IFERROR(_xlfn.IFS(X99=" W","W", X99="S ","S", X99="SW", "+")," ")</f>
        <v>S</v>
      </c>
      <c r="AF99" s="9" t="str" cm="1">
        <f t="array" ref="AF99">IFERROR(_xlfn.IFS(Y99=" W","W", Y99="S ","S", Y99="SW", "+")," ")</f>
        <v xml:space="preserve"> </v>
      </c>
      <c r="AG99" s="9" t="str" cm="1">
        <f t="array" ref="AG99">IFERROR(_xlfn.IFS(Z99=" W","W", Z99="S ","S", Z99="SW", "+")," ")</f>
        <v>S</v>
      </c>
      <c r="AH99" s="10" t="str">
        <f>IFERROR(VLOOKUP(B:B,'[1]W25 Flight Guide'!B:T,19,0)," ")</f>
        <v xml:space="preserve"> </v>
      </c>
      <c r="AI99" s="10" t="str">
        <f>IFERROR(VLOOKUP(B:B,'[1]W25 Flight Guide'!B:U,20,0)," ")</f>
        <v xml:space="preserve"> </v>
      </c>
      <c r="AJ99" s="11" t="str">
        <f>IFERROR(VLOOKUP(B:B,'[1]W25 Flight Guide'!B:V,21,0),"0")</f>
        <v>0</v>
      </c>
      <c r="AK99" s="11" t="str">
        <f>IFERROR(VLOOKUP(B:B,'[1]W25 Flight Guide'!B:W,22,0),"0")</f>
        <v>0</v>
      </c>
      <c r="AL99" s="10">
        <f>IFERROR(VLOOKUP(B:B,'[1]S26 Flight Guide'!B:T,19,0)," ")</f>
        <v>46145</v>
      </c>
      <c r="AM99" s="10">
        <f>IFERROR(VLOOKUP(B:B,'[1]S26 Flight Guide'!B:W,20,0)," ")</f>
        <v>46318</v>
      </c>
      <c r="AN99" s="11">
        <f>IFERROR(VLOOKUP(B:B,'[1]S26 Flight Guide'!B:V,21,0),"0")</f>
        <v>173</v>
      </c>
      <c r="AO99" s="11">
        <f>IFERROR(VLOOKUP(B:B,'[1]S26 Flight Guide'!B:W,22,0),"0")</f>
        <v>109</v>
      </c>
    </row>
    <row r="100" spans="2:41" x14ac:dyDescent="0.25">
      <c r="B100" s="1" t="s">
        <v>111</v>
      </c>
      <c r="C100" s="8" t="str">
        <f>VLOOKUP(B:B,'[1]Total Table'!B:C,2,0)</f>
        <v>Budapest</v>
      </c>
      <c r="D100" s="8" t="str">
        <f>VLOOKUP(C:C,[1]Destinations!B:C,2,0)</f>
        <v>Hungary</v>
      </c>
      <c r="E100" s="8" t="str">
        <f>VLOOKUP(B:B,'[1]Total Table'!B:D,3,0)</f>
        <v>Jet2</v>
      </c>
      <c r="F100" s="8" t="str">
        <f>IFERROR(VLOOKUP($B:$B,'[1]S26 Flight Guide'!$B:$R,11,0)," ")</f>
        <v>S</v>
      </c>
      <c r="G100" s="8" t="str">
        <f>IFERROR(VLOOKUP($B:$B,'[1]S26 Flight Guide'!$B:$R,12,0)," ")</f>
        <v xml:space="preserve"> </v>
      </c>
      <c r="H100" s="8" t="str">
        <f>IFERROR(VLOOKUP($B:$B,'[1]S26 Flight Guide'!$B:$R,13,0)," ")</f>
        <v xml:space="preserve"> </v>
      </c>
      <c r="I100" s="8" t="str">
        <f>IFERROR(VLOOKUP($B:$B,'[1]S26 Flight Guide'!$B:$R,14,0)," ")</f>
        <v xml:space="preserve"> </v>
      </c>
      <c r="J100" s="8" t="str">
        <f>IFERROR(VLOOKUP($B:$B,'[1]S26 Flight Guide'!$B:$R,15,0)," ")</f>
        <v>S</v>
      </c>
      <c r="K100" s="8" t="str">
        <f>IFERROR(VLOOKUP($B:$B,'[1]S26 Flight Guide'!$B:$R,16,0)," ")</f>
        <v xml:space="preserve"> </v>
      </c>
      <c r="L100" s="8" t="str">
        <f>IFERROR(VLOOKUP($B:$B,'[1]S26 Flight Guide'!$B:$R,17,0)," ")</f>
        <v xml:space="preserve"> </v>
      </c>
      <c r="M100" s="8" t="str">
        <f>IFERROR(VLOOKUP($B:$B,'[1]W25 Flight Guide'!$B:$R,11,0)," ")</f>
        <v>W</v>
      </c>
      <c r="N100" s="8" t="str">
        <f>IFERROR(VLOOKUP($B:$B,'[1]W25 Flight Guide'!$B:$R,12,0)," ")</f>
        <v xml:space="preserve"> </v>
      </c>
      <c r="O100" s="8" t="str">
        <f>IFERROR(VLOOKUP($B:$B,'[1]W25 Flight Guide'!$B:$R,13,0)," ")</f>
        <v xml:space="preserve"> </v>
      </c>
      <c r="P100" s="8" t="str">
        <f>IFERROR(VLOOKUP($B:$B,'[1]W25 Flight Guide'!$B:$R,14,0)," ")</f>
        <v xml:space="preserve"> </v>
      </c>
      <c r="Q100" s="8" t="str">
        <f>IFERROR(VLOOKUP($B:$B,'[1]W25 Flight Guide'!$B:$R,15,0)," ")</f>
        <v>W</v>
      </c>
      <c r="R100" s="8" t="str">
        <f>IFERROR(VLOOKUP($B:$B,'[1]W25 Flight Guide'!$B:$R,16,0)," ")</f>
        <v xml:space="preserve"> </v>
      </c>
      <c r="S100" s="8" t="str">
        <f>IFERROR(VLOOKUP($B:$B,'[1]W25 Flight Guide'!$B:$R,17,0)," ")</f>
        <v>W</v>
      </c>
      <c r="T100" s="8" t="str">
        <f>F100&amp;M100</f>
        <v>SW</v>
      </c>
      <c r="U100" s="8" t="str">
        <f>G100&amp;N100</f>
        <v xml:space="preserve">  </v>
      </c>
      <c r="V100" s="8" t="str">
        <f>H100&amp;O100</f>
        <v xml:space="preserve">  </v>
      </c>
      <c r="W100" s="8" t="str">
        <f>I100&amp;P100</f>
        <v xml:space="preserve">  </v>
      </c>
      <c r="X100" s="8" t="str">
        <f>J100&amp;Q100</f>
        <v>SW</v>
      </c>
      <c r="Y100" s="8" t="str">
        <f>K100&amp;R100</f>
        <v xml:space="preserve">  </v>
      </c>
      <c r="Z100" s="8" t="str">
        <f>L100&amp;S100</f>
        <v xml:space="preserve"> W</v>
      </c>
      <c r="AA100" s="9" t="str" cm="1">
        <f t="array" ref="AA100">IFERROR(_xlfn.IFS(T100=" W","W", T100="S ","S", T100="SW", "+")," ")</f>
        <v>+</v>
      </c>
      <c r="AB100" s="9" t="str" cm="1">
        <f t="array" ref="AB100">IFERROR(_xlfn.IFS(U100=" W","W", U100="S ","S", U100="SW", "+")," ")</f>
        <v xml:space="preserve"> </v>
      </c>
      <c r="AC100" s="9" t="str" cm="1">
        <f t="array" ref="AC100">IFERROR(_xlfn.IFS(V100=" W","W", V100="S ","S", V100="SW", "+")," ")</f>
        <v xml:space="preserve"> </v>
      </c>
      <c r="AD100" s="9" t="str" cm="1">
        <f t="array" ref="AD100">IFERROR(_xlfn.IFS(W100=" W","W", W100="S ","S", W100="SW", "+")," ")</f>
        <v xml:space="preserve"> </v>
      </c>
      <c r="AE100" s="9" t="str" cm="1">
        <f t="array" ref="AE100">IFERROR(_xlfn.IFS(X100=" W","W", X100="S ","S", X100="SW", "+")," ")</f>
        <v>+</v>
      </c>
      <c r="AF100" s="9" t="str" cm="1">
        <f t="array" ref="AF100">IFERROR(_xlfn.IFS(Y100=" W","W", Y100="S ","S", Y100="SW", "+")," ")</f>
        <v xml:space="preserve"> </v>
      </c>
      <c r="AG100" s="9" t="str" cm="1">
        <f t="array" ref="AG100">IFERROR(_xlfn.IFS(Z100=" W","W", Z100="S ","S", Z100="SW", "+")," ")</f>
        <v>W</v>
      </c>
      <c r="AH100" s="10">
        <f>IFERROR(VLOOKUP(B:B,'[1]W25 Flight Guide'!B:T,19,0)," ")</f>
        <v>45957</v>
      </c>
      <c r="AI100" s="10">
        <f>IFERROR(VLOOKUP(B:B,'[1]W25 Flight Guide'!B:U,20,0)," ")</f>
        <v>46108</v>
      </c>
      <c r="AJ100" s="11">
        <f>IFERROR(VLOOKUP(B:B,'[1]W25 Flight Guide'!B:V,21,0),"0")</f>
        <v>151</v>
      </c>
      <c r="AK100" s="11">
        <f>IFERROR(VLOOKUP(B:B,'[1]W25 Flight Guide'!B:W,22,0),"0")</f>
        <v>50</v>
      </c>
      <c r="AL100" s="10">
        <f>IFERROR(VLOOKUP(B:B,'[1]S26 Flight Guide'!B:T,19,0)," ")</f>
        <v>46111</v>
      </c>
      <c r="AM100" s="10">
        <f>IFERROR(VLOOKUP(B:B,'[1]S26 Flight Guide'!B:W,20,0)," ")</f>
        <v>46318</v>
      </c>
      <c r="AN100" s="11">
        <f>IFERROR(VLOOKUP(B:B,'[1]S26 Flight Guide'!B:V,21,0),"0")</f>
        <v>207</v>
      </c>
      <c r="AO100" s="11">
        <f>IFERROR(VLOOKUP(B:B,'[1]S26 Flight Guide'!B:W,22,0),"0")</f>
        <v>60</v>
      </c>
    </row>
    <row r="101" spans="2:41" x14ac:dyDescent="0.25">
      <c r="B101" s="1" t="s">
        <v>112</v>
      </c>
      <c r="C101" s="8" t="str">
        <f>VLOOKUP(B:B,'[1]Total Table'!B:C,2,0)</f>
        <v>Budapest</v>
      </c>
      <c r="D101" s="8" t="str">
        <f>VLOOKUP(C:C,[1]Destinations!B:C,2,0)</f>
        <v>Hungary</v>
      </c>
      <c r="E101" s="8" t="str">
        <f>VLOOKUP(B:B,'[1]Total Table'!B:D,3,0)</f>
        <v>Ryanair</v>
      </c>
      <c r="F101" s="8" t="str">
        <f>IFERROR(VLOOKUP($B:$B,'[1]S26 Flight Guide'!$B:$R,11,0)," ")</f>
        <v xml:space="preserve"> </v>
      </c>
      <c r="G101" s="8" t="str">
        <f>IFERROR(VLOOKUP($B:$B,'[1]S26 Flight Guide'!$B:$R,12,0)," ")</f>
        <v xml:space="preserve"> </v>
      </c>
      <c r="H101" s="8" t="str">
        <f>IFERROR(VLOOKUP($B:$B,'[1]S26 Flight Guide'!$B:$R,13,0)," ")</f>
        <v>S</v>
      </c>
      <c r="I101" s="8" t="str">
        <f>IFERROR(VLOOKUP($B:$B,'[1]S26 Flight Guide'!$B:$R,14,0)," ")</f>
        <v xml:space="preserve"> </v>
      </c>
      <c r="J101" s="8" t="str">
        <f>IFERROR(VLOOKUP($B:$B,'[1]S26 Flight Guide'!$B:$R,15,0)," ")</f>
        <v>S</v>
      </c>
      <c r="K101" s="8" t="str">
        <f>IFERROR(VLOOKUP($B:$B,'[1]S26 Flight Guide'!$B:$R,16,0)," ")</f>
        <v xml:space="preserve"> </v>
      </c>
      <c r="L101" s="8" t="str">
        <f>IFERROR(VLOOKUP($B:$B,'[1]S26 Flight Guide'!$B:$R,17,0)," ")</f>
        <v>S</v>
      </c>
      <c r="M101" s="8" t="str">
        <f>IFERROR(VLOOKUP($B:$B,'[1]W25 Flight Guide'!$B:$R,11,0)," ")</f>
        <v>W</v>
      </c>
      <c r="N101" s="8" t="str">
        <f>IFERROR(VLOOKUP($B:$B,'[1]W25 Flight Guide'!$B:$R,12,0)," ")</f>
        <v xml:space="preserve"> </v>
      </c>
      <c r="O101" s="8" t="str">
        <f>IFERROR(VLOOKUP($B:$B,'[1]W25 Flight Guide'!$B:$R,13,0)," ")</f>
        <v xml:space="preserve"> </v>
      </c>
      <c r="P101" s="8" t="str">
        <f>IFERROR(VLOOKUP($B:$B,'[1]W25 Flight Guide'!$B:$R,14,0)," ")</f>
        <v xml:space="preserve"> </v>
      </c>
      <c r="Q101" s="8" t="str">
        <f>IFERROR(VLOOKUP($B:$B,'[1]W25 Flight Guide'!$B:$R,15,0)," ")</f>
        <v>W</v>
      </c>
      <c r="R101" s="8" t="str">
        <f>IFERROR(VLOOKUP($B:$B,'[1]W25 Flight Guide'!$B:$R,16,0)," ")</f>
        <v xml:space="preserve"> </v>
      </c>
      <c r="S101" s="8" t="str">
        <f>IFERROR(VLOOKUP($B:$B,'[1]W25 Flight Guide'!$B:$R,17,0)," ")</f>
        <v xml:space="preserve"> </v>
      </c>
      <c r="T101" s="8" t="str">
        <f>F101&amp;M101</f>
        <v xml:space="preserve"> W</v>
      </c>
      <c r="U101" s="8" t="str">
        <f>G101&amp;N101</f>
        <v xml:space="preserve">  </v>
      </c>
      <c r="V101" s="8" t="str">
        <f>H101&amp;O101</f>
        <v xml:space="preserve">S </v>
      </c>
      <c r="W101" s="8" t="str">
        <f>I101&amp;P101</f>
        <v xml:space="preserve">  </v>
      </c>
      <c r="X101" s="8" t="str">
        <f>J101&amp;Q101</f>
        <v>SW</v>
      </c>
      <c r="Y101" s="8" t="str">
        <f>K101&amp;R101</f>
        <v xml:space="preserve">  </v>
      </c>
      <c r="Z101" s="8" t="str">
        <f>L101&amp;S101</f>
        <v xml:space="preserve">S </v>
      </c>
      <c r="AA101" s="9" t="str" cm="1">
        <f t="array" ref="AA101">IFERROR(_xlfn.IFS(T101=" W","W", T101="S ","S", T101="SW", "+")," ")</f>
        <v>W</v>
      </c>
      <c r="AB101" s="9" t="str" cm="1">
        <f t="array" ref="AB101">IFERROR(_xlfn.IFS(U101=" W","W", U101="S ","S", U101="SW", "+")," ")</f>
        <v xml:space="preserve"> </v>
      </c>
      <c r="AC101" s="9" t="str" cm="1">
        <f t="array" ref="AC101">IFERROR(_xlfn.IFS(V101=" W","W", V101="S ","S", V101="SW", "+")," ")</f>
        <v>S</v>
      </c>
      <c r="AD101" s="9" t="str" cm="1">
        <f t="array" ref="AD101">IFERROR(_xlfn.IFS(W101=" W","W", W101="S ","S", W101="SW", "+")," ")</f>
        <v xml:space="preserve"> </v>
      </c>
      <c r="AE101" s="9" t="str" cm="1">
        <f t="array" ref="AE101">IFERROR(_xlfn.IFS(X101=" W","W", X101="S ","S", X101="SW", "+")," ")</f>
        <v>+</v>
      </c>
      <c r="AF101" s="9" t="str" cm="1">
        <f t="array" ref="AF101">IFERROR(_xlfn.IFS(Y101=" W","W", Y101="S ","S", Y101="SW", "+")," ")</f>
        <v xml:space="preserve"> </v>
      </c>
      <c r="AG101" s="9" t="str" cm="1">
        <f t="array" ref="AG101">IFERROR(_xlfn.IFS(Z101=" W","W", Z101="S ","S", Z101="SW", "+")," ")</f>
        <v>S</v>
      </c>
      <c r="AH101" s="10">
        <f>IFERROR(VLOOKUP(B:B,'[1]W25 Flight Guide'!B:T,19,0)," ")</f>
        <v>45957</v>
      </c>
      <c r="AI101" s="10">
        <f>IFERROR(VLOOKUP(B:B,'[1]W25 Flight Guide'!B:U,20,0)," ")</f>
        <v>46108</v>
      </c>
      <c r="AJ101" s="11">
        <f>IFERROR(VLOOKUP(B:B,'[1]W25 Flight Guide'!B:V,21,0),"0")</f>
        <v>151</v>
      </c>
      <c r="AK101" s="11">
        <f>IFERROR(VLOOKUP(B:B,'[1]W25 Flight Guide'!B:W,22,0),"0")</f>
        <v>50</v>
      </c>
      <c r="AL101" s="10">
        <f>IFERROR(VLOOKUP(B:B,'[1]S26 Flight Guide'!B:T,19,0)," ")</f>
        <v>46110</v>
      </c>
      <c r="AM101" s="10">
        <f>IFERROR(VLOOKUP(B:B,'[1]S26 Flight Guide'!B:W,20,0)," ")</f>
        <v>46318</v>
      </c>
      <c r="AN101" s="11">
        <f>IFERROR(VLOOKUP(B:B,'[1]S26 Flight Guide'!B:V,21,0),"0")</f>
        <v>208</v>
      </c>
      <c r="AO101" s="11">
        <f>IFERROR(VLOOKUP(B:B,'[1]S26 Flight Guide'!B:W,22,0),"0")</f>
        <v>90</v>
      </c>
    </row>
    <row r="102" spans="2:41" x14ac:dyDescent="0.25">
      <c r="B102" s="1" t="s">
        <v>113</v>
      </c>
      <c r="C102" s="8" t="str">
        <f>VLOOKUP(B:B,'[1]Total Table'!B:C,2,0)</f>
        <v>Budapest</v>
      </c>
      <c r="D102" s="8" t="str">
        <f>VLOOKUP(C:C,[1]Destinations!B:C,2,0)</f>
        <v>Hungary</v>
      </c>
      <c r="E102" s="8" t="str">
        <f>VLOOKUP(B:B,'[1]Total Table'!B:D,3,0)</f>
        <v>TUI</v>
      </c>
      <c r="F102" s="8" t="str">
        <f>IFERROR(VLOOKUP($B:$B,'[1]S26 Flight Guide'!$B:$R,11,0)," ")</f>
        <v>S</v>
      </c>
      <c r="G102" s="8" t="str">
        <f>IFERROR(VLOOKUP($B:$B,'[1]S26 Flight Guide'!$B:$R,12,0)," ")</f>
        <v xml:space="preserve"> </v>
      </c>
      <c r="H102" s="8" t="str">
        <f>IFERROR(VLOOKUP($B:$B,'[1]S26 Flight Guide'!$B:$R,13,0)," ")</f>
        <v xml:space="preserve"> </v>
      </c>
      <c r="I102" s="8" t="str">
        <f>IFERROR(VLOOKUP($B:$B,'[1]S26 Flight Guide'!$B:$R,14,0)," ")</f>
        <v xml:space="preserve"> </v>
      </c>
      <c r="J102" s="8" t="str">
        <f>IFERROR(VLOOKUP($B:$B,'[1]S26 Flight Guide'!$B:$R,15,0)," ")</f>
        <v xml:space="preserve"> </v>
      </c>
      <c r="K102" s="8" t="str">
        <f>IFERROR(VLOOKUP($B:$B,'[1]S26 Flight Guide'!$B:$R,16,0)," ")</f>
        <v xml:space="preserve"> </v>
      </c>
      <c r="L102" s="8" t="str">
        <f>IFERROR(VLOOKUP($B:$B,'[1]S26 Flight Guide'!$B:$R,17,0)," ")</f>
        <v xml:space="preserve"> </v>
      </c>
      <c r="M102" s="8" t="str">
        <f>IFERROR(VLOOKUP($B:$B,'[1]W25 Flight Guide'!$B:$R,11,0)," ")</f>
        <v xml:space="preserve"> </v>
      </c>
      <c r="N102" s="8" t="str">
        <f>IFERROR(VLOOKUP($B:$B,'[1]W25 Flight Guide'!$B:$R,12,0)," ")</f>
        <v xml:space="preserve"> </v>
      </c>
      <c r="O102" s="8" t="str">
        <f>IFERROR(VLOOKUP($B:$B,'[1]W25 Flight Guide'!$B:$R,13,0)," ")</f>
        <v xml:space="preserve"> </v>
      </c>
      <c r="P102" s="8" t="str">
        <f>IFERROR(VLOOKUP($B:$B,'[1]W25 Flight Guide'!$B:$R,14,0)," ")</f>
        <v xml:space="preserve"> </v>
      </c>
      <c r="Q102" s="8" t="str">
        <f>IFERROR(VLOOKUP($B:$B,'[1]W25 Flight Guide'!$B:$R,15,0)," ")</f>
        <v xml:space="preserve"> </v>
      </c>
      <c r="R102" s="8" t="str">
        <f>IFERROR(VLOOKUP($B:$B,'[1]W25 Flight Guide'!$B:$R,16,0)," ")</f>
        <v xml:space="preserve"> </v>
      </c>
      <c r="S102" s="8" t="str">
        <f>IFERROR(VLOOKUP($B:$B,'[1]W25 Flight Guide'!$B:$R,17,0)," ")</f>
        <v xml:space="preserve"> </v>
      </c>
      <c r="T102" s="8" t="str">
        <f>F102&amp;M102</f>
        <v xml:space="preserve">S </v>
      </c>
      <c r="U102" s="8" t="str">
        <f>G102&amp;N102</f>
        <v xml:space="preserve">  </v>
      </c>
      <c r="V102" s="8" t="str">
        <f>H102&amp;O102</f>
        <v xml:space="preserve">  </v>
      </c>
      <c r="W102" s="8" t="str">
        <f>I102&amp;P102</f>
        <v xml:space="preserve">  </v>
      </c>
      <c r="X102" s="8" t="str">
        <f>J102&amp;Q102</f>
        <v xml:space="preserve">  </v>
      </c>
      <c r="Y102" s="8" t="str">
        <f>K102&amp;R102</f>
        <v xml:space="preserve">  </v>
      </c>
      <c r="Z102" s="8" t="str">
        <f>L102&amp;S102</f>
        <v xml:space="preserve">  </v>
      </c>
      <c r="AA102" s="9" t="str" cm="1">
        <f t="array" ref="AA102">IFERROR(_xlfn.IFS(T102=" W","W", T102="S ","S", T102="SW", "+")," ")</f>
        <v>S</v>
      </c>
      <c r="AB102" s="9" t="str" cm="1">
        <f t="array" ref="AB102">IFERROR(_xlfn.IFS(U102=" W","W", U102="S ","S", U102="SW", "+")," ")</f>
        <v xml:space="preserve"> </v>
      </c>
      <c r="AC102" s="9" t="str" cm="1">
        <f t="array" ref="AC102">IFERROR(_xlfn.IFS(V102=" W","W", V102="S ","S", V102="SW", "+")," ")</f>
        <v xml:space="preserve"> </v>
      </c>
      <c r="AD102" s="9" t="str" cm="1">
        <f t="array" ref="AD102">IFERROR(_xlfn.IFS(W102=" W","W", W102="S ","S", W102="SW", "+")," ")</f>
        <v xml:space="preserve"> </v>
      </c>
      <c r="AE102" s="9" t="str" cm="1">
        <f t="array" ref="AE102">IFERROR(_xlfn.IFS(X102=" W","W", X102="S ","S", X102="SW", "+")," ")</f>
        <v xml:space="preserve"> </v>
      </c>
      <c r="AF102" s="9" t="str" cm="1">
        <f t="array" ref="AF102">IFERROR(_xlfn.IFS(Y102=" W","W", Y102="S ","S", Y102="SW", "+")," ")</f>
        <v xml:space="preserve"> </v>
      </c>
      <c r="AG102" s="9" t="str" cm="1">
        <f t="array" ref="AG102">IFERROR(_xlfn.IFS(Z102=" W","W", Z102="S ","S", Z102="SW", "+")," ")</f>
        <v xml:space="preserve"> </v>
      </c>
      <c r="AH102" s="10" t="str">
        <f>IFERROR(VLOOKUP(B:B,'[1]W25 Flight Guide'!B:T,19,0)," ")</f>
        <v xml:space="preserve"> </v>
      </c>
      <c r="AI102" s="10" t="str">
        <f>IFERROR(VLOOKUP(B:B,'[1]W25 Flight Guide'!B:U,20,0)," ")</f>
        <v xml:space="preserve"> </v>
      </c>
      <c r="AJ102" s="11" t="str">
        <f>IFERROR(VLOOKUP(B:B,'[1]W25 Flight Guide'!B:V,21,0),"0")</f>
        <v>0</v>
      </c>
      <c r="AK102" s="11" t="str">
        <f>IFERROR(VLOOKUP(B:B,'[1]W25 Flight Guide'!B:W,22,0),"0")</f>
        <v>0</v>
      </c>
      <c r="AL102" s="10">
        <f>IFERROR(VLOOKUP(B:B,'[1]S26 Flight Guide'!B:T,19,0)," ")</f>
        <v>46146</v>
      </c>
      <c r="AM102" s="10">
        <f>IFERROR(VLOOKUP(B:B,'[1]S26 Flight Guide'!B:W,20,0)," ")</f>
        <v>46314</v>
      </c>
      <c r="AN102" s="11">
        <f>IFERROR(VLOOKUP(B:B,'[1]S26 Flight Guide'!B:V,21,0),"0")</f>
        <v>168</v>
      </c>
      <c r="AO102" s="11">
        <f>IFERROR(VLOOKUP(B:B,'[1]S26 Flight Guide'!B:W,22,0),"0")</f>
        <v>16</v>
      </c>
    </row>
    <row r="103" spans="2:41" x14ac:dyDescent="0.25">
      <c r="B103" s="1" t="s">
        <v>114</v>
      </c>
      <c r="C103" s="8" t="str">
        <f>VLOOKUP(B:B,'[1]Total Table'!B:C,2,0)</f>
        <v>Budapest</v>
      </c>
      <c r="D103" s="8" t="str">
        <f>VLOOKUP(C:C,[1]Destinations!B:C,2,0)</f>
        <v>Hungary</v>
      </c>
      <c r="E103" s="8" t="str">
        <f>VLOOKUP(B:B,'[1]Total Table'!B:D,3,0)</f>
        <v>Wizz Air</v>
      </c>
      <c r="F103" s="8" t="str">
        <f>IFERROR(VLOOKUP($B:$B,'[1]S26 Flight Guide'!$B:$R,11,0)," ")</f>
        <v xml:space="preserve"> </v>
      </c>
      <c r="G103" s="8" t="str">
        <f>IFERROR(VLOOKUP($B:$B,'[1]S26 Flight Guide'!$B:$R,12,0)," ")</f>
        <v xml:space="preserve"> </v>
      </c>
      <c r="H103" s="8" t="str">
        <f>IFERROR(VLOOKUP($B:$B,'[1]S26 Flight Guide'!$B:$R,13,0)," ")</f>
        <v xml:space="preserve"> </v>
      </c>
      <c r="I103" s="8" t="str">
        <f>IFERROR(VLOOKUP($B:$B,'[1]S26 Flight Guide'!$B:$R,14,0)," ")</f>
        <v xml:space="preserve"> </v>
      </c>
      <c r="J103" s="8" t="str">
        <f>IFERROR(VLOOKUP($B:$B,'[1]S26 Flight Guide'!$B:$R,15,0)," ")</f>
        <v xml:space="preserve"> </v>
      </c>
      <c r="K103" s="8" t="str">
        <f>IFERROR(VLOOKUP($B:$B,'[1]S26 Flight Guide'!$B:$R,16,0)," ")</f>
        <v xml:space="preserve"> </v>
      </c>
      <c r="L103" s="8" t="str">
        <f>IFERROR(VLOOKUP($B:$B,'[1]S26 Flight Guide'!$B:$R,17,0)," ")</f>
        <v xml:space="preserve"> </v>
      </c>
      <c r="M103" s="8" t="str">
        <f>IFERROR(VLOOKUP($B:$B,'[1]W25 Flight Guide'!$B:$R,11,0)," ")</f>
        <v xml:space="preserve"> </v>
      </c>
      <c r="N103" s="8" t="str">
        <f>IFERROR(VLOOKUP($B:$B,'[1]W25 Flight Guide'!$B:$R,12,0)," ")</f>
        <v>W</v>
      </c>
      <c r="O103" s="8" t="str">
        <f>IFERROR(VLOOKUP($B:$B,'[1]W25 Flight Guide'!$B:$R,13,0)," ")</f>
        <v xml:space="preserve"> </v>
      </c>
      <c r="P103" s="8" t="str">
        <f>IFERROR(VLOOKUP($B:$B,'[1]W25 Flight Guide'!$B:$R,14,0)," ")</f>
        <v xml:space="preserve"> </v>
      </c>
      <c r="Q103" s="8" t="str">
        <f>IFERROR(VLOOKUP($B:$B,'[1]W25 Flight Guide'!$B:$R,15,0)," ")</f>
        <v xml:space="preserve"> </v>
      </c>
      <c r="R103" s="8" t="str">
        <f>IFERROR(VLOOKUP($B:$B,'[1]W25 Flight Guide'!$B:$R,16,0)," ")</f>
        <v>W</v>
      </c>
      <c r="S103" s="8" t="str">
        <f>IFERROR(VLOOKUP($B:$B,'[1]W25 Flight Guide'!$B:$R,17,0)," ")</f>
        <v xml:space="preserve"> </v>
      </c>
      <c r="T103" s="8" t="str">
        <f>F103&amp;M103</f>
        <v xml:space="preserve">  </v>
      </c>
      <c r="U103" s="8" t="str">
        <f>G103&amp;N103</f>
        <v xml:space="preserve"> W</v>
      </c>
      <c r="V103" s="8" t="str">
        <f>H103&amp;O103</f>
        <v xml:space="preserve">  </v>
      </c>
      <c r="W103" s="8" t="str">
        <f>I103&amp;P103</f>
        <v xml:space="preserve">  </v>
      </c>
      <c r="X103" s="8" t="str">
        <f>J103&amp;Q103</f>
        <v xml:space="preserve">  </v>
      </c>
      <c r="Y103" s="8" t="str">
        <f>K103&amp;R103</f>
        <v xml:space="preserve"> W</v>
      </c>
      <c r="Z103" s="8" t="str">
        <f>L103&amp;S103</f>
        <v xml:space="preserve">  </v>
      </c>
      <c r="AA103" s="9" t="str" cm="1">
        <f t="array" ref="AA103">IFERROR(_xlfn.IFS(T103=" W","W", T103="S ","S", T103="SW", "+")," ")</f>
        <v xml:space="preserve"> </v>
      </c>
      <c r="AB103" s="9" t="str" cm="1">
        <f t="array" ref="AB103">IFERROR(_xlfn.IFS(U103=" W","W", U103="S ","S", U103="SW", "+")," ")</f>
        <v>W</v>
      </c>
      <c r="AC103" s="9" t="str" cm="1">
        <f t="array" ref="AC103">IFERROR(_xlfn.IFS(V103=" W","W", V103="S ","S", V103="SW", "+")," ")</f>
        <v xml:space="preserve"> </v>
      </c>
      <c r="AD103" s="9" t="str" cm="1">
        <f t="array" ref="AD103">IFERROR(_xlfn.IFS(W103=" W","W", W103="S ","S", W103="SW", "+")," ")</f>
        <v xml:space="preserve"> </v>
      </c>
      <c r="AE103" s="9" t="str" cm="1">
        <f t="array" ref="AE103">IFERROR(_xlfn.IFS(X103=" W","W", X103="S ","S", X103="SW", "+")," ")</f>
        <v xml:space="preserve"> </v>
      </c>
      <c r="AF103" s="9" t="str" cm="1">
        <f t="array" ref="AF103">IFERROR(_xlfn.IFS(Y103=" W","W", Y103="S ","S", Y103="SW", "+")," ")</f>
        <v>W</v>
      </c>
      <c r="AG103" s="9" t="str" cm="1">
        <f t="array" ref="AG103">IFERROR(_xlfn.IFS(Z103=" W","W", Z103="S ","S", Z103="SW", "+")," ")</f>
        <v xml:space="preserve"> </v>
      </c>
      <c r="AH103" s="10">
        <f>IFERROR(VLOOKUP(B:B,'[1]W25 Flight Guide'!B:T,19,0)," ")</f>
        <v>45958</v>
      </c>
      <c r="AI103" s="10">
        <f>IFERROR(VLOOKUP(B:B,'[1]W25 Flight Guide'!B:U,20,0)," ")</f>
        <v>46109</v>
      </c>
      <c r="AJ103" s="11">
        <f>IFERROR(VLOOKUP(B:B,'[1]W25 Flight Guide'!B:V,21,0),"0")</f>
        <v>151</v>
      </c>
      <c r="AK103" s="11">
        <f>IFERROR(VLOOKUP(B:B,'[1]W25 Flight Guide'!B:W,22,0),"0")</f>
        <v>49</v>
      </c>
      <c r="AL103" s="10" t="str">
        <f>IFERROR(VLOOKUP(B:B,'[1]S26 Flight Guide'!B:T,19,0)," ")</f>
        <v xml:space="preserve"> </v>
      </c>
      <c r="AM103" s="10" t="str">
        <f>IFERROR(VLOOKUP(B:B,'[1]S26 Flight Guide'!B:W,20,0)," ")</f>
        <v xml:space="preserve"> </v>
      </c>
      <c r="AN103" s="11" t="str">
        <f>IFERROR(VLOOKUP(B:B,'[1]S26 Flight Guide'!B:V,21,0),"0")</f>
        <v>0</v>
      </c>
      <c r="AO103" s="11" t="str">
        <f>IFERROR(VLOOKUP(B:B,'[1]S26 Flight Guide'!B:W,22,0),"0")</f>
        <v>0</v>
      </c>
    </row>
    <row r="104" spans="2:41" x14ac:dyDescent="0.25">
      <c r="B104" s="1" t="s">
        <v>115</v>
      </c>
      <c r="C104" s="8" t="str">
        <f>VLOOKUP(B:B,'[1]Total Table'!B:C,2,0)</f>
        <v>Reykjavik</v>
      </c>
      <c r="D104" s="8" t="str">
        <f>VLOOKUP(C:C,[1]Destinations!B:C,2,0)</f>
        <v>Iceland</v>
      </c>
      <c r="E104" s="8" t="str">
        <f>VLOOKUP(B:B,'[1]Total Table'!B:D,3,0)</f>
        <v>easyJet</v>
      </c>
      <c r="F104" s="8" t="str">
        <f>IFERROR(VLOOKUP($B:$B,'[1]S26 Flight Guide'!$B:$R,11,0)," ")</f>
        <v xml:space="preserve"> </v>
      </c>
      <c r="G104" s="8" t="str">
        <f>IFERROR(VLOOKUP($B:$B,'[1]S26 Flight Guide'!$B:$R,12,0)," ")</f>
        <v xml:space="preserve"> </v>
      </c>
      <c r="H104" s="8" t="str">
        <f>IFERROR(VLOOKUP($B:$B,'[1]S26 Flight Guide'!$B:$R,13,0)," ")</f>
        <v xml:space="preserve"> </v>
      </c>
      <c r="I104" s="8" t="str">
        <f>IFERROR(VLOOKUP($B:$B,'[1]S26 Flight Guide'!$B:$R,14,0)," ")</f>
        <v xml:space="preserve"> </v>
      </c>
      <c r="J104" s="8" t="str">
        <f>IFERROR(VLOOKUP($B:$B,'[1]S26 Flight Guide'!$B:$R,15,0)," ")</f>
        <v xml:space="preserve"> </v>
      </c>
      <c r="K104" s="8" t="str">
        <f>IFERROR(VLOOKUP($B:$B,'[1]S26 Flight Guide'!$B:$R,16,0)," ")</f>
        <v xml:space="preserve"> </v>
      </c>
      <c r="L104" s="8" t="str">
        <f>IFERROR(VLOOKUP($B:$B,'[1]S26 Flight Guide'!$B:$R,17,0)," ")</f>
        <v xml:space="preserve"> </v>
      </c>
      <c r="M104" s="8" t="str">
        <f>IFERROR(VLOOKUP($B:$B,'[1]W25 Flight Guide'!$B:$R,11,0)," ")</f>
        <v xml:space="preserve"> </v>
      </c>
      <c r="N104" s="8" t="str">
        <f>IFERROR(VLOOKUP($B:$B,'[1]W25 Flight Guide'!$B:$R,12,0)," ")</f>
        <v>W</v>
      </c>
      <c r="O104" s="8" t="str">
        <f>IFERROR(VLOOKUP($B:$B,'[1]W25 Flight Guide'!$B:$R,13,0)," ")</f>
        <v xml:space="preserve"> </v>
      </c>
      <c r="P104" s="8" t="str">
        <f>IFERROR(VLOOKUP($B:$B,'[1]W25 Flight Guide'!$B:$R,14,0)," ")</f>
        <v xml:space="preserve"> </v>
      </c>
      <c r="Q104" s="8" t="str">
        <f>IFERROR(VLOOKUP($B:$B,'[1]W25 Flight Guide'!$B:$R,15,0)," ")</f>
        <v xml:space="preserve"> </v>
      </c>
      <c r="R104" s="8" t="str">
        <f>IFERROR(VLOOKUP($B:$B,'[1]W25 Flight Guide'!$B:$R,16,0)," ")</f>
        <v>W</v>
      </c>
      <c r="S104" s="8" t="str">
        <f>IFERROR(VLOOKUP($B:$B,'[1]W25 Flight Guide'!$B:$R,17,0)," ")</f>
        <v xml:space="preserve"> </v>
      </c>
      <c r="T104" s="8" t="str">
        <f>F104&amp;M104</f>
        <v xml:space="preserve">  </v>
      </c>
      <c r="U104" s="8" t="str">
        <f>G104&amp;N104</f>
        <v xml:space="preserve"> W</v>
      </c>
      <c r="V104" s="8" t="str">
        <f>H104&amp;O104</f>
        <v xml:space="preserve">  </v>
      </c>
      <c r="W104" s="8" t="str">
        <f>I104&amp;P104</f>
        <v xml:space="preserve">  </v>
      </c>
      <c r="X104" s="8" t="str">
        <f>J104&amp;Q104</f>
        <v xml:space="preserve">  </v>
      </c>
      <c r="Y104" s="8" t="str">
        <f>K104&amp;R104</f>
        <v xml:space="preserve"> W</v>
      </c>
      <c r="Z104" s="8" t="str">
        <f>L104&amp;S104</f>
        <v xml:space="preserve">  </v>
      </c>
      <c r="AA104" s="9" t="str" cm="1">
        <f t="array" ref="AA104">IFERROR(_xlfn.IFS(T104=" W","W", T104="S ","S", T104="SW", "+")," ")</f>
        <v xml:space="preserve"> </v>
      </c>
      <c r="AB104" s="9" t="str" cm="1">
        <f t="array" ref="AB104">IFERROR(_xlfn.IFS(U104=" W","W", U104="S ","S", U104="SW", "+")," ")</f>
        <v>W</v>
      </c>
      <c r="AC104" s="9" t="str" cm="1">
        <f t="array" ref="AC104">IFERROR(_xlfn.IFS(V104=" W","W", V104="S ","S", V104="SW", "+")," ")</f>
        <v xml:space="preserve"> </v>
      </c>
      <c r="AD104" s="9" t="str" cm="1">
        <f t="array" ref="AD104">IFERROR(_xlfn.IFS(W104=" W","W", W104="S ","S", W104="SW", "+")," ")</f>
        <v xml:space="preserve"> </v>
      </c>
      <c r="AE104" s="9" t="str" cm="1">
        <f t="array" ref="AE104">IFERROR(_xlfn.IFS(X104=" W","W", X104="S ","S", X104="SW", "+")," ")</f>
        <v xml:space="preserve"> </v>
      </c>
      <c r="AF104" s="9" t="str" cm="1">
        <f t="array" ref="AF104">IFERROR(_xlfn.IFS(Y104=" W","W", Y104="S ","S", Y104="SW", "+")," ")</f>
        <v>W</v>
      </c>
      <c r="AG104" s="9" t="str" cm="1">
        <f t="array" ref="AG104">IFERROR(_xlfn.IFS(Z104=" W","W", Z104="S ","S", Z104="SW", "+")," ")</f>
        <v xml:space="preserve"> </v>
      </c>
      <c r="AH104" s="10">
        <f>IFERROR(VLOOKUP(B:B,'[1]W25 Flight Guide'!B:T,19,0)," ")</f>
        <v>45979</v>
      </c>
      <c r="AI104" s="10">
        <f>IFERROR(VLOOKUP(B:B,'[1]W25 Flight Guide'!B:U,20,0)," ")</f>
        <v>46109</v>
      </c>
      <c r="AJ104" s="11">
        <f>IFERROR(VLOOKUP(B:B,'[1]W25 Flight Guide'!B:V,21,0),"0")</f>
        <v>130</v>
      </c>
      <c r="AK104" s="11">
        <f>IFERROR(VLOOKUP(B:B,'[1]W25 Flight Guide'!B:W,22,0),"0")</f>
        <v>38</v>
      </c>
      <c r="AL104" s="10" t="str">
        <f>IFERROR(VLOOKUP(B:B,'[1]S26 Flight Guide'!B:T,19,0)," ")</f>
        <v xml:space="preserve"> </v>
      </c>
      <c r="AM104" s="10" t="str">
        <f>IFERROR(VLOOKUP(B:B,'[1]S26 Flight Guide'!B:W,20,0)," ")</f>
        <v xml:space="preserve"> </v>
      </c>
      <c r="AN104" s="11" t="str">
        <f>IFERROR(VLOOKUP(B:B,'[1]S26 Flight Guide'!B:V,21,0),"0")</f>
        <v>0</v>
      </c>
      <c r="AO104" s="11" t="str">
        <f>IFERROR(VLOOKUP(B:B,'[1]S26 Flight Guide'!B:W,22,0),"0")</f>
        <v>0</v>
      </c>
    </row>
    <row r="105" spans="2:41" x14ac:dyDescent="0.25">
      <c r="B105" s="1" t="s">
        <v>116</v>
      </c>
      <c r="C105" s="8" t="str">
        <f>VLOOKUP(B:B,'[1]Total Table'!B:C,2,0)</f>
        <v>Reykjavik</v>
      </c>
      <c r="D105" s="8" t="str">
        <f>VLOOKUP(C:C,[1]Destinations!B:C,2,0)</f>
        <v>Iceland</v>
      </c>
      <c r="E105" s="8" t="str">
        <f>VLOOKUP(B:B,'[1]Total Table'!B:D,3,0)</f>
        <v>Jet2</v>
      </c>
      <c r="F105" s="8" t="str">
        <f>IFERROR(VLOOKUP($B:$B,'[1]S26 Flight Guide'!$B:$R,11,0)," ")</f>
        <v>S</v>
      </c>
      <c r="G105" s="8" t="str">
        <f>IFERROR(VLOOKUP($B:$B,'[1]S26 Flight Guide'!$B:$R,12,0)," ")</f>
        <v xml:space="preserve"> </v>
      </c>
      <c r="H105" s="8" t="str">
        <f>IFERROR(VLOOKUP($B:$B,'[1]S26 Flight Guide'!$B:$R,13,0)," ")</f>
        <v xml:space="preserve"> </v>
      </c>
      <c r="I105" s="8" t="str">
        <f>IFERROR(VLOOKUP($B:$B,'[1]S26 Flight Guide'!$B:$R,14,0)," ")</f>
        <v>S</v>
      </c>
      <c r="J105" s="8" t="str">
        <f>IFERROR(VLOOKUP($B:$B,'[1]S26 Flight Guide'!$B:$R,15,0)," ")</f>
        <v xml:space="preserve"> </v>
      </c>
      <c r="K105" s="8" t="str">
        <f>IFERROR(VLOOKUP($B:$B,'[1]S26 Flight Guide'!$B:$R,16,0)," ")</f>
        <v xml:space="preserve"> </v>
      </c>
      <c r="L105" s="8" t="str">
        <f>IFERROR(VLOOKUP($B:$B,'[1]S26 Flight Guide'!$B:$R,17,0)," ")</f>
        <v xml:space="preserve"> </v>
      </c>
      <c r="M105" s="8" t="str">
        <f>IFERROR(VLOOKUP($B:$B,'[1]W25 Flight Guide'!$B:$R,11,0)," ")</f>
        <v>W</v>
      </c>
      <c r="N105" s="8" t="str">
        <f>IFERROR(VLOOKUP($B:$B,'[1]W25 Flight Guide'!$B:$R,12,0)," ")</f>
        <v xml:space="preserve"> </v>
      </c>
      <c r="O105" s="8" t="str">
        <f>IFERROR(VLOOKUP($B:$B,'[1]W25 Flight Guide'!$B:$R,13,0)," ")</f>
        <v xml:space="preserve"> </v>
      </c>
      <c r="P105" s="8" t="str">
        <f>IFERROR(VLOOKUP($B:$B,'[1]W25 Flight Guide'!$B:$R,14,0)," ")</f>
        <v>W</v>
      </c>
      <c r="Q105" s="8" t="str">
        <f>IFERROR(VLOOKUP($B:$B,'[1]W25 Flight Guide'!$B:$R,15,0)," ")</f>
        <v xml:space="preserve"> </v>
      </c>
      <c r="R105" s="8" t="str">
        <f>IFERROR(VLOOKUP($B:$B,'[1]W25 Flight Guide'!$B:$R,16,0)," ")</f>
        <v xml:space="preserve"> </v>
      </c>
      <c r="S105" s="8" t="str">
        <f>IFERROR(VLOOKUP($B:$B,'[1]W25 Flight Guide'!$B:$R,17,0)," ")</f>
        <v xml:space="preserve"> </v>
      </c>
      <c r="T105" s="8" t="str">
        <f>F105&amp;M105</f>
        <v>SW</v>
      </c>
      <c r="U105" s="8" t="str">
        <f>G105&amp;N105</f>
        <v xml:space="preserve">  </v>
      </c>
      <c r="V105" s="8" t="str">
        <f>H105&amp;O105</f>
        <v xml:space="preserve">  </v>
      </c>
      <c r="W105" s="8" t="str">
        <f>I105&amp;P105</f>
        <v>SW</v>
      </c>
      <c r="X105" s="8" t="str">
        <f>J105&amp;Q105</f>
        <v xml:space="preserve">  </v>
      </c>
      <c r="Y105" s="8" t="str">
        <f>K105&amp;R105</f>
        <v xml:space="preserve">  </v>
      </c>
      <c r="Z105" s="8" t="str">
        <f>L105&amp;S105</f>
        <v xml:space="preserve">  </v>
      </c>
      <c r="AA105" s="9" t="str" cm="1">
        <f t="array" ref="AA105">IFERROR(_xlfn.IFS(T105=" W","W", T105="S ","S", T105="SW", "+")," ")</f>
        <v>+</v>
      </c>
      <c r="AB105" s="9" t="str" cm="1">
        <f t="array" ref="AB105">IFERROR(_xlfn.IFS(U105=" W","W", U105="S ","S", U105="SW", "+")," ")</f>
        <v xml:space="preserve"> </v>
      </c>
      <c r="AC105" s="9" t="str" cm="1">
        <f t="array" ref="AC105">IFERROR(_xlfn.IFS(V105=" W","W", V105="S ","S", V105="SW", "+")," ")</f>
        <v xml:space="preserve"> </v>
      </c>
      <c r="AD105" s="9" t="str" cm="1">
        <f t="array" ref="AD105">IFERROR(_xlfn.IFS(W105=" W","W", W105="S ","S", W105="SW", "+")," ")</f>
        <v>+</v>
      </c>
      <c r="AE105" s="9" t="str" cm="1">
        <f t="array" ref="AE105">IFERROR(_xlfn.IFS(X105=" W","W", X105="S ","S", X105="SW", "+")," ")</f>
        <v xml:space="preserve"> </v>
      </c>
      <c r="AF105" s="9" t="str" cm="1">
        <f t="array" ref="AF105">IFERROR(_xlfn.IFS(Y105=" W","W", Y105="S ","S", Y105="SW", "+")," ")</f>
        <v xml:space="preserve"> </v>
      </c>
      <c r="AG105" s="9" t="str" cm="1">
        <f t="array" ref="AG105">IFERROR(_xlfn.IFS(Z105=" W","W", Z105="S ","S", Z105="SW", "+")," ")</f>
        <v xml:space="preserve"> </v>
      </c>
      <c r="AH105" s="10">
        <f>IFERROR(VLOOKUP(B:B,'[1]W25 Flight Guide'!B:T,19,0)," ")</f>
        <v>45957</v>
      </c>
      <c r="AI105" s="10">
        <f>IFERROR(VLOOKUP(B:B,'[1]W25 Flight Guide'!B:U,20,0)," ")</f>
        <v>46107</v>
      </c>
      <c r="AJ105" s="11">
        <f>IFERROR(VLOOKUP(B:B,'[1]W25 Flight Guide'!B:V,21,0),"0")</f>
        <v>150</v>
      </c>
      <c r="AK105" s="11">
        <f>IFERROR(VLOOKUP(B:B,'[1]W25 Flight Guide'!B:W,22,0),"0")</f>
        <v>30</v>
      </c>
      <c r="AL105" s="10">
        <f>IFERROR(VLOOKUP(B:B,'[1]S26 Flight Guide'!B:T,19,0)," ")</f>
        <v>46111</v>
      </c>
      <c r="AM105" s="10">
        <f>IFERROR(VLOOKUP(B:B,'[1]S26 Flight Guide'!B:W,20,0)," ")</f>
        <v>46317</v>
      </c>
      <c r="AN105" s="11">
        <f>IFERROR(VLOOKUP(B:B,'[1]S26 Flight Guide'!B:V,21,0),"0")</f>
        <v>206</v>
      </c>
      <c r="AO105" s="11">
        <f>IFERROR(VLOOKUP(B:B,'[1]S26 Flight Guide'!B:W,22,0),"0")</f>
        <v>13</v>
      </c>
    </row>
    <row r="106" spans="2:41" x14ac:dyDescent="0.25">
      <c r="B106" s="1" t="s">
        <v>117</v>
      </c>
      <c r="C106" s="8" t="str">
        <f>VLOOKUP(B:B,'[1]Total Table'!B:C,2,0)</f>
        <v>Amritsar</v>
      </c>
      <c r="D106" s="8" t="str">
        <f>VLOOKUP(C:C,[1]Destinations!B:C,2,0)</f>
        <v>India</v>
      </c>
      <c r="E106" s="8" t="str">
        <f>VLOOKUP(B:B,'[1]Total Table'!B:D,3,0)</f>
        <v>Air India</v>
      </c>
      <c r="F106" s="8" t="str">
        <f>IFERROR(VLOOKUP($B:$B,'[1]S26 Flight Guide'!$B:$R,11,0)," ")</f>
        <v xml:space="preserve"> </v>
      </c>
      <c r="G106" s="8" t="str">
        <f>IFERROR(VLOOKUP($B:$B,'[1]S26 Flight Guide'!$B:$R,12,0)," ")</f>
        <v xml:space="preserve"> </v>
      </c>
      <c r="H106" s="8" t="str">
        <f>IFERROR(VLOOKUP($B:$B,'[1]S26 Flight Guide'!$B:$R,13,0)," ")</f>
        <v>S</v>
      </c>
      <c r="I106" s="8" t="str">
        <f>IFERROR(VLOOKUP($B:$B,'[1]S26 Flight Guide'!$B:$R,14,0)," ")</f>
        <v xml:space="preserve"> </v>
      </c>
      <c r="J106" s="8" t="str">
        <f>IFERROR(VLOOKUP($B:$B,'[1]S26 Flight Guide'!$B:$R,15,0)," ")</f>
        <v>S</v>
      </c>
      <c r="K106" s="8" t="str">
        <f>IFERROR(VLOOKUP($B:$B,'[1]S26 Flight Guide'!$B:$R,16,0)," ")</f>
        <v xml:space="preserve"> </v>
      </c>
      <c r="L106" s="8" t="str">
        <f>IFERROR(VLOOKUP($B:$B,'[1]S26 Flight Guide'!$B:$R,17,0)," ")</f>
        <v>S</v>
      </c>
      <c r="M106" s="8" t="str">
        <f>IFERROR(VLOOKUP($B:$B,'[1]W25 Flight Guide'!$B:$R,11,0)," ")</f>
        <v xml:space="preserve"> </v>
      </c>
      <c r="N106" s="8" t="str">
        <f>IFERROR(VLOOKUP($B:$B,'[1]W25 Flight Guide'!$B:$R,12,0)," ")</f>
        <v xml:space="preserve"> </v>
      </c>
      <c r="O106" s="8" t="str">
        <f>IFERROR(VLOOKUP($B:$B,'[1]W25 Flight Guide'!$B:$R,13,0)," ")</f>
        <v>W</v>
      </c>
      <c r="P106" s="8" t="str">
        <f>IFERROR(VLOOKUP($B:$B,'[1]W25 Flight Guide'!$B:$R,14,0)," ")</f>
        <v xml:space="preserve"> </v>
      </c>
      <c r="Q106" s="8" t="str">
        <f>IFERROR(VLOOKUP($B:$B,'[1]W25 Flight Guide'!$B:$R,15,0)," ")</f>
        <v>W</v>
      </c>
      <c r="R106" s="8" t="str">
        <f>IFERROR(VLOOKUP($B:$B,'[1]W25 Flight Guide'!$B:$R,16,0)," ")</f>
        <v xml:space="preserve"> </v>
      </c>
      <c r="S106" s="8" t="str">
        <f>IFERROR(VLOOKUP($B:$B,'[1]W25 Flight Guide'!$B:$R,17,0)," ")</f>
        <v>W</v>
      </c>
      <c r="T106" s="8" t="str">
        <f>F106&amp;M106</f>
        <v xml:space="preserve">  </v>
      </c>
      <c r="U106" s="8" t="str">
        <f>G106&amp;N106</f>
        <v xml:space="preserve">  </v>
      </c>
      <c r="V106" s="8" t="str">
        <f>H106&amp;O106</f>
        <v>SW</v>
      </c>
      <c r="W106" s="8" t="str">
        <f>I106&amp;P106</f>
        <v xml:space="preserve">  </v>
      </c>
      <c r="X106" s="8" t="str">
        <f>J106&amp;Q106</f>
        <v>SW</v>
      </c>
      <c r="Y106" s="8" t="str">
        <f>K106&amp;R106</f>
        <v xml:space="preserve">  </v>
      </c>
      <c r="Z106" s="8" t="str">
        <f>L106&amp;S106</f>
        <v>SW</v>
      </c>
      <c r="AA106" s="9" t="str" cm="1">
        <f t="array" ref="AA106">IFERROR(_xlfn.IFS(T106=" W","W", T106="S ","S", T106="SW", "+")," ")</f>
        <v xml:space="preserve"> </v>
      </c>
      <c r="AB106" s="9" t="str" cm="1">
        <f t="array" ref="AB106">IFERROR(_xlfn.IFS(U106=" W","W", U106="S ","S", U106="SW", "+")," ")</f>
        <v xml:space="preserve"> </v>
      </c>
      <c r="AC106" s="9" t="str" cm="1">
        <f t="array" ref="AC106">IFERROR(_xlfn.IFS(V106=" W","W", V106="S ","S", V106="SW", "+")," ")</f>
        <v>+</v>
      </c>
      <c r="AD106" s="9" t="str" cm="1">
        <f t="array" ref="AD106">IFERROR(_xlfn.IFS(W106=" W","W", W106="S ","S", W106="SW", "+")," ")</f>
        <v xml:space="preserve"> </v>
      </c>
      <c r="AE106" s="9" t="str" cm="1">
        <f t="array" ref="AE106">IFERROR(_xlfn.IFS(X106=" W","W", X106="S ","S", X106="SW", "+")," ")</f>
        <v>+</v>
      </c>
      <c r="AF106" s="9" t="str" cm="1">
        <f t="array" ref="AF106">IFERROR(_xlfn.IFS(Y106=" W","W", Y106="S ","S", Y106="SW", "+")," ")</f>
        <v xml:space="preserve"> </v>
      </c>
      <c r="AG106" s="9" t="str" cm="1">
        <f t="array" ref="AG106">IFERROR(_xlfn.IFS(Z106=" W","W", Z106="S ","S", Z106="SW", "+")," ")</f>
        <v>+</v>
      </c>
      <c r="AH106" s="10">
        <f>IFERROR(VLOOKUP(B:B,'[1]W25 Flight Guide'!B:T,19,0)," ")</f>
        <v>45956</v>
      </c>
      <c r="AI106" s="10">
        <f>IFERROR(VLOOKUP(B:B,'[1]W25 Flight Guide'!B:U,20,0)," ")</f>
        <v>46109</v>
      </c>
      <c r="AJ106" s="11">
        <f>IFERROR(VLOOKUP(B:B,'[1]W25 Flight Guide'!B:V,21,0),"0")</f>
        <v>153</v>
      </c>
      <c r="AK106" s="11">
        <f>IFERROR(VLOOKUP(B:B,'[1]W25 Flight Guide'!B:W,22,0),"0")</f>
        <v>71</v>
      </c>
      <c r="AL106" s="10">
        <f>IFERROR(VLOOKUP(B:B,'[1]S26 Flight Guide'!B:T,19,0)," ")</f>
        <v>46110</v>
      </c>
      <c r="AM106" s="10">
        <f>IFERROR(VLOOKUP(B:B,'[1]S26 Flight Guide'!B:W,20,0)," ")</f>
        <v>46319</v>
      </c>
      <c r="AN106" s="11">
        <f>IFERROR(VLOOKUP(B:B,'[1]S26 Flight Guide'!B:V,21,0),"0")</f>
        <v>209</v>
      </c>
      <c r="AO106" s="11">
        <f>IFERROR(VLOOKUP(B:B,'[1]S26 Flight Guide'!B:W,22,0),"0")</f>
        <v>90</v>
      </c>
    </row>
    <row r="107" spans="2:41" x14ac:dyDescent="0.25">
      <c r="B107" s="1" t="s">
        <v>118</v>
      </c>
      <c r="C107" s="8" t="str">
        <f>VLOOKUP(B:B,'[1]Total Table'!B:C,2,0)</f>
        <v>Amritsar</v>
      </c>
      <c r="D107" s="8" t="str">
        <f>VLOOKUP(C:C,[1]Destinations!B:C,2,0)</f>
        <v>India</v>
      </c>
      <c r="E107" s="8" t="str">
        <f>VLOOKUP(B:B,'[1]Total Table'!B:D,3,0)</f>
        <v>SpiceJet</v>
      </c>
      <c r="F107" s="8" t="str">
        <f>IFERROR(VLOOKUP($B:$B,'[1]S26 Flight Guide'!$B:$R,11,0)," ")</f>
        <v xml:space="preserve"> </v>
      </c>
      <c r="G107" s="8" t="str">
        <f>IFERROR(VLOOKUP($B:$B,'[1]S26 Flight Guide'!$B:$R,12,0)," ")</f>
        <v xml:space="preserve"> </v>
      </c>
      <c r="H107" s="8" t="str">
        <f>IFERROR(VLOOKUP($B:$B,'[1]S26 Flight Guide'!$B:$R,13,0)," ")</f>
        <v xml:space="preserve"> </v>
      </c>
      <c r="I107" s="8" t="str">
        <f>IFERROR(VLOOKUP($B:$B,'[1]S26 Flight Guide'!$B:$R,14,0)," ")</f>
        <v xml:space="preserve"> </v>
      </c>
      <c r="J107" s="8" t="str">
        <f>IFERROR(VLOOKUP($B:$B,'[1]S26 Flight Guide'!$B:$R,15,0)," ")</f>
        <v xml:space="preserve"> </v>
      </c>
      <c r="K107" s="8" t="str">
        <f>IFERROR(VLOOKUP($B:$B,'[1]S26 Flight Guide'!$B:$R,16,0)," ")</f>
        <v xml:space="preserve"> </v>
      </c>
      <c r="L107" s="8" t="str">
        <f>IFERROR(VLOOKUP($B:$B,'[1]S26 Flight Guide'!$B:$R,17,0)," ")</f>
        <v xml:space="preserve"> </v>
      </c>
      <c r="M107" s="8" t="str">
        <f>IFERROR(VLOOKUP($B:$B,'[1]W25 Flight Guide'!$B:$R,11,0)," ")</f>
        <v>W</v>
      </c>
      <c r="N107" s="8" t="str">
        <f>IFERROR(VLOOKUP($B:$B,'[1]W25 Flight Guide'!$B:$R,12,0)," ")</f>
        <v>W</v>
      </c>
      <c r="O107" s="8" t="str">
        <f>IFERROR(VLOOKUP($B:$B,'[1]W25 Flight Guide'!$B:$R,13,0)," ")</f>
        <v>W</v>
      </c>
      <c r="P107" s="8" t="str">
        <f>IFERROR(VLOOKUP($B:$B,'[1]W25 Flight Guide'!$B:$R,14,0)," ")</f>
        <v xml:space="preserve"> </v>
      </c>
      <c r="Q107" s="8" t="str">
        <f>IFERROR(VLOOKUP($B:$B,'[1]W25 Flight Guide'!$B:$R,15,0)," ")</f>
        <v xml:space="preserve"> </v>
      </c>
      <c r="R107" s="8" t="str">
        <f>IFERROR(VLOOKUP($B:$B,'[1]W25 Flight Guide'!$B:$R,16,0)," ")</f>
        <v xml:space="preserve"> </v>
      </c>
      <c r="S107" s="8" t="str">
        <f>IFERROR(VLOOKUP($B:$B,'[1]W25 Flight Guide'!$B:$R,17,0)," ")</f>
        <v xml:space="preserve"> </v>
      </c>
      <c r="T107" s="8" t="str">
        <f>F107&amp;M107</f>
        <v xml:space="preserve"> W</v>
      </c>
      <c r="U107" s="8" t="str">
        <f>G107&amp;N107</f>
        <v xml:space="preserve"> W</v>
      </c>
      <c r="V107" s="8" t="str">
        <f>H107&amp;O107</f>
        <v xml:space="preserve"> W</v>
      </c>
      <c r="W107" s="8" t="str">
        <f>I107&amp;P107</f>
        <v xml:space="preserve">  </v>
      </c>
      <c r="X107" s="8" t="str">
        <f>J107&amp;Q107</f>
        <v xml:space="preserve">  </v>
      </c>
      <c r="Y107" s="8" t="str">
        <f>K107&amp;R107</f>
        <v xml:space="preserve">  </v>
      </c>
      <c r="Z107" s="8" t="str">
        <f>L107&amp;S107</f>
        <v xml:space="preserve">  </v>
      </c>
      <c r="AA107" s="9" t="str" cm="1">
        <f t="array" ref="AA107">IFERROR(_xlfn.IFS(T107=" W","W", T107="S ","S", T107="SW", "+")," ")</f>
        <v>W</v>
      </c>
      <c r="AB107" s="9" t="str" cm="1">
        <f t="array" ref="AB107">IFERROR(_xlfn.IFS(U107=" W","W", U107="S ","S", U107="SW", "+")," ")</f>
        <v>W</v>
      </c>
      <c r="AC107" s="9" t="str" cm="1">
        <f t="array" ref="AC107">IFERROR(_xlfn.IFS(V107=" W","W", V107="S ","S", V107="SW", "+")," ")</f>
        <v>W</v>
      </c>
      <c r="AD107" s="9" t="str" cm="1">
        <f t="array" ref="AD107">IFERROR(_xlfn.IFS(W107=" W","W", W107="S ","S", W107="SW", "+")," ")</f>
        <v xml:space="preserve"> </v>
      </c>
      <c r="AE107" s="9" t="str" cm="1">
        <f t="array" ref="AE107">IFERROR(_xlfn.IFS(X107=" W","W", X107="S ","S", X107="SW", "+")," ")</f>
        <v xml:space="preserve"> </v>
      </c>
      <c r="AF107" s="9" t="str" cm="1">
        <f t="array" ref="AF107">IFERROR(_xlfn.IFS(Y107=" W","W", Y107="S ","S", Y107="SW", "+")," ")</f>
        <v xml:space="preserve"> </v>
      </c>
      <c r="AG107" s="9" t="str" cm="1">
        <f t="array" ref="AG107">IFERROR(_xlfn.IFS(Z107=" W","W", Z107="S ","S", Z107="SW", "+")," ")</f>
        <v xml:space="preserve"> </v>
      </c>
      <c r="AH107" s="10">
        <f>IFERROR(VLOOKUP(B:B,'[1]W25 Flight Guide'!B:T,19,0)," ")</f>
        <v>0</v>
      </c>
      <c r="AI107" s="10">
        <f>IFERROR(VLOOKUP(B:B,'[1]W25 Flight Guide'!B:U,20,0)," ")</f>
        <v>0</v>
      </c>
      <c r="AJ107" s="11">
        <f>IFERROR(VLOOKUP(B:B,'[1]W25 Flight Guide'!B:V,21,0),"0")</f>
        <v>0</v>
      </c>
      <c r="AK107" s="11">
        <f>IFERROR(VLOOKUP(B:B,'[1]W25 Flight Guide'!B:W,22,0),"0")</f>
        <v>27</v>
      </c>
      <c r="AL107" s="10" t="str">
        <f>IFERROR(VLOOKUP(B:B,'[1]S26 Flight Guide'!B:T,19,0)," ")</f>
        <v xml:space="preserve"> </v>
      </c>
      <c r="AM107" s="10" t="str">
        <f>IFERROR(VLOOKUP(B:B,'[1]S26 Flight Guide'!B:W,20,0)," ")</f>
        <v xml:space="preserve"> </v>
      </c>
      <c r="AN107" s="11" t="str">
        <f>IFERROR(VLOOKUP(B:B,'[1]S26 Flight Guide'!B:V,21,0),"0")</f>
        <v>0</v>
      </c>
      <c r="AO107" s="11" t="str">
        <f>IFERROR(VLOOKUP(B:B,'[1]S26 Flight Guide'!B:W,22,0),"0")</f>
        <v>0</v>
      </c>
    </row>
    <row r="108" spans="2:41" x14ac:dyDescent="0.25">
      <c r="B108" s="1" t="s">
        <v>119</v>
      </c>
      <c r="C108" s="8" t="str">
        <f>VLOOKUP(B:B,'[1]Total Table'!B:C,2,0)</f>
        <v>Delhi</v>
      </c>
      <c r="D108" s="8" t="str">
        <f>VLOOKUP(C:C,[1]Destinations!B:C,2,0)</f>
        <v>India</v>
      </c>
      <c r="E108" s="8" t="str">
        <f>VLOOKUP(B:B,'[1]Total Table'!B:D,3,0)</f>
        <v>Air India</v>
      </c>
      <c r="F108" s="8" t="str">
        <f>IFERROR(VLOOKUP($B:$B,'[1]S26 Flight Guide'!$B:$R,11,0)," ")</f>
        <v>S</v>
      </c>
      <c r="G108" s="8" t="str">
        <f>IFERROR(VLOOKUP($B:$B,'[1]S26 Flight Guide'!$B:$R,12,0)," ")</f>
        <v xml:space="preserve"> </v>
      </c>
      <c r="H108" s="8" t="str">
        <f>IFERROR(VLOOKUP($B:$B,'[1]S26 Flight Guide'!$B:$R,13,0)," ")</f>
        <v xml:space="preserve"> </v>
      </c>
      <c r="I108" s="8" t="str">
        <f>IFERROR(VLOOKUP($B:$B,'[1]S26 Flight Guide'!$B:$R,14,0)," ")</f>
        <v>S</v>
      </c>
      <c r="J108" s="8" t="str">
        <f>IFERROR(VLOOKUP($B:$B,'[1]S26 Flight Guide'!$B:$R,15,0)," ")</f>
        <v xml:space="preserve"> </v>
      </c>
      <c r="K108" s="8" t="str">
        <f>IFERROR(VLOOKUP($B:$B,'[1]S26 Flight Guide'!$B:$R,16,0)," ")</f>
        <v>S</v>
      </c>
      <c r="L108" s="8" t="str">
        <f>IFERROR(VLOOKUP($B:$B,'[1]S26 Flight Guide'!$B:$R,17,0)," ")</f>
        <v xml:space="preserve"> </v>
      </c>
      <c r="M108" s="8" t="str">
        <f>IFERROR(VLOOKUP($B:$B,'[1]W25 Flight Guide'!$B:$R,11,0)," ")</f>
        <v>W</v>
      </c>
      <c r="N108" s="8" t="str">
        <f>IFERROR(VLOOKUP($B:$B,'[1]W25 Flight Guide'!$B:$R,12,0)," ")</f>
        <v xml:space="preserve"> </v>
      </c>
      <c r="O108" s="8" t="str">
        <f>IFERROR(VLOOKUP($B:$B,'[1]W25 Flight Guide'!$B:$R,13,0)," ")</f>
        <v xml:space="preserve"> </v>
      </c>
      <c r="P108" s="8" t="str">
        <f>IFERROR(VLOOKUP($B:$B,'[1]W25 Flight Guide'!$B:$R,14,0)," ")</f>
        <v>W</v>
      </c>
      <c r="Q108" s="8" t="str">
        <f>IFERROR(VLOOKUP($B:$B,'[1]W25 Flight Guide'!$B:$R,15,0)," ")</f>
        <v xml:space="preserve"> </v>
      </c>
      <c r="R108" s="8" t="str">
        <f>IFERROR(VLOOKUP($B:$B,'[1]W25 Flight Guide'!$B:$R,16,0)," ")</f>
        <v>W</v>
      </c>
      <c r="S108" s="8" t="str">
        <f>IFERROR(VLOOKUP($B:$B,'[1]W25 Flight Guide'!$B:$R,17,0)," ")</f>
        <v xml:space="preserve"> </v>
      </c>
      <c r="T108" s="8" t="str">
        <f>F108&amp;M108</f>
        <v>SW</v>
      </c>
      <c r="U108" s="8" t="str">
        <f>G108&amp;N108</f>
        <v xml:space="preserve">  </v>
      </c>
      <c r="V108" s="8" t="str">
        <f>H108&amp;O108</f>
        <v xml:space="preserve">  </v>
      </c>
      <c r="W108" s="8" t="str">
        <f>I108&amp;P108</f>
        <v>SW</v>
      </c>
      <c r="X108" s="8" t="str">
        <f>J108&amp;Q108</f>
        <v xml:space="preserve">  </v>
      </c>
      <c r="Y108" s="8" t="str">
        <f>K108&amp;R108</f>
        <v>SW</v>
      </c>
      <c r="Z108" s="8" t="str">
        <f>L108&amp;S108</f>
        <v xml:space="preserve">  </v>
      </c>
      <c r="AA108" s="9" t="str" cm="1">
        <f t="array" ref="AA108">IFERROR(_xlfn.IFS(T108=" W","W", T108="S ","S", T108="SW", "+")," ")</f>
        <v>+</v>
      </c>
      <c r="AB108" s="9" t="str" cm="1">
        <f t="array" ref="AB108">IFERROR(_xlfn.IFS(U108=" W","W", U108="S ","S", U108="SW", "+")," ")</f>
        <v xml:space="preserve"> </v>
      </c>
      <c r="AC108" s="9" t="str" cm="1">
        <f t="array" ref="AC108">IFERROR(_xlfn.IFS(V108=" W","W", V108="S ","S", V108="SW", "+")," ")</f>
        <v xml:space="preserve"> </v>
      </c>
      <c r="AD108" s="9" t="str" cm="1">
        <f t="array" ref="AD108">IFERROR(_xlfn.IFS(W108=" W","W", W108="S ","S", W108="SW", "+")," ")</f>
        <v>+</v>
      </c>
      <c r="AE108" s="9" t="str" cm="1">
        <f t="array" ref="AE108">IFERROR(_xlfn.IFS(X108=" W","W", X108="S ","S", X108="SW", "+")," ")</f>
        <v xml:space="preserve"> </v>
      </c>
      <c r="AF108" s="9" t="str" cm="1">
        <f t="array" ref="AF108">IFERROR(_xlfn.IFS(Y108=" W","W", Y108="S ","S", Y108="SW", "+")," ")</f>
        <v>+</v>
      </c>
      <c r="AG108" s="9" t="str" cm="1">
        <f t="array" ref="AG108">IFERROR(_xlfn.IFS(Z108=" W","W", Z108="S ","S", Z108="SW", "+")," ")</f>
        <v xml:space="preserve"> </v>
      </c>
      <c r="AH108" s="10">
        <f>IFERROR(VLOOKUP(B:B,'[1]W25 Flight Guide'!B:T,19,0)," ")</f>
        <v>45956</v>
      </c>
      <c r="AI108" s="10">
        <f>IFERROR(VLOOKUP(B:B,'[1]W25 Flight Guide'!B:U,20,0)," ")</f>
        <v>46109</v>
      </c>
      <c r="AJ108" s="11">
        <f>IFERROR(VLOOKUP(B:B,'[1]W25 Flight Guide'!B:V,21,0),"0")</f>
        <v>153</v>
      </c>
      <c r="AK108" s="11">
        <f>IFERROR(VLOOKUP(B:B,'[1]W25 Flight Guide'!B:W,22,0),"0")</f>
        <v>67</v>
      </c>
      <c r="AL108" s="10">
        <f>IFERROR(VLOOKUP(B:B,'[1]S26 Flight Guide'!B:T,19,0)," ")</f>
        <v>46110</v>
      </c>
      <c r="AM108" s="10">
        <f>IFERROR(VLOOKUP(B:B,'[1]S26 Flight Guide'!B:W,20,0)," ")</f>
        <v>46319</v>
      </c>
      <c r="AN108" s="11">
        <f>IFERROR(VLOOKUP(B:B,'[1]S26 Flight Guide'!B:V,21,0),"0")</f>
        <v>209</v>
      </c>
      <c r="AO108" s="11">
        <f>IFERROR(VLOOKUP(B:B,'[1]S26 Flight Guide'!B:W,22,0),"0")</f>
        <v>89</v>
      </c>
    </row>
    <row r="109" spans="2:41" x14ac:dyDescent="0.25">
      <c r="B109" s="1" t="s">
        <v>120</v>
      </c>
      <c r="C109" s="8" t="str">
        <f>VLOOKUP(B:B,'[1]Total Table'!B:C,2,0)</f>
        <v>Cork</v>
      </c>
      <c r="D109" s="8" t="str">
        <f>VLOOKUP(C:C,[1]Destinations!B:C,2,0)</f>
        <v>Ireland</v>
      </c>
      <c r="E109" s="8" t="str">
        <f>VLOOKUP(B:B,'[1]Total Table'!B:D,3,0)</f>
        <v>Ryanair</v>
      </c>
      <c r="F109" s="8" t="str">
        <f>IFERROR(VLOOKUP($B:$B,'[1]S26 Flight Guide'!$B:$R,11,0)," ")</f>
        <v>S</v>
      </c>
      <c r="G109" s="8" t="str">
        <f>IFERROR(VLOOKUP($B:$B,'[1]S26 Flight Guide'!$B:$R,12,0)," ")</f>
        <v>S</v>
      </c>
      <c r="H109" s="8" t="str">
        <f>IFERROR(VLOOKUP($B:$B,'[1]S26 Flight Guide'!$B:$R,13,0)," ")</f>
        <v>S</v>
      </c>
      <c r="I109" s="8" t="str">
        <f>IFERROR(VLOOKUP($B:$B,'[1]S26 Flight Guide'!$B:$R,14,0)," ")</f>
        <v>S</v>
      </c>
      <c r="J109" s="8" t="str">
        <f>IFERROR(VLOOKUP($B:$B,'[1]S26 Flight Guide'!$B:$R,15,0)," ")</f>
        <v xml:space="preserve"> </v>
      </c>
      <c r="K109" s="8" t="str">
        <f>IFERROR(VLOOKUP($B:$B,'[1]S26 Flight Guide'!$B:$R,16,0)," ")</f>
        <v>S</v>
      </c>
      <c r="L109" s="8" t="str">
        <f>IFERROR(VLOOKUP($B:$B,'[1]S26 Flight Guide'!$B:$R,17,0)," ")</f>
        <v xml:space="preserve"> </v>
      </c>
      <c r="M109" s="8" t="str">
        <f>IFERROR(VLOOKUP($B:$B,'[1]W25 Flight Guide'!$B:$R,11,0)," ")</f>
        <v>W</v>
      </c>
      <c r="N109" s="8" t="str">
        <f>IFERROR(VLOOKUP($B:$B,'[1]W25 Flight Guide'!$B:$R,12,0)," ")</f>
        <v>W</v>
      </c>
      <c r="O109" s="8" t="str">
        <f>IFERROR(VLOOKUP($B:$B,'[1]W25 Flight Guide'!$B:$R,13,0)," ")</f>
        <v>W</v>
      </c>
      <c r="P109" s="8" t="str">
        <f>IFERROR(VLOOKUP($B:$B,'[1]W25 Flight Guide'!$B:$R,14,0)," ")</f>
        <v xml:space="preserve"> </v>
      </c>
      <c r="Q109" s="8" t="str">
        <f>IFERROR(VLOOKUP($B:$B,'[1]W25 Flight Guide'!$B:$R,15,0)," ")</f>
        <v>W</v>
      </c>
      <c r="R109" s="8" t="str">
        <f>IFERROR(VLOOKUP($B:$B,'[1]W25 Flight Guide'!$B:$R,16,0)," ")</f>
        <v>W</v>
      </c>
      <c r="S109" s="8" t="str">
        <f>IFERROR(VLOOKUP($B:$B,'[1]W25 Flight Guide'!$B:$R,17,0)," ")</f>
        <v>W</v>
      </c>
      <c r="T109" s="8" t="str">
        <f>F109&amp;M109</f>
        <v>SW</v>
      </c>
      <c r="U109" s="8" t="str">
        <f>G109&amp;N109</f>
        <v>SW</v>
      </c>
      <c r="V109" s="8" t="str">
        <f>H109&amp;O109</f>
        <v>SW</v>
      </c>
      <c r="W109" s="8" t="str">
        <f>I109&amp;P109</f>
        <v xml:space="preserve">S </v>
      </c>
      <c r="X109" s="8" t="str">
        <f>J109&amp;Q109</f>
        <v xml:space="preserve"> W</v>
      </c>
      <c r="Y109" s="8" t="str">
        <f>K109&amp;R109</f>
        <v>SW</v>
      </c>
      <c r="Z109" s="8" t="str">
        <f>L109&amp;S109</f>
        <v xml:space="preserve"> W</v>
      </c>
      <c r="AA109" s="9" t="str" cm="1">
        <f t="array" ref="AA109">IFERROR(_xlfn.IFS(T109=" W","W", T109="S ","S", T109="SW", "+")," ")</f>
        <v>+</v>
      </c>
      <c r="AB109" s="9" t="str" cm="1">
        <f t="array" ref="AB109">IFERROR(_xlfn.IFS(U109=" W","W", U109="S ","S", U109="SW", "+")," ")</f>
        <v>+</v>
      </c>
      <c r="AC109" s="9" t="str" cm="1">
        <f t="array" ref="AC109">IFERROR(_xlfn.IFS(V109=" W","W", V109="S ","S", V109="SW", "+")," ")</f>
        <v>+</v>
      </c>
      <c r="AD109" s="9" t="str" cm="1">
        <f t="array" ref="AD109">IFERROR(_xlfn.IFS(W109=" W","W", W109="S ","S", W109="SW", "+")," ")</f>
        <v>S</v>
      </c>
      <c r="AE109" s="9" t="str" cm="1">
        <f t="array" ref="AE109">IFERROR(_xlfn.IFS(X109=" W","W", X109="S ","S", X109="SW", "+")," ")</f>
        <v>W</v>
      </c>
      <c r="AF109" s="9" t="str" cm="1">
        <f t="array" ref="AF109">IFERROR(_xlfn.IFS(Y109=" W","W", Y109="S ","S", Y109="SW", "+")," ")</f>
        <v>+</v>
      </c>
      <c r="AG109" s="9" t="str" cm="1">
        <f t="array" ref="AG109">IFERROR(_xlfn.IFS(Z109=" W","W", Z109="S ","S", Z109="SW", "+")," ")</f>
        <v>W</v>
      </c>
      <c r="AH109" s="10">
        <f>IFERROR(VLOOKUP(B:B,'[1]W25 Flight Guide'!B:T,19,0)," ")</f>
        <v>45956</v>
      </c>
      <c r="AI109" s="10">
        <f>IFERROR(VLOOKUP(B:B,'[1]W25 Flight Guide'!B:U,20,0)," ")</f>
        <v>46109</v>
      </c>
      <c r="AJ109" s="11">
        <f>IFERROR(VLOOKUP(B:B,'[1]W25 Flight Guide'!B:V,21,0),"0")</f>
        <v>153</v>
      </c>
      <c r="AK109" s="11">
        <f>IFERROR(VLOOKUP(B:B,'[1]W25 Flight Guide'!B:W,22,0),"0")</f>
        <v>119</v>
      </c>
      <c r="AL109" s="10">
        <f>IFERROR(VLOOKUP(B:B,'[1]S26 Flight Guide'!B:T,19,0)," ")</f>
        <v>46111</v>
      </c>
      <c r="AM109" s="10">
        <f>IFERROR(VLOOKUP(B:B,'[1]S26 Flight Guide'!B:W,20,0)," ")</f>
        <v>46319</v>
      </c>
      <c r="AN109" s="11">
        <f>IFERROR(VLOOKUP(B:B,'[1]S26 Flight Guide'!B:V,21,0),"0")</f>
        <v>208</v>
      </c>
      <c r="AO109" s="11">
        <f>IFERROR(VLOOKUP(B:B,'[1]S26 Flight Guide'!B:W,22,0),"0")</f>
        <v>132</v>
      </c>
    </row>
    <row r="110" spans="2:41" x14ac:dyDescent="0.25">
      <c r="B110" s="1" t="s">
        <v>121</v>
      </c>
      <c r="C110" s="8" t="str">
        <f>VLOOKUP(B:B,'[1]Total Table'!B:C,2,0)</f>
        <v>Dublin</v>
      </c>
      <c r="D110" s="8" t="str">
        <f>VLOOKUP(C:C,[1]Destinations!B:C,2,0)</f>
        <v>Ireland</v>
      </c>
      <c r="E110" s="8" t="str">
        <f>VLOOKUP(B:B,'[1]Total Table'!B:D,3,0)</f>
        <v>Aer Lingus</v>
      </c>
      <c r="F110" s="8" t="str">
        <f>IFERROR(VLOOKUP($B:$B,'[1]S26 Flight Guide'!$B:$R,11,0)," ")</f>
        <v>S</v>
      </c>
      <c r="G110" s="8" t="str">
        <f>IFERROR(VLOOKUP($B:$B,'[1]S26 Flight Guide'!$B:$R,12,0)," ")</f>
        <v>S</v>
      </c>
      <c r="H110" s="8" t="str">
        <f>IFERROR(VLOOKUP($B:$B,'[1]S26 Flight Guide'!$B:$R,13,0)," ")</f>
        <v>S</v>
      </c>
      <c r="I110" s="8" t="str">
        <f>IFERROR(VLOOKUP($B:$B,'[1]S26 Flight Guide'!$B:$R,14,0)," ")</f>
        <v>S</v>
      </c>
      <c r="J110" s="8" t="str">
        <f>IFERROR(VLOOKUP($B:$B,'[1]S26 Flight Guide'!$B:$R,15,0)," ")</f>
        <v>S</v>
      </c>
      <c r="K110" s="8" t="str">
        <f>IFERROR(VLOOKUP($B:$B,'[1]S26 Flight Guide'!$B:$R,16,0)," ")</f>
        <v>S</v>
      </c>
      <c r="L110" s="8" t="str">
        <f>IFERROR(VLOOKUP($B:$B,'[1]S26 Flight Guide'!$B:$R,17,0)," ")</f>
        <v>S</v>
      </c>
      <c r="M110" s="8" t="str">
        <f>IFERROR(VLOOKUP($B:$B,'[1]W25 Flight Guide'!$B:$R,11,0)," ")</f>
        <v>W</v>
      </c>
      <c r="N110" s="8" t="str">
        <f>IFERROR(VLOOKUP($B:$B,'[1]W25 Flight Guide'!$B:$R,12,0)," ")</f>
        <v>W</v>
      </c>
      <c r="O110" s="8" t="str">
        <f>IFERROR(VLOOKUP($B:$B,'[1]W25 Flight Guide'!$B:$R,13,0)," ")</f>
        <v>W</v>
      </c>
      <c r="P110" s="8" t="str">
        <f>IFERROR(VLOOKUP($B:$B,'[1]W25 Flight Guide'!$B:$R,14,0)," ")</f>
        <v>W</v>
      </c>
      <c r="Q110" s="8" t="str">
        <f>IFERROR(VLOOKUP($B:$B,'[1]W25 Flight Guide'!$B:$R,15,0)," ")</f>
        <v>W</v>
      </c>
      <c r="R110" s="8" t="str">
        <f>IFERROR(VLOOKUP($B:$B,'[1]W25 Flight Guide'!$B:$R,16,0)," ")</f>
        <v>W</v>
      </c>
      <c r="S110" s="8" t="str">
        <f>IFERROR(VLOOKUP($B:$B,'[1]W25 Flight Guide'!$B:$R,17,0)," ")</f>
        <v>W</v>
      </c>
      <c r="T110" s="8" t="str">
        <f>F110&amp;M110</f>
        <v>SW</v>
      </c>
      <c r="U110" s="8" t="str">
        <f>G110&amp;N110</f>
        <v>SW</v>
      </c>
      <c r="V110" s="8" t="str">
        <f>H110&amp;O110</f>
        <v>SW</v>
      </c>
      <c r="W110" s="8" t="str">
        <f>I110&amp;P110</f>
        <v>SW</v>
      </c>
      <c r="X110" s="8" t="str">
        <f>J110&amp;Q110</f>
        <v>SW</v>
      </c>
      <c r="Y110" s="8" t="str">
        <f>K110&amp;R110</f>
        <v>SW</v>
      </c>
      <c r="Z110" s="8" t="str">
        <f>L110&amp;S110</f>
        <v>SW</v>
      </c>
      <c r="AA110" s="9" t="str" cm="1">
        <f t="array" ref="AA110">IFERROR(_xlfn.IFS(T110=" W","W", T110="S ","S", T110="SW", "+")," ")</f>
        <v>+</v>
      </c>
      <c r="AB110" s="9" t="str" cm="1">
        <f t="array" ref="AB110">IFERROR(_xlfn.IFS(U110=" W","W", U110="S ","S", U110="SW", "+")," ")</f>
        <v>+</v>
      </c>
      <c r="AC110" s="9" t="str" cm="1">
        <f t="array" ref="AC110">IFERROR(_xlfn.IFS(V110=" W","W", V110="S ","S", V110="SW", "+")," ")</f>
        <v>+</v>
      </c>
      <c r="AD110" s="9" t="str" cm="1">
        <f t="array" ref="AD110">IFERROR(_xlfn.IFS(W110=" W","W", W110="S ","S", W110="SW", "+")," ")</f>
        <v>+</v>
      </c>
      <c r="AE110" s="9" t="str" cm="1">
        <f t="array" ref="AE110">IFERROR(_xlfn.IFS(X110=" W","W", X110="S ","S", X110="SW", "+")," ")</f>
        <v>+</v>
      </c>
      <c r="AF110" s="9" t="str" cm="1">
        <f t="array" ref="AF110">IFERROR(_xlfn.IFS(Y110=" W","W", Y110="S ","S", Y110="SW", "+")," ")</f>
        <v>+</v>
      </c>
      <c r="AG110" s="9" t="str" cm="1">
        <f t="array" ref="AG110">IFERROR(_xlfn.IFS(Z110=" W","W", Z110="S ","S", Z110="SW", "+")," ")</f>
        <v>+</v>
      </c>
      <c r="AH110" s="10">
        <f>IFERROR(VLOOKUP(B:B,'[1]W25 Flight Guide'!B:T,19,0)," ")</f>
        <v>45956</v>
      </c>
      <c r="AI110" s="10">
        <f>IFERROR(VLOOKUP(B:B,'[1]W25 Flight Guide'!B:U,20,0)," ")</f>
        <v>46109</v>
      </c>
      <c r="AJ110" s="11">
        <f>IFERROR(VLOOKUP(B:B,'[1]W25 Flight Guide'!B:V,21,0),"0")</f>
        <v>153</v>
      </c>
      <c r="AK110" s="11">
        <f>IFERROR(VLOOKUP(B:B,'[1]W25 Flight Guide'!B:W,22,0),"0")</f>
        <v>918</v>
      </c>
      <c r="AL110" s="10">
        <f>IFERROR(VLOOKUP(B:B,'[1]S26 Flight Guide'!B:T,19,0)," ")</f>
        <v>46110</v>
      </c>
      <c r="AM110" s="10">
        <f>IFERROR(VLOOKUP(B:B,'[1]S26 Flight Guide'!B:W,20,0)," ")</f>
        <v>46319</v>
      </c>
      <c r="AN110" s="11">
        <f>IFERROR(VLOOKUP(B:B,'[1]S26 Flight Guide'!B:V,21,0),"0")</f>
        <v>209</v>
      </c>
      <c r="AO110" s="11">
        <f>IFERROR(VLOOKUP(B:B,'[1]S26 Flight Guide'!B:W,22,0),"0")</f>
        <v>1023</v>
      </c>
    </row>
    <row r="111" spans="2:41" x14ac:dyDescent="0.25">
      <c r="B111" s="1" t="s">
        <v>122</v>
      </c>
      <c r="C111" s="8" t="str">
        <f>VLOOKUP(B:B,'[1]Total Table'!B:C,2,0)</f>
        <v>Dublin</v>
      </c>
      <c r="D111" s="8" t="str">
        <f>VLOOKUP(C:C,[1]Destinations!B:C,2,0)</f>
        <v>Ireland</v>
      </c>
      <c r="E111" s="8" t="str">
        <f>VLOOKUP(B:B,'[1]Total Table'!B:D,3,0)</f>
        <v>Ryanair</v>
      </c>
      <c r="F111" s="8" t="str">
        <f>IFERROR(VLOOKUP($B:$B,'[1]S26 Flight Guide'!$B:$R,11,0)," ")</f>
        <v>S</v>
      </c>
      <c r="G111" s="8" t="str">
        <f>IFERROR(VLOOKUP($B:$B,'[1]S26 Flight Guide'!$B:$R,12,0)," ")</f>
        <v>S</v>
      </c>
      <c r="H111" s="8" t="str">
        <f>IFERROR(VLOOKUP($B:$B,'[1]S26 Flight Guide'!$B:$R,13,0)," ")</f>
        <v>S</v>
      </c>
      <c r="I111" s="8" t="str">
        <f>IFERROR(VLOOKUP($B:$B,'[1]S26 Flight Guide'!$B:$R,14,0)," ")</f>
        <v>S</v>
      </c>
      <c r="J111" s="8" t="str">
        <f>IFERROR(VLOOKUP($B:$B,'[1]S26 Flight Guide'!$B:$R,15,0)," ")</f>
        <v>S</v>
      </c>
      <c r="K111" s="8" t="str">
        <f>IFERROR(VLOOKUP($B:$B,'[1]S26 Flight Guide'!$B:$R,16,0)," ")</f>
        <v>S</v>
      </c>
      <c r="L111" s="8" t="str">
        <f>IFERROR(VLOOKUP($B:$B,'[1]S26 Flight Guide'!$B:$R,17,0)," ")</f>
        <v>S</v>
      </c>
      <c r="M111" s="8" t="str">
        <f>IFERROR(VLOOKUP($B:$B,'[1]W25 Flight Guide'!$B:$R,11,0)," ")</f>
        <v>W</v>
      </c>
      <c r="N111" s="8" t="str">
        <f>IFERROR(VLOOKUP($B:$B,'[1]W25 Flight Guide'!$B:$R,12,0)," ")</f>
        <v>W</v>
      </c>
      <c r="O111" s="8" t="str">
        <f>IFERROR(VLOOKUP($B:$B,'[1]W25 Flight Guide'!$B:$R,13,0)," ")</f>
        <v>W</v>
      </c>
      <c r="P111" s="8" t="str">
        <f>IFERROR(VLOOKUP($B:$B,'[1]W25 Flight Guide'!$B:$R,14,0)," ")</f>
        <v>W</v>
      </c>
      <c r="Q111" s="8" t="str">
        <f>IFERROR(VLOOKUP($B:$B,'[1]W25 Flight Guide'!$B:$R,15,0)," ")</f>
        <v>W</v>
      </c>
      <c r="R111" s="8" t="str">
        <f>IFERROR(VLOOKUP($B:$B,'[1]W25 Flight Guide'!$B:$R,16,0)," ")</f>
        <v>W</v>
      </c>
      <c r="S111" s="8" t="str">
        <f>IFERROR(VLOOKUP($B:$B,'[1]W25 Flight Guide'!$B:$R,17,0)," ")</f>
        <v>W</v>
      </c>
      <c r="T111" s="8" t="str">
        <f>F111&amp;M111</f>
        <v>SW</v>
      </c>
      <c r="U111" s="8" t="str">
        <f>G111&amp;N111</f>
        <v>SW</v>
      </c>
      <c r="V111" s="8" t="str">
        <f>H111&amp;O111</f>
        <v>SW</v>
      </c>
      <c r="W111" s="8" t="str">
        <f>I111&amp;P111</f>
        <v>SW</v>
      </c>
      <c r="X111" s="8" t="str">
        <f>J111&amp;Q111</f>
        <v>SW</v>
      </c>
      <c r="Y111" s="8" t="str">
        <f>K111&amp;R111</f>
        <v>SW</v>
      </c>
      <c r="Z111" s="8" t="str">
        <f>L111&amp;S111</f>
        <v>SW</v>
      </c>
      <c r="AA111" s="9" t="str" cm="1">
        <f t="array" ref="AA111">IFERROR(_xlfn.IFS(T111=" W","W", T111="S ","S", T111="SW", "+")," ")</f>
        <v>+</v>
      </c>
      <c r="AB111" s="9" t="str" cm="1">
        <f t="array" ref="AB111">IFERROR(_xlfn.IFS(U111=" W","W", U111="S ","S", U111="SW", "+")," ")</f>
        <v>+</v>
      </c>
      <c r="AC111" s="9" t="str" cm="1">
        <f t="array" ref="AC111">IFERROR(_xlfn.IFS(V111=" W","W", V111="S ","S", V111="SW", "+")," ")</f>
        <v>+</v>
      </c>
      <c r="AD111" s="9" t="str" cm="1">
        <f t="array" ref="AD111">IFERROR(_xlfn.IFS(W111=" W","W", W111="S ","S", W111="SW", "+")," ")</f>
        <v>+</v>
      </c>
      <c r="AE111" s="9" t="str" cm="1">
        <f t="array" ref="AE111">IFERROR(_xlfn.IFS(X111=" W","W", X111="S ","S", X111="SW", "+")," ")</f>
        <v>+</v>
      </c>
      <c r="AF111" s="9" t="str" cm="1">
        <f t="array" ref="AF111">IFERROR(_xlfn.IFS(Y111=" W","W", Y111="S ","S", Y111="SW", "+")," ")</f>
        <v>+</v>
      </c>
      <c r="AG111" s="9" t="str" cm="1">
        <f t="array" ref="AG111">IFERROR(_xlfn.IFS(Z111=" W","W", Z111="S ","S", Z111="SW", "+")," ")</f>
        <v>+</v>
      </c>
      <c r="AH111" s="10">
        <f>IFERROR(VLOOKUP(B:B,'[1]W25 Flight Guide'!B:T,19,0)," ")</f>
        <v>45956</v>
      </c>
      <c r="AI111" s="10">
        <f>IFERROR(VLOOKUP(B:B,'[1]W25 Flight Guide'!B:U,20,0)," ")</f>
        <v>46109</v>
      </c>
      <c r="AJ111" s="11">
        <f>IFERROR(VLOOKUP(B:B,'[1]W25 Flight Guide'!B:V,21,0),"0")</f>
        <v>153</v>
      </c>
      <c r="AK111" s="11">
        <f>IFERROR(VLOOKUP(B:B,'[1]W25 Flight Guide'!B:W,22,0),"0")</f>
        <v>773</v>
      </c>
      <c r="AL111" s="10">
        <f>IFERROR(VLOOKUP(B:B,'[1]S26 Flight Guide'!B:T,19,0)," ")</f>
        <v>46110</v>
      </c>
      <c r="AM111" s="10">
        <f>IFERROR(VLOOKUP(B:B,'[1]S26 Flight Guide'!B:W,20,0)," ")</f>
        <v>46319</v>
      </c>
      <c r="AN111" s="11">
        <f>IFERROR(VLOOKUP(B:B,'[1]S26 Flight Guide'!B:V,21,0),"0")</f>
        <v>209</v>
      </c>
      <c r="AO111" s="11">
        <f>IFERROR(VLOOKUP(B:B,'[1]S26 Flight Guide'!B:W,22,0),"0")</f>
        <v>1115</v>
      </c>
    </row>
    <row r="112" spans="2:41" x14ac:dyDescent="0.25">
      <c r="B112" s="1" t="s">
        <v>123</v>
      </c>
      <c r="C112" s="8" t="str">
        <f>VLOOKUP(B:B,'[1]Total Table'!B:C,2,0)</f>
        <v>Knock</v>
      </c>
      <c r="D112" s="8" t="str">
        <f>VLOOKUP(C:C,[1]Destinations!B:C,2,0)</f>
        <v>Ireland</v>
      </c>
      <c r="E112" s="8" t="str">
        <f>VLOOKUP(B:B,'[1]Total Table'!B:D,3,0)</f>
        <v>Ryanair</v>
      </c>
      <c r="F112" s="8" t="str">
        <f>IFERROR(VLOOKUP($B:$B,'[1]S26 Flight Guide'!$B:$R,11,0)," ")</f>
        <v>S</v>
      </c>
      <c r="G112" s="8" t="str">
        <f>IFERROR(VLOOKUP($B:$B,'[1]S26 Flight Guide'!$B:$R,12,0)," ")</f>
        <v xml:space="preserve"> </v>
      </c>
      <c r="H112" s="8" t="str">
        <f>IFERROR(VLOOKUP($B:$B,'[1]S26 Flight Guide'!$B:$R,13,0)," ")</f>
        <v>S</v>
      </c>
      <c r="I112" s="8" t="str">
        <f>IFERROR(VLOOKUP($B:$B,'[1]S26 Flight Guide'!$B:$R,14,0)," ")</f>
        <v xml:space="preserve"> </v>
      </c>
      <c r="J112" s="8" t="str">
        <f>IFERROR(VLOOKUP($B:$B,'[1]S26 Flight Guide'!$B:$R,15,0)," ")</f>
        <v>S</v>
      </c>
      <c r="K112" s="8" t="str">
        <f>IFERROR(VLOOKUP($B:$B,'[1]S26 Flight Guide'!$B:$R,16,0)," ")</f>
        <v xml:space="preserve"> </v>
      </c>
      <c r="L112" s="8" t="str">
        <f>IFERROR(VLOOKUP($B:$B,'[1]S26 Flight Guide'!$B:$R,17,0)," ")</f>
        <v xml:space="preserve"> </v>
      </c>
      <c r="M112" s="8" t="str">
        <f>IFERROR(VLOOKUP($B:$B,'[1]W25 Flight Guide'!$B:$R,11,0)," ")</f>
        <v>W</v>
      </c>
      <c r="N112" s="8" t="str">
        <f>IFERROR(VLOOKUP($B:$B,'[1]W25 Flight Guide'!$B:$R,12,0)," ")</f>
        <v xml:space="preserve"> </v>
      </c>
      <c r="O112" s="8" t="str">
        <f>IFERROR(VLOOKUP($B:$B,'[1]W25 Flight Guide'!$B:$R,13,0)," ")</f>
        <v xml:space="preserve"> </v>
      </c>
      <c r="P112" s="8" t="str">
        <f>IFERROR(VLOOKUP($B:$B,'[1]W25 Flight Guide'!$B:$R,14,0)," ")</f>
        <v xml:space="preserve"> </v>
      </c>
      <c r="Q112" s="8" t="str">
        <f>IFERROR(VLOOKUP($B:$B,'[1]W25 Flight Guide'!$B:$R,15,0)," ")</f>
        <v>W</v>
      </c>
      <c r="R112" s="8" t="str">
        <f>IFERROR(VLOOKUP($B:$B,'[1]W25 Flight Guide'!$B:$R,16,0)," ")</f>
        <v xml:space="preserve"> </v>
      </c>
      <c r="S112" s="8" t="str">
        <f>IFERROR(VLOOKUP($B:$B,'[1]W25 Flight Guide'!$B:$R,17,0)," ")</f>
        <v>W</v>
      </c>
      <c r="T112" s="8" t="str">
        <f>F112&amp;M112</f>
        <v>SW</v>
      </c>
      <c r="U112" s="8" t="str">
        <f>G112&amp;N112</f>
        <v xml:space="preserve">  </v>
      </c>
      <c r="V112" s="8" t="str">
        <f>H112&amp;O112</f>
        <v xml:space="preserve">S </v>
      </c>
      <c r="W112" s="8" t="str">
        <f>I112&amp;P112</f>
        <v xml:space="preserve">  </v>
      </c>
      <c r="X112" s="8" t="str">
        <f>J112&amp;Q112</f>
        <v>SW</v>
      </c>
      <c r="Y112" s="8" t="str">
        <f>K112&amp;R112</f>
        <v xml:space="preserve">  </v>
      </c>
      <c r="Z112" s="8" t="str">
        <f>L112&amp;S112</f>
        <v xml:space="preserve"> W</v>
      </c>
      <c r="AA112" s="9" t="str" cm="1">
        <f t="array" ref="AA112">IFERROR(_xlfn.IFS(T112=" W","W", T112="S ","S", T112="SW", "+")," ")</f>
        <v>+</v>
      </c>
      <c r="AB112" s="9" t="str" cm="1">
        <f t="array" ref="AB112">IFERROR(_xlfn.IFS(U112=" W","W", U112="S ","S", U112="SW", "+")," ")</f>
        <v xml:space="preserve"> </v>
      </c>
      <c r="AC112" s="9" t="str" cm="1">
        <f t="array" ref="AC112">IFERROR(_xlfn.IFS(V112=" W","W", V112="S ","S", V112="SW", "+")," ")</f>
        <v>S</v>
      </c>
      <c r="AD112" s="9" t="str" cm="1">
        <f t="array" ref="AD112">IFERROR(_xlfn.IFS(W112=" W","W", W112="S ","S", W112="SW", "+")," ")</f>
        <v xml:space="preserve"> </v>
      </c>
      <c r="AE112" s="9" t="str" cm="1">
        <f t="array" ref="AE112">IFERROR(_xlfn.IFS(X112=" W","W", X112="S ","S", X112="SW", "+")," ")</f>
        <v>+</v>
      </c>
      <c r="AF112" s="9" t="str" cm="1">
        <f t="array" ref="AF112">IFERROR(_xlfn.IFS(Y112=" W","W", Y112="S ","S", Y112="SW", "+")," ")</f>
        <v xml:space="preserve"> </v>
      </c>
      <c r="AG112" s="9" t="str" cm="1">
        <f t="array" ref="AG112">IFERROR(_xlfn.IFS(Z112=" W","W", Z112="S ","S", Z112="SW", "+")," ")</f>
        <v>W</v>
      </c>
      <c r="AH112" s="10">
        <f>IFERROR(VLOOKUP(B:B,'[1]W25 Flight Guide'!B:T,19,0)," ")</f>
        <v>45956</v>
      </c>
      <c r="AI112" s="10">
        <f>IFERROR(VLOOKUP(B:B,'[1]W25 Flight Guide'!B:U,20,0)," ")</f>
        <v>46108</v>
      </c>
      <c r="AJ112" s="11">
        <f>IFERROR(VLOOKUP(B:B,'[1]W25 Flight Guide'!B:V,21,0),"0")</f>
        <v>152</v>
      </c>
      <c r="AK112" s="11">
        <f>IFERROR(VLOOKUP(B:B,'[1]W25 Flight Guide'!B:W,22,0),"0")</f>
        <v>71</v>
      </c>
      <c r="AL112" s="10">
        <f>IFERROR(VLOOKUP(B:B,'[1]S26 Flight Guide'!B:T,19,0)," ")</f>
        <v>46111</v>
      </c>
      <c r="AM112" s="10">
        <f>IFERROR(VLOOKUP(B:B,'[1]S26 Flight Guide'!B:W,20,0)," ")</f>
        <v>46318</v>
      </c>
      <c r="AN112" s="11">
        <f>IFERROR(VLOOKUP(B:B,'[1]S26 Flight Guide'!B:V,21,0),"0")</f>
        <v>207</v>
      </c>
      <c r="AO112" s="11">
        <f>IFERROR(VLOOKUP(B:B,'[1]S26 Flight Guide'!B:W,22,0),"0")</f>
        <v>90</v>
      </c>
    </row>
    <row r="113" spans="2:41" x14ac:dyDescent="0.25">
      <c r="B113" s="1" t="s">
        <v>124</v>
      </c>
      <c r="C113" s="8" t="str">
        <f>VLOOKUP(B:B,'[1]Total Table'!B:C,2,0)</f>
        <v>Shannon</v>
      </c>
      <c r="D113" s="8" t="str">
        <f>VLOOKUP(C:C,[1]Destinations!B:C,2,0)</f>
        <v>Ireland</v>
      </c>
      <c r="E113" s="8" t="str">
        <f>VLOOKUP(B:B,'[1]Total Table'!B:D,3,0)</f>
        <v>Ryanair</v>
      </c>
      <c r="F113" s="8" t="str">
        <f>IFERROR(VLOOKUP($B:$B,'[1]S26 Flight Guide'!$B:$R,11,0)," ")</f>
        <v xml:space="preserve"> </v>
      </c>
      <c r="G113" s="8" t="str">
        <f>IFERROR(VLOOKUP($B:$B,'[1]S26 Flight Guide'!$B:$R,12,0)," ")</f>
        <v>S</v>
      </c>
      <c r="H113" s="8" t="str">
        <f>IFERROR(VLOOKUP($B:$B,'[1]S26 Flight Guide'!$B:$R,13,0)," ")</f>
        <v xml:space="preserve"> </v>
      </c>
      <c r="I113" s="8" t="str">
        <f>IFERROR(VLOOKUP($B:$B,'[1]S26 Flight Guide'!$B:$R,14,0)," ")</f>
        <v xml:space="preserve"> </v>
      </c>
      <c r="J113" s="8" t="str">
        <f>IFERROR(VLOOKUP($B:$B,'[1]S26 Flight Guide'!$B:$R,15,0)," ")</f>
        <v>S</v>
      </c>
      <c r="K113" s="8" t="str">
        <f>IFERROR(VLOOKUP($B:$B,'[1]S26 Flight Guide'!$B:$R,16,0)," ")</f>
        <v xml:space="preserve"> </v>
      </c>
      <c r="L113" s="8" t="str">
        <f>IFERROR(VLOOKUP($B:$B,'[1]S26 Flight Guide'!$B:$R,17,0)," ")</f>
        <v>S</v>
      </c>
      <c r="M113" s="8" t="str">
        <f>IFERROR(VLOOKUP($B:$B,'[1]W25 Flight Guide'!$B:$R,11,0)," ")</f>
        <v>W</v>
      </c>
      <c r="N113" s="8" t="str">
        <f>IFERROR(VLOOKUP($B:$B,'[1]W25 Flight Guide'!$B:$R,12,0)," ")</f>
        <v xml:space="preserve"> </v>
      </c>
      <c r="O113" s="8" t="str">
        <f>IFERROR(VLOOKUP($B:$B,'[1]W25 Flight Guide'!$B:$R,13,0)," ")</f>
        <v>W</v>
      </c>
      <c r="P113" s="8" t="str">
        <f>IFERROR(VLOOKUP($B:$B,'[1]W25 Flight Guide'!$B:$R,14,0)," ")</f>
        <v xml:space="preserve"> </v>
      </c>
      <c r="Q113" s="8" t="str">
        <f>IFERROR(VLOOKUP($B:$B,'[1]W25 Flight Guide'!$B:$R,15,0)," ")</f>
        <v>W</v>
      </c>
      <c r="R113" s="8" t="str">
        <f>IFERROR(VLOOKUP($B:$B,'[1]W25 Flight Guide'!$B:$R,16,0)," ")</f>
        <v xml:space="preserve"> </v>
      </c>
      <c r="S113" s="8" t="str">
        <f>IFERROR(VLOOKUP($B:$B,'[1]W25 Flight Guide'!$B:$R,17,0)," ")</f>
        <v>W</v>
      </c>
      <c r="T113" s="8" t="str">
        <f>F113&amp;M113</f>
        <v xml:space="preserve"> W</v>
      </c>
      <c r="U113" s="8" t="str">
        <f>G113&amp;N113</f>
        <v xml:space="preserve">S </v>
      </c>
      <c r="V113" s="8" t="str">
        <f>H113&amp;O113</f>
        <v xml:space="preserve"> W</v>
      </c>
      <c r="W113" s="8" t="str">
        <f>I113&amp;P113</f>
        <v xml:space="preserve">  </v>
      </c>
      <c r="X113" s="8" t="str">
        <f>J113&amp;Q113</f>
        <v>SW</v>
      </c>
      <c r="Y113" s="8" t="str">
        <f>K113&amp;R113</f>
        <v xml:space="preserve">  </v>
      </c>
      <c r="Z113" s="8" t="str">
        <f>L113&amp;S113</f>
        <v>SW</v>
      </c>
      <c r="AA113" s="9" t="str" cm="1">
        <f t="array" ref="AA113">IFERROR(_xlfn.IFS(T113=" W","W", T113="S ","S", T113="SW", "+")," ")</f>
        <v>W</v>
      </c>
      <c r="AB113" s="9" t="str" cm="1">
        <f t="array" ref="AB113">IFERROR(_xlfn.IFS(U113=" W","W", U113="S ","S", U113="SW", "+")," ")</f>
        <v>S</v>
      </c>
      <c r="AC113" s="9" t="str" cm="1">
        <f t="array" ref="AC113">IFERROR(_xlfn.IFS(V113=" W","W", V113="S ","S", V113="SW", "+")," ")</f>
        <v>W</v>
      </c>
      <c r="AD113" s="9" t="str" cm="1">
        <f t="array" ref="AD113">IFERROR(_xlfn.IFS(W113=" W","W", W113="S ","S", W113="SW", "+")," ")</f>
        <v xml:space="preserve"> </v>
      </c>
      <c r="AE113" s="9" t="str" cm="1">
        <f t="array" ref="AE113">IFERROR(_xlfn.IFS(X113=" W","W", X113="S ","S", X113="SW", "+")," ")</f>
        <v>+</v>
      </c>
      <c r="AF113" s="9" t="str" cm="1">
        <f t="array" ref="AF113">IFERROR(_xlfn.IFS(Y113=" W","W", Y113="S ","S", Y113="SW", "+")," ")</f>
        <v xml:space="preserve"> </v>
      </c>
      <c r="AG113" s="9" t="str" cm="1">
        <f t="array" ref="AG113">IFERROR(_xlfn.IFS(Z113=" W","W", Z113="S ","S", Z113="SW", "+")," ")</f>
        <v>+</v>
      </c>
      <c r="AH113" s="10">
        <f>IFERROR(VLOOKUP(B:B,'[1]W25 Flight Guide'!B:T,19,0)," ")</f>
        <v>45956</v>
      </c>
      <c r="AI113" s="10">
        <f>IFERROR(VLOOKUP(B:B,'[1]W25 Flight Guide'!B:U,20,0)," ")</f>
        <v>46109</v>
      </c>
      <c r="AJ113" s="11">
        <f>IFERROR(VLOOKUP(B:B,'[1]W25 Flight Guide'!B:V,21,0),"0")</f>
        <v>153</v>
      </c>
      <c r="AK113" s="11">
        <f>IFERROR(VLOOKUP(B:B,'[1]W25 Flight Guide'!B:W,22,0),"0")</f>
        <v>96</v>
      </c>
      <c r="AL113" s="10">
        <f>IFERROR(VLOOKUP(B:B,'[1]S26 Flight Guide'!B:T,19,0)," ")</f>
        <v>46110</v>
      </c>
      <c r="AM113" s="10">
        <f>IFERROR(VLOOKUP(B:B,'[1]S26 Flight Guide'!B:W,20,0)," ")</f>
        <v>46319</v>
      </c>
      <c r="AN113" s="11">
        <f>IFERROR(VLOOKUP(B:B,'[1]S26 Flight Guide'!B:V,21,0),"0")</f>
        <v>209</v>
      </c>
      <c r="AO113" s="11">
        <f>IFERROR(VLOOKUP(B:B,'[1]S26 Flight Guide'!B:W,22,0),"0")</f>
        <v>90</v>
      </c>
    </row>
    <row r="114" spans="2:41" x14ac:dyDescent="0.25">
      <c r="B114" s="1" t="s">
        <v>125</v>
      </c>
      <c r="C114" s="8" t="str">
        <f>VLOOKUP(B:B,'[1]Total Table'!B:C,2,0)</f>
        <v>Catania</v>
      </c>
      <c r="D114" s="8" t="str">
        <f>VLOOKUP(C:C,[1]Destinations!B:C,2,0)</f>
        <v>Italy</v>
      </c>
      <c r="E114" s="8" t="str">
        <f>VLOOKUP(B:B,'[1]Total Table'!B:D,3,0)</f>
        <v>Jet2</v>
      </c>
      <c r="F114" s="8" t="str">
        <f>IFERROR(VLOOKUP($B:$B,'[1]S26 Flight Guide'!$B:$R,11,0)," ")</f>
        <v xml:space="preserve"> </v>
      </c>
      <c r="G114" s="8" t="str">
        <f>IFERROR(VLOOKUP($B:$B,'[1]S26 Flight Guide'!$B:$R,12,0)," ")</f>
        <v xml:space="preserve"> </v>
      </c>
      <c r="H114" s="8" t="str">
        <f>IFERROR(VLOOKUP($B:$B,'[1]S26 Flight Guide'!$B:$R,13,0)," ")</f>
        <v>S</v>
      </c>
      <c r="I114" s="8" t="str">
        <f>IFERROR(VLOOKUP($B:$B,'[1]S26 Flight Guide'!$B:$R,14,0)," ")</f>
        <v xml:space="preserve"> </v>
      </c>
      <c r="J114" s="8" t="str">
        <f>IFERROR(VLOOKUP($B:$B,'[1]S26 Flight Guide'!$B:$R,15,0)," ")</f>
        <v xml:space="preserve"> </v>
      </c>
      <c r="K114" s="8" t="str">
        <f>IFERROR(VLOOKUP($B:$B,'[1]S26 Flight Guide'!$B:$R,16,0)," ")</f>
        <v>S</v>
      </c>
      <c r="L114" s="8" t="str">
        <f>IFERROR(VLOOKUP($B:$B,'[1]S26 Flight Guide'!$B:$R,17,0)," ")</f>
        <v xml:space="preserve"> </v>
      </c>
      <c r="M114" s="8" t="str">
        <f>IFERROR(VLOOKUP($B:$B,'[1]W25 Flight Guide'!$B:$R,11,0)," ")</f>
        <v xml:space="preserve"> </v>
      </c>
      <c r="N114" s="8" t="str">
        <f>IFERROR(VLOOKUP($B:$B,'[1]W25 Flight Guide'!$B:$R,12,0)," ")</f>
        <v xml:space="preserve"> </v>
      </c>
      <c r="O114" s="8" t="str">
        <f>IFERROR(VLOOKUP($B:$B,'[1]W25 Flight Guide'!$B:$R,13,0)," ")</f>
        <v xml:space="preserve"> </v>
      </c>
      <c r="P114" s="8" t="str">
        <f>IFERROR(VLOOKUP($B:$B,'[1]W25 Flight Guide'!$B:$R,14,0)," ")</f>
        <v xml:space="preserve"> </v>
      </c>
      <c r="Q114" s="8" t="str">
        <f>IFERROR(VLOOKUP($B:$B,'[1]W25 Flight Guide'!$B:$R,15,0)," ")</f>
        <v xml:space="preserve"> </v>
      </c>
      <c r="R114" s="8" t="str">
        <f>IFERROR(VLOOKUP($B:$B,'[1]W25 Flight Guide'!$B:$R,16,0)," ")</f>
        <v xml:space="preserve"> </v>
      </c>
      <c r="S114" s="8" t="str">
        <f>IFERROR(VLOOKUP($B:$B,'[1]W25 Flight Guide'!$B:$R,17,0)," ")</f>
        <v xml:space="preserve"> </v>
      </c>
      <c r="T114" s="8" t="str">
        <f>F114&amp;M114</f>
        <v xml:space="preserve">  </v>
      </c>
      <c r="U114" s="8" t="str">
        <f>G114&amp;N114</f>
        <v xml:space="preserve">  </v>
      </c>
      <c r="V114" s="8" t="str">
        <f>H114&amp;O114</f>
        <v xml:space="preserve">S </v>
      </c>
      <c r="W114" s="8" t="str">
        <f>I114&amp;P114</f>
        <v xml:space="preserve">  </v>
      </c>
      <c r="X114" s="8" t="str">
        <f>J114&amp;Q114</f>
        <v xml:space="preserve">  </v>
      </c>
      <c r="Y114" s="8" t="str">
        <f>K114&amp;R114</f>
        <v xml:space="preserve">S </v>
      </c>
      <c r="Z114" s="8" t="str">
        <f>L114&amp;S114</f>
        <v xml:space="preserve">  </v>
      </c>
      <c r="AA114" s="9" t="str" cm="1">
        <f t="array" ref="AA114">IFERROR(_xlfn.IFS(T114=" W","W", T114="S ","S", T114="SW", "+")," ")</f>
        <v xml:space="preserve"> </v>
      </c>
      <c r="AB114" s="9" t="str" cm="1">
        <f t="array" ref="AB114">IFERROR(_xlfn.IFS(U114=" W","W", U114="S ","S", U114="SW", "+")," ")</f>
        <v xml:space="preserve"> </v>
      </c>
      <c r="AC114" s="9" t="str" cm="1">
        <f t="array" ref="AC114">IFERROR(_xlfn.IFS(V114=" W","W", V114="S ","S", V114="SW", "+")," ")</f>
        <v>S</v>
      </c>
      <c r="AD114" s="9" t="str" cm="1">
        <f t="array" ref="AD114">IFERROR(_xlfn.IFS(W114=" W","W", W114="S ","S", W114="SW", "+")," ")</f>
        <v xml:space="preserve"> </v>
      </c>
      <c r="AE114" s="9" t="str" cm="1">
        <f t="array" ref="AE114">IFERROR(_xlfn.IFS(X114=" W","W", X114="S ","S", X114="SW", "+")," ")</f>
        <v xml:space="preserve"> </v>
      </c>
      <c r="AF114" s="9" t="str" cm="1">
        <f t="array" ref="AF114">IFERROR(_xlfn.IFS(Y114=" W","W", Y114="S ","S", Y114="SW", "+")," ")</f>
        <v>S</v>
      </c>
      <c r="AG114" s="9" t="str" cm="1">
        <f t="array" ref="AG114">IFERROR(_xlfn.IFS(Z114=" W","W", Z114="S ","S", Z114="SW", "+")," ")</f>
        <v xml:space="preserve"> </v>
      </c>
      <c r="AH114" s="10">
        <f>IFERROR(VLOOKUP(B:B,'[1]W25 Flight Guide'!B:T,19,0)," ")</f>
        <v>45959</v>
      </c>
      <c r="AI114" s="10">
        <f>IFERROR(VLOOKUP(B:B,'[1]W25 Flight Guide'!B:U,20,0)," ")</f>
        <v>45962</v>
      </c>
      <c r="AJ114" s="11">
        <f>IFERROR(VLOOKUP(B:B,'[1]W25 Flight Guide'!B:V,21,0),"0")</f>
        <v>3</v>
      </c>
      <c r="AK114" s="11">
        <f>IFERROR(VLOOKUP(B:B,'[1]W25 Flight Guide'!B:W,22,0),"0")</f>
        <v>2</v>
      </c>
      <c r="AL114" s="10">
        <f>IFERROR(VLOOKUP(B:B,'[1]S26 Flight Guide'!B:T,19,0)," ")</f>
        <v>46116</v>
      </c>
      <c r="AM114" s="10">
        <f>IFERROR(VLOOKUP(B:B,'[1]S26 Flight Guide'!B:W,20,0)," ")</f>
        <v>46319</v>
      </c>
      <c r="AN114" s="11">
        <f>IFERROR(VLOOKUP(B:B,'[1]S26 Flight Guide'!B:V,21,0),"0")</f>
        <v>203</v>
      </c>
      <c r="AO114" s="11">
        <f>IFERROR(VLOOKUP(B:B,'[1]S26 Flight Guide'!B:W,22,0),"0")</f>
        <v>55</v>
      </c>
    </row>
    <row r="115" spans="2:41" x14ac:dyDescent="0.25">
      <c r="B115" s="1" t="s">
        <v>126</v>
      </c>
      <c r="C115" s="8" t="str">
        <f>VLOOKUP(B:B,'[1]Total Table'!B:C,2,0)</f>
        <v>Milan-Linate</v>
      </c>
      <c r="D115" s="8" t="str">
        <f>VLOOKUP(C:C,[1]Destinations!B:C,2,0)</f>
        <v>Italy</v>
      </c>
      <c r="E115" s="8" t="str">
        <f>VLOOKUP(B:B,'[1]Total Table'!B:D,3,0)</f>
        <v>easyJet</v>
      </c>
      <c r="F115" s="8" t="str">
        <f>IFERROR(VLOOKUP($B:$B,'[1]S26 Flight Guide'!$B:$R,11,0)," ")</f>
        <v>S</v>
      </c>
      <c r="G115" s="8" t="str">
        <f>IFERROR(VLOOKUP($B:$B,'[1]S26 Flight Guide'!$B:$R,12,0)," ")</f>
        <v xml:space="preserve"> </v>
      </c>
      <c r="H115" s="8" t="str">
        <f>IFERROR(VLOOKUP($B:$B,'[1]S26 Flight Guide'!$B:$R,13,0)," ")</f>
        <v xml:space="preserve"> </v>
      </c>
      <c r="I115" s="8" t="str">
        <f>IFERROR(VLOOKUP($B:$B,'[1]S26 Flight Guide'!$B:$R,14,0)," ")</f>
        <v xml:space="preserve"> </v>
      </c>
      <c r="J115" s="8" t="str">
        <f>IFERROR(VLOOKUP($B:$B,'[1]S26 Flight Guide'!$B:$R,15,0)," ")</f>
        <v>S</v>
      </c>
      <c r="K115" s="8" t="str">
        <f>IFERROR(VLOOKUP($B:$B,'[1]S26 Flight Guide'!$B:$R,16,0)," ")</f>
        <v xml:space="preserve"> </v>
      </c>
      <c r="L115" s="8" t="str">
        <f>IFERROR(VLOOKUP($B:$B,'[1]S26 Flight Guide'!$B:$R,17,0)," ")</f>
        <v xml:space="preserve"> </v>
      </c>
      <c r="M115" s="8" t="str">
        <f>IFERROR(VLOOKUP($B:$B,'[1]W25 Flight Guide'!$B:$R,11,0)," ")</f>
        <v xml:space="preserve"> </v>
      </c>
      <c r="N115" s="8" t="str">
        <f>IFERROR(VLOOKUP($B:$B,'[1]W25 Flight Guide'!$B:$R,12,0)," ")</f>
        <v xml:space="preserve"> </v>
      </c>
      <c r="O115" s="8" t="str">
        <f>IFERROR(VLOOKUP($B:$B,'[1]W25 Flight Guide'!$B:$R,13,0)," ")</f>
        <v>W</v>
      </c>
      <c r="P115" s="8" t="str">
        <f>IFERROR(VLOOKUP($B:$B,'[1]W25 Flight Guide'!$B:$R,14,0)," ")</f>
        <v xml:space="preserve"> </v>
      </c>
      <c r="Q115" s="8" t="str">
        <f>IFERROR(VLOOKUP($B:$B,'[1]W25 Flight Guide'!$B:$R,15,0)," ")</f>
        <v xml:space="preserve"> </v>
      </c>
      <c r="R115" s="8" t="str">
        <f>IFERROR(VLOOKUP($B:$B,'[1]W25 Flight Guide'!$B:$R,16,0)," ")</f>
        <v>W</v>
      </c>
      <c r="S115" s="8" t="str">
        <f>IFERROR(VLOOKUP($B:$B,'[1]W25 Flight Guide'!$B:$R,17,0)," ")</f>
        <v xml:space="preserve"> </v>
      </c>
      <c r="T115" s="8" t="str">
        <f>F115&amp;M115</f>
        <v xml:space="preserve">S </v>
      </c>
      <c r="U115" s="8" t="str">
        <f>G115&amp;N115</f>
        <v xml:space="preserve">  </v>
      </c>
      <c r="V115" s="8" t="str">
        <f>H115&amp;O115</f>
        <v xml:space="preserve"> W</v>
      </c>
      <c r="W115" s="8" t="str">
        <f>I115&amp;P115</f>
        <v xml:space="preserve">  </v>
      </c>
      <c r="X115" s="8" t="str">
        <f>J115&amp;Q115</f>
        <v xml:space="preserve">S </v>
      </c>
      <c r="Y115" s="8" t="str">
        <f>K115&amp;R115</f>
        <v xml:space="preserve"> W</v>
      </c>
      <c r="Z115" s="8" t="str">
        <f>L115&amp;S115</f>
        <v xml:space="preserve">  </v>
      </c>
      <c r="AA115" s="9" t="str" cm="1">
        <f t="array" ref="AA115">IFERROR(_xlfn.IFS(T115=" W","W", T115="S ","S", T115="SW", "+")," ")</f>
        <v>S</v>
      </c>
      <c r="AB115" s="9" t="str" cm="1">
        <f t="array" ref="AB115">IFERROR(_xlfn.IFS(U115=" W","W", U115="S ","S", U115="SW", "+")," ")</f>
        <v xml:space="preserve"> </v>
      </c>
      <c r="AC115" s="9" t="str" cm="1">
        <f t="array" ref="AC115">IFERROR(_xlfn.IFS(V115=" W","W", V115="S ","S", V115="SW", "+")," ")</f>
        <v>W</v>
      </c>
      <c r="AD115" s="9" t="str" cm="1">
        <f t="array" ref="AD115">IFERROR(_xlfn.IFS(W115=" W","W", W115="S ","S", W115="SW", "+")," ")</f>
        <v xml:space="preserve"> </v>
      </c>
      <c r="AE115" s="9" t="str" cm="1">
        <f t="array" ref="AE115">IFERROR(_xlfn.IFS(X115=" W","W", X115="S ","S", X115="SW", "+")," ")</f>
        <v>S</v>
      </c>
      <c r="AF115" s="9" t="str" cm="1">
        <f t="array" ref="AF115">IFERROR(_xlfn.IFS(Y115=" W","W", Y115="S ","S", Y115="SW", "+")," ")</f>
        <v>W</v>
      </c>
      <c r="AG115" s="9" t="str" cm="1">
        <f t="array" ref="AG115">IFERROR(_xlfn.IFS(Z115=" W","W", Z115="S ","S", Z115="SW", "+")," ")</f>
        <v xml:space="preserve"> </v>
      </c>
      <c r="AH115" s="10">
        <f>IFERROR(VLOOKUP(B:B,'[1]W25 Flight Guide'!B:T,19,0)," ")</f>
        <v>45962</v>
      </c>
      <c r="AI115" s="10">
        <f>IFERROR(VLOOKUP(B:B,'[1]W25 Flight Guide'!B:U,20,0)," ")</f>
        <v>46109</v>
      </c>
      <c r="AJ115" s="11">
        <f>IFERROR(VLOOKUP(B:B,'[1]W25 Flight Guide'!B:V,21,0),"0")</f>
        <v>147</v>
      </c>
      <c r="AK115" s="11">
        <f>IFERROR(VLOOKUP(B:B,'[1]W25 Flight Guide'!B:W,22,0),"0")</f>
        <v>43</v>
      </c>
      <c r="AL115" s="10">
        <f>IFERROR(VLOOKUP(B:B,'[1]S26 Flight Guide'!B:T,19,0)," ")</f>
        <v>46111</v>
      </c>
      <c r="AM115" s="10">
        <f>IFERROR(VLOOKUP(B:B,'[1]S26 Flight Guide'!B:W,20,0)," ")</f>
        <v>46318</v>
      </c>
      <c r="AN115" s="11">
        <f>IFERROR(VLOOKUP(B:B,'[1]S26 Flight Guide'!B:V,21,0),"0")</f>
        <v>207</v>
      </c>
      <c r="AO115" s="11">
        <f>IFERROR(VLOOKUP(B:B,'[1]S26 Flight Guide'!B:W,22,0),"0")</f>
        <v>60</v>
      </c>
    </row>
    <row r="116" spans="2:41" x14ac:dyDescent="0.25">
      <c r="B116" s="1" t="s">
        <v>127</v>
      </c>
      <c r="C116" s="8" t="str">
        <f>VLOOKUP(B:B,'[1]Total Table'!B:C,2,0)</f>
        <v>Milan-Orio Serio</v>
      </c>
      <c r="D116" s="8" t="str">
        <f>VLOOKUP(C:C,[1]Destinations!B:C,2,0)</f>
        <v>Italy</v>
      </c>
      <c r="E116" s="8" t="str">
        <f>VLOOKUP(B:B,'[1]Total Table'!B:D,3,0)</f>
        <v>Ryanair</v>
      </c>
      <c r="F116" s="8" t="str">
        <f>IFERROR(VLOOKUP($B:$B,'[1]S26 Flight Guide'!$B:$R,11,0)," ")</f>
        <v>S</v>
      </c>
      <c r="G116" s="8" t="str">
        <f>IFERROR(VLOOKUP($B:$B,'[1]S26 Flight Guide'!$B:$R,12,0)," ")</f>
        <v>S</v>
      </c>
      <c r="H116" s="8" t="str">
        <f>IFERROR(VLOOKUP($B:$B,'[1]S26 Flight Guide'!$B:$R,13,0)," ")</f>
        <v>S</v>
      </c>
      <c r="I116" s="8" t="str">
        <f>IFERROR(VLOOKUP($B:$B,'[1]S26 Flight Guide'!$B:$R,14,0)," ")</f>
        <v>S</v>
      </c>
      <c r="J116" s="8" t="str">
        <f>IFERROR(VLOOKUP($B:$B,'[1]S26 Flight Guide'!$B:$R,15,0)," ")</f>
        <v>S</v>
      </c>
      <c r="K116" s="8" t="str">
        <f>IFERROR(VLOOKUP($B:$B,'[1]S26 Flight Guide'!$B:$R,16,0)," ")</f>
        <v>S</v>
      </c>
      <c r="L116" s="8" t="str">
        <f>IFERROR(VLOOKUP($B:$B,'[1]S26 Flight Guide'!$B:$R,17,0)," ")</f>
        <v>S</v>
      </c>
      <c r="M116" s="8" t="str">
        <f>IFERROR(VLOOKUP($B:$B,'[1]W25 Flight Guide'!$B:$R,11,0)," ")</f>
        <v>W</v>
      </c>
      <c r="N116" s="8" t="str">
        <f>IFERROR(VLOOKUP($B:$B,'[1]W25 Flight Guide'!$B:$R,12,0)," ")</f>
        <v xml:space="preserve"> </v>
      </c>
      <c r="O116" s="8" t="str">
        <f>IFERROR(VLOOKUP($B:$B,'[1]W25 Flight Guide'!$B:$R,13,0)," ")</f>
        <v xml:space="preserve"> </v>
      </c>
      <c r="P116" s="8" t="str">
        <f>IFERROR(VLOOKUP($B:$B,'[1]W25 Flight Guide'!$B:$R,14,0)," ")</f>
        <v>W</v>
      </c>
      <c r="Q116" s="8" t="str">
        <f>IFERROR(VLOOKUP($B:$B,'[1]W25 Flight Guide'!$B:$R,15,0)," ")</f>
        <v xml:space="preserve"> </v>
      </c>
      <c r="R116" s="8" t="str">
        <f>IFERROR(VLOOKUP($B:$B,'[1]W25 Flight Guide'!$B:$R,16,0)," ")</f>
        <v>W</v>
      </c>
      <c r="S116" s="8" t="str">
        <f>IFERROR(VLOOKUP($B:$B,'[1]W25 Flight Guide'!$B:$R,17,0)," ")</f>
        <v>W</v>
      </c>
      <c r="T116" s="8" t="str">
        <f>F116&amp;M116</f>
        <v>SW</v>
      </c>
      <c r="U116" s="8" t="str">
        <f>G116&amp;N116</f>
        <v xml:space="preserve">S </v>
      </c>
      <c r="V116" s="8" t="str">
        <f>H116&amp;O116</f>
        <v xml:space="preserve">S </v>
      </c>
      <c r="W116" s="8" t="str">
        <f>I116&amp;P116</f>
        <v>SW</v>
      </c>
      <c r="X116" s="8" t="str">
        <f>J116&amp;Q116</f>
        <v xml:space="preserve">S </v>
      </c>
      <c r="Y116" s="8" t="str">
        <f>K116&amp;R116</f>
        <v>SW</v>
      </c>
      <c r="Z116" s="8" t="str">
        <f>L116&amp;S116</f>
        <v>SW</v>
      </c>
      <c r="AA116" s="9" t="str" cm="1">
        <f t="array" ref="AA116">IFERROR(_xlfn.IFS(T116=" W","W", T116="S ","S", T116="SW", "+")," ")</f>
        <v>+</v>
      </c>
      <c r="AB116" s="9" t="str" cm="1">
        <f t="array" ref="AB116">IFERROR(_xlfn.IFS(U116=" W","W", U116="S ","S", U116="SW", "+")," ")</f>
        <v>S</v>
      </c>
      <c r="AC116" s="9" t="str" cm="1">
        <f t="array" ref="AC116">IFERROR(_xlfn.IFS(V116=" W","W", V116="S ","S", V116="SW", "+")," ")</f>
        <v>S</v>
      </c>
      <c r="AD116" s="9" t="str" cm="1">
        <f t="array" ref="AD116">IFERROR(_xlfn.IFS(W116=" W","W", W116="S ","S", W116="SW", "+")," ")</f>
        <v>+</v>
      </c>
      <c r="AE116" s="9" t="str" cm="1">
        <f t="array" ref="AE116">IFERROR(_xlfn.IFS(X116=" W","W", X116="S ","S", X116="SW", "+")," ")</f>
        <v>S</v>
      </c>
      <c r="AF116" s="9" t="str" cm="1">
        <f t="array" ref="AF116">IFERROR(_xlfn.IFS(Y116=" W","W", Y116="S ","S", Y116="SW", "+")," ")</f>
        <v>+</v>
      </c>
      <c r="AG116" s="9" t="str" cm="1">
        <f t="array" ref="AG116">IFERROR(_xlfn.IFS(Z116=" W","W", Z116="S ","S", Z116="SW", "+")," ")</f>
        <v>+</v>
      </c>
      <c r="AH116" s="10">
        <f>IFERROR(VLOOKUP(B:B,'[1]W25 Flight Guide'!B:T,19,0)," ")</f>
        <v>45956</v>
      </c>
      <c r="AI116" s="10">
        <f>IFERROR(VLOOKUP(B:B,'[1]W25 Flight Guide'!B:U,20,0)," ")</f>
        <v>46109</v>
      </c>
      <c r="AJ116" s="11">
        <f>IFERROR(VLOOKUP(B:B,'[1]W25 Flight Guide'!B:V,21,0),"0")</f>
        <v>153</v>
      </c>
      <c r="AK116" s="11">
        <f>IFERROR(VLOOKUP(B:B,'[1]W25 Flight Guide'!B:W,22,0),"0")</f>
        <v>95</v>
      </c>
      <c r="AL116" s="10">
        <f>IFERROR(VLOOKUP(B:B,'[1]S26 Flight Guide'!B:T,19,0)," ")</f>
        <v>46110</v>
      </c>
      <c r="AM116" s="10">
        <f>IFERROR(VLOOKUP(B:B,'[1]S26 Flight Guide'!B:W,20,0)," ")</f>
        <v>46319</v>
      </c>
      <c r="AN116" s="11">
        <f>IFERROR(VLOOKUP(B:B,'[1]S26 Flight Guide'!B:V,21,0),"0")</f>
        <v>209</v>
      </c>
      <c r="AO116" s="11">
        <f>IFERROR(VLOOKUP(B:B,'[1]S26 Flight Guide'!B:W,22,0),"0")</f>
        <v>207</v>
      </c>
    </row>
    <row r="117" spans="2:41" x14ac:dyDescent="0.25">
      <c r="B117" s="1" t="s">
        <v>128</v>
      </c>
      <c r="C117" s="8" t="str">
        <f>VLOOKUP(B:B,'[1]Total Table'!B:C,2,0)</f>
        <v>Naples</v>
      </c>
      <c r="D117" s="8" t="str">
        <f>VLOOKUP(C:C,[1]Destinations!B:C,2,0)</f>
        <v>Italy</v>
      </c>
      <c r="E117" s="8" t="str">
        <f>VLOOKUP(B:B,'[1]Total Table'!B:D,3,0)</f>
        <v>Jet2</v>
      </c>
      <c r="F117" s="8" t="str">
        <f>IFERROR(VLOOKUP($B:$B,'[1]S26 Flight Guide'!$B:$R,11,0)," ")</f>
        <v xml:space="preserve"> </v>
      </c>
      <c r="G117" s="8" t="str">
        <f>IFERROR(VLOOKUP($B:$B,'[1]S26 Flight Guide'!$B:$R,12,0)," ")</f>
        <v>S</v>
      </c>
      <c r="H117" s="8" t="str">
        <f>IFERROR(VLOOKUP($B:$B,'[1]S26 Flight Guide'!$B:$R,13,0)," ")</f>
        <v xml:space="preserve"> </v>
      </c>
      <c r="I117" s="8" t="str">
        <f>IFERROR(VLOOKUP($B:$B,'[1]S26 Flight Guide'!$B:$R,14,0)," ")</f>
        <v>S</v>
      </c>
      <c r="J117" s="8" t="str">
        <f>IFERROR(VLOOKUP($B:$B,'[1]S26 Flight Guide'!$B:$R,15,0)," ")</f>
        <v xml:space="preserve"> </v>
      </c>
      <c r="K117" s="8" t="str">
        <f>IFERROR(VLOOKUP($B:$B,'[1]S26 Flight Guide'!$B:$R,16,0)," ")</f>
        <v>S</v>
      </c>
      <c r="L117" s="8" t="str">
        <f>IFERROR(VLOOKUP($B:$B,'[1]S26 Flight Guide'!$B:$R,17,0)," ")</f>
        <v xml:space="preserve"> </v>
      </c>
      <c r="M117" s="8" t="str">
        <f>IFERROR(VLOOKUP($B:$B,'[1]W25 Flight Guide'!$B:$R,11,0)," ")</f>
        <v xml:space="preserve"> </v>
      </c>
      <c r="N117" s="8" t="str">
        <f>IFERROR(VLOOKUP($B:$B,'[1]W25 Flight Guide'!$B:$R,12,0)," ")</f>
        <v xml:space="preserve"> </v>
      </c>
      <c r="O117" s="8" t="str">
        <f>IFERROR(VLOOKUP($B:$B,'[1]W25 Flight Guide'!$B:$R,13,0)," ")</f>
        <v xml:space="preserve"> </v>
      </c>
      <c r="P117" s="8" t="str">
        <f>IFERROR(VLOOKUP($B:$B,'[1]W25 Flight Guide'!$B:$R,14,0)," ")</f>
        <v xml:space="preserve"> </v>
      </c>
      <c r="Q117" s="8" t="str">
        <f>IFERROR(VLOOKUP($B:$B,'[1]W25 Flight Guide'!$B:$R,15,0)," ")</f>
        <v xml:space="preserve"> </v>
      </c>
      <c r="R117" s="8" t="str">
        <f>IFERROR(VLOOKUP($B:$B,'[1]W25 Flight Guide'!$B:$R,16,0)," ")</f>
        <v xml:space="preserve"> </v>
      </c>
      <c r="S117" s="8" t="str">
        <f>IFERROR(VLOOKUP($B:$B,'[1]W25 Flight Guide'!$B:$R,17,0)," ")</f>
        <v xml:space="preserve"> </v>
      </c>
      <c r="T117" s="8" t="str">
        <f>F117&amp;M117</f>
        <v xml:space="preserve">  </v>
      </c>
      <c r="U117" s="8" t="str">
        <f>G117&amp;N117</f>
        <v xml:space="preserve">S </v>
      </c>
      <c r="V117" s="8" t="str">
        <f>H117&amp;O117</f>
        <v xml:space="preserve">  </v>
      </c>
      <c r="W117" s="8" t="str">
        <f>I117&amp;P117</f>
        <v xml:space="preserve">S </v>
      </c>
      <c r="X117" s="8" t="str">
        <f>J117&amp;Q117</f>
        <v xml:space="preserve">  </v>
      </c>
      <c r="Y117" s="8" t="str">
        <f>K117&amp;R117</f>
        <v xml:space="preserve">S </v>
      </c>
      <c r="Z117" s="8" t="str">
        <f>L117&amp;S117</f>
        <v xml:space="preserve">  </v>
      </c>
      <c r="AA117" s="9" t="str" cm="1">
        <f t="array" ref="AA117">IFERROR(_xlfn.IFS(T117=" W","W", T117="S ","S", T117="SW", "+")," ")</f>
        <v xml:space="preserve"> </v>
      </c>
      <c r="AB117" s="9" t="str" cm="1">
        <f t="array" ref="AB117">IFERROR(_xlfn.IFS(U117=" W","W", U117="S ","S", U117="SW", "+")," ")</f>
        <v>S</v>
      </c>
      <c r="AC117" s="9" t="str" cm="1">
        <f t="array" ref="AC117">IFERROR(_xlfn.IFS(V117=" W","W", V117="S ","S", V117="SW", "+")," ")</f>
        <v xml:space="preserve"> </v>
      </c>
      <c r="AD117" s="9" t="str" cm="1">
        <f t="array" ref="AD117">IFERROR(_xlfn.IFS(W117=" W","W", W117="S ","S", W117="SW", "+")," ")</f>
        <v>S</v>
      </c>
      <c r="AE117" s="9" t="str" cm="1">
        <f t="array" ref="AE117">IFERROR(_xlfn.IFS(X117=" W","W", X117="S ","S", X117="SW", "+")," ")</f>
        <v xml:space="preserve"> </v>
      </c>
      <c r="AF117" s="9" t="str" cm="1">
        <f t="array" ref="AF117">IFERROR(_xlfn.IFS(Y117=" W","W", Y117="S ","S", Y117="SW", "+")," ")</f>
        <v>S</v>
      </c>
      <c r="AG117" s="9" t="str" cm="1">
        <f t="array" ref="AG117">IFERROR(_xlfn.IFS(Z117=" W","W", Z117="S ","S", Z117="SW", "+")," ")</f>
        <v xml:space="preserve"> </v>
      </c>
      <c r="AH117" s="10">
        <f>IFERROR(VLOOKUP(B:B,'[1]W25 Flight Guide'!B:T,19,0)," ")</f>
        <v>45958</v>
      </c>
      <c r="AI117" s="10">
        <f>IFERROR(VLOOKUP(B:B,'[1]W25 Flight Guide'!B:U,20,0)," ")</f>
        <v>45962</v>
      </c>
      <c r="AJ117" s="11">
        <f>IFERROR(VLOOKUP(B:B,'[1]W25 Flight Guide'!B:V,21,0),"0")</f>
        <v>4</v>
      </c>
      <c r="AK117" s="11">
        <f>IFERROR(VLOOKUP(B:B,'[1]W25 Flight Guide'!B:W,22,0),"0")</f>
        <v>2</v>
      </c>
      <c r="AL117" s="10">
        <f>IFERROR(VLOOKUP(B:B,'[1]S26 Flight Guide'!B:T,19,0)," ")</f>
        <v>46112</v>
      </c>
      <c r="AM117" s="10">
        <f>IFERROR(VLOOKUP(B:B,'[1]S26 Flight Guide'!B:W,20,0)," ")</f>
        <v>46319</v>
      </c>
      <c r="AN117" s="11">
        <f>IFERROR(VLOOKUP(B:B,'[1]S26 Flight Guide'!B:V,21,0),"0")</f>
        <v>207</v>
      </c>
      <c r="AO117" s="11">
        <f>IFERROR(VLOOKUP(B:B,'[1]S26 Flight Guide'!B:W,22,0),"0")</f>
        <v>73</v>
      </c>
    </row>
    <row r="118" spans="2:41" x14ac:dyDescent="0.25">
      <c r="B118" s="1" t="s">
        <v>129</v>
      </c>
      <c r="C118" s="8" t="str">
        <f>VLOOKUP(B:B,'[1]Total Table'!B:C,2,0)</f>
        <v>Naples</v>
      </c>
      <c r="D118" s="8" t="str">
        <f>VLOOKUP(C:C,[1]Destinations!B:C,2,0)</f>
        <v>Italy</v>
      </c>
      <c r="E118" s="8" t="str">
        <f>VLOOKUP(B:B,'[1]Total Table'!B:D,3,0)</f>
        <v>TUI</v>
      </c>
      <c r="F118" s="8" t="str">
        <f>IFERROR(VLOOKUP($B:$B,'[1]S26 Flight Guide'!$B:$R,11,0)," ")</f>
        <v>S</v>
      </c>
      <c r="G118" s="8" t="str">
        <f>IFERROR(VLOOKUP($B:$B,'[1]S26 Flight Guide'!$B:$R,12,0)," ")</f>
        <v xml:space="preserve"> </v>
      </c>
      <c r="H118" s="8" t="str">
        <f>IFERROR(VLOOKUP($B:$B,'[1]S26 Flight Guide'!$B:$R,13,0)," ")</f>
        <v xml:space="preserve"> </v>
      </c>
      <c r="I118" s="8" t="str">
        <f>IFERROR(VLOOKUP($B:$B,'[1]S26 Flight Guide'!$B:$R,14,0)," ")</f>
        <v xml:space="preserve"> </v>
      </c>
      <c r="J118" s="8" t="str">
        <f>IFERROR(VLOOKUP($B:$B,'[1]S26 Flight Guide'!$B:$R,15,0)," ")</f>
        <v>S</v>
      </c>
      <c r="K118" s="8" t="str">
        <f>IFERROR(VLOOKUP($B:$B,'[1]S26 Flight Guide'!$B:$R,16,0)," ")</f>
        <v xml:space="preserve"> </v>
      </c>
      <c r="L118" s="8" t="str">
        <f>IFERROR(VLOOKUP($B:$B,'[1]S26 Flight Guide'!$B:$R,17,0)," ")</f>
        <v xml:space="preserve"> </v>
      </c>
      <c r="M118" s="8" t="str">
        <f>IFERROR(VLOOKUP($B:$B,'[1]W25 Flight Guide'!$B:$R,11,0)," ")</f>
        <v xml:space="preserve"> </v>
      </c>
      <c r="N118" s="8" t="str">
        <f>IFERROR(VLOOKUP($B:$B,'[1]W25 Flight Guide'!$B:$R,12,0)," ")</f>
        <v xml:space="preserve"> </v>
      </c>
      <c r="O118" s="8" t="str">
        <f>IFERROR(VLOOKUP($B:$B,'[1]W25 Flight Guide'!$B:$R,13,0)," ")</f>
        <v xml:space="preserve"> </v>
      </c>
      <c r="P118" s="8" t="str">
        <f>IFERROR(VLOOKUP($B:$B,'[1]W25 Flight Guide'!$B:$R,14,0)," ")</f>
        <v xml:space="preserve"> </v>
      </c>
      <c r="Q118" s="8" t="str">
        <f>IFERROR(VLOOKUP($B:$B,'[1]W25 Flight Guide'!$B:$R,15,0)," ")</f>
        <v xml:space="preserve"> </v>
      </c>
      <c r="R118" s="8" t="str">
        <f>IFERROR(VLOOKUP($B:$B,'[1]W25 Flight Guide'!$B:$R,16,0)," ")</f>
        <v xml:space="preserve"> </v>
      </c>
      <c r="S118" s="8" t="str">
        <f>IFERROR(VLOOKUP($B:$B,'[1]W25 Flight Guide'!$B:$R,17,0)," ")</f>
        <v xml:space="preserve"> </v>
      </c>
      <c r="T118" s="8" t="str">
        <f>F118&amp;M118</f>
        <v xml:space="preserve">S </v>
      </c>
      <c r="U118" s="8" t="str">
        <f>G118&amp;N118</f>
        <v xml:space="preserve">  </v>
      </c>
      <c r="V118" s="8" t="str">
        <f>H118&amp;O118</f>
        <v xml:space="preserve">  </v>
      </c>
      <c r="W118" s="8" t="str">
        <f>I118&amp;P118</f>
        <v xml:space="preserve">  </v>
      </c>
      <c r="X118" s="8" t="str">
        <f>J118&amp;Q118</f>
        <v xml:space="preserve">S </v>
      </c>
      <c r="Y118" s="8" t="str">
        <f>K118&amp;R118</f>
        <v xml:space="preserve">  </v>
      </c>
      <c r="Z118" s="8" t="str">
        <f>L118&amp;S118</f>
        <v xml:space="preserve">  </v>
      </c>
      <c r="AA118" s="9" t="str" cm="1">
        <f t="array" ref="AA118">IFERROR(_xlfn.IFS(T118=" W","W", T118="S ","S", T118="SW", "+")," ")</f>
        <v>S</v>
      </c>
      <c r="AB118" s="9" t="str" cm="1">
        <f t="array" ref="AB118">IFERROR(_xlfn.IFS(U118=" W","W", U118="S ","S", U118="SW", "+")," ")</f>
        <v xml:space="preserve"> </v>
      </c>
      <c r="AC118" s="9" t="str" cm="1">
        <f t="array" ref="AC118">IFERROR(_xlfn.IFS(V118=" W","W", V118="S ","S", V118="SW", "+")," ")</f>
        <v xml:space="preserve"> </v>
      </c>
      <c r="AD118" s="9" t="str" cm="1">
        <f t="array" ref="AD118">IFERROR(_xlfn.IFS(W118=" W","W", W118="S ","S", W118="SW", "+")," ")</f>
        <v xml:space="preserve"> </v>
      </c>
      <c r="AE118" s="9" t="str" cm="1">
        <f t="array" ref="AE118">IFERROR(_xlfn.IFS(X118=" W","W", X118="S ","S", X118="SW", "+")," ")</f>
        <v>S</v>
      </c>
      <c r="AF118" s="9" t="str" cm="1">
        <f t="array" ref="AF118">IFERROR(_xlfn.IFS(Y118=" W","W", Y118="S ","S", Y118="SW", "+")," ")</f>
        <v xml:space="preserve"> </v>
      </c>
      <c r="AG118" s="9" t="str" cm="1">
        <f t="array" ref="AG118">IFERROR(_xlfn.IFS(Z118=" W","W", Z118="S ","S", Z118="SW", "+")," ")</f>
        <v xml:space="preserve"> </v>
      </c>
      <c r="AH118" s="10">
        <f>IFERROR(VLOOKUP(B:B,'[1]W25 Flight Guide'!B:T,19,0)," ")</f>
        <v>45957</v>
      </c>
      <c r="AI118" s="10">
        <f>IFERROR(VLOOKUP(B:B,'[1]W25 Flight Guide'!B:U,20,0)," ")</f>
        <v>46108</v>
      </c>
      <c r="AJ118" s="11">
        <f>IFERROR(VLOOKUP(B:B,'[1]W25 Flight Guide'!B:V,21,0),"0")</f>
        <v>151</v>
      </c>
      <c r="AK118" s="11">
        <f>IFERROR(VLOOKUP(B:B,'[1]W25 Flight Guide'!B:W,22,0),"0")</f>
        <v>1</v>
      </c>
      <c r="AL118" s="10">
        <f>IFERROR(VLOOKUP(B:B,'[1]S26 Flight Guide'!B:T,19,0)," ")</f>
        <v>46111</v>
      </c>
      <c r="AM118" s="10">
        <f>IFERROR(VLOOKUP(B:B,'[1]S26 Flight Guide'!B:W,20,0)," ")</f>
        <v>46318</v>
      </c>
      <c r="AN118" s="11">
        <f>IFERROR(VLOOKUP(B:B,'[1]S26 Flight Guide'!B:V,21,0),"0")</f>
        <v>207</v>
      </c>
      <c r="AO118" s="11">
        <f>IFERROR(VLOOKUP(B:B,'[1]S26 Flight Guide'!B:W,22,0),"0")</f>
        <v>60</v>
      </c>
    </row>
    <row r="119" spans="2:41" x14ac:dyDescent="0.25">
      <c r="B119" s="1" t="s">
        <v>130</v>
      </c>
      <c r="C119" s="8" t="str">
        <f>VLOOKUP(B:B,'[1]Total Table'!B:C,2,0)</f>
        <v>Olbia</v>
      </c>
      <c r="D119" s="8" t="str">
        <f>VLOOKUP(C:C,[1]Destinations!B:C,2,0)</f>
        <v>Italy</v>
      </c>
      <c r="E119" s="8" t="str">
        <f>VLOOKUP(B:B,'[1]Total Table'!B:D,3,0)</f>
        <v>Jet2</v>
      </c>
      <c r="F119" s="8" t="str">
        <f>IFERROR(VLOOKUP($B:$B,'[1]S26 Flight Guide'!$B:$R,11,0)," ")</f>
        <v xml:space="preserve"> </v>
      </c>
      <c r="G119" s="8" t="str">
        <f>IFERROR(VLOOKUP($B:$B,'[1]S26 Flight Guide'!$B:$R,12,0)," ")</f>
        <v xml:space="preserve"> </v>
      </c>
      <c r="H119" s="8" t="str">
        <f>IFERROR(VLOOKUP($B:$B,'[1]S26 Flight Guide'!$B:$R,13,0)," ")</f>
        <v>S</v>
      </c>
      <c r="I119" s="8" t="str">
        <f>IFERROR(VLOOKUP($B:$B,'[1]S26 Flight Guide'!$B:$R,14,0)," ")</f>
        <v xml:space="preserve"> </v>
      </c>
      <c r="J119" s="8" t="str">
        <f>IFERROR(VLOOKUP($B:$B,'[1]S26 Flight Guide'!$B:$R,15,0)," ")</f>
        <v xml:space="preserve"> </v>
      </c>
      <c r="K119" s="8" t="str">
        <f>IFERROR(VLOOKUP($B:$B,'[1]S26 Flight Guide'!$B:$R,16,0)," ")</f>
        <v xml:space="preserve"> </v>
      </c>
      <c r="L119" s="8" t="str">
        <f>IFERROR(VLOOKUP($B:$B,'[1]S26 Flight Guide'!$B:$R,17,0)," ")</f>
        <v>S</v>
      </c>
      <c r="M119" s="8" t="str">
        <f>IFERROR(VLOOKUP($B:$B,'[1]W25 Flight Guide'!$B:$R,11,0)," ")</f>
        <v xml:space="preserve"> </v>
      </c>
      <c r="N119" s="8" t="str">
        <f>IFERROR(VLOOKUP($B:$B,'[1]W25 Flight Guide'!$B:$R,12,0)," ")</f>
        <v xml:space="preserve"> </v>
      </c>
      <c r="O119" s="8" t="str">
        <f>IFERROR(VLOOKUP($B:$B,'[1]W25 Flight Guide'!$B:$R,13,0)," ")</f>
        <v xml:space="preserve"> </v>
      </c>
      <c r="P119" s="8" t="str">
        <f>IFERROR(VLOOKUP($B:$B,'[1]W25 Flight Guide'!$B:$R,14,0)," ")</f>
        <v xml:space="preserve"> </v>
      </c>
      <c r="Q119" s="8" t="str">
        <f>IFERROR(VLOOKUP($B:$B,'[1]W25 Flight Guide'!$B:$R,15,0)," ")</f>
        <v xml:space="preserve"> </v>
      </c>
      <c r="R119" s="8" t="str">
        <f>IFERROR(VLOOKUP($B:$B,'[1]W25 Flight Guide'!$B:$R,16,0)," ")</f>
        <v xml:space="preserve"> </v>
      </c>
      <c r="S119" s="8" t="str">
        <f>IFERROR(VLOOKUP($B:$B,'[1]W25 Flight Guide'!$B:$R,17,0)," ")</f>
        <v xml:space="preserve"> </v>
      </c>
      <c r="T119" s="8" t="str">
        <f>F119&amp;M119</f>
        <v xml:space="preserve">  </v>
      </c>
      <c r="U119" s="8" t="str">
        <f>G119&amp;N119</f>
        <v xml:space="preserve">  </v>
      </c>
      <c r="V119" s="8" t="str">
        <f>H119&amp;O119</f>
        <v xml:space="preserve">S </v>
      </c>
      <c r="W119" s="8" t="str">
        <f>I119&amp;P119</f>
        <v xml:space="preserve">  </v>
      </c>
      <c r="X119" s="8" t="str">
        <f>J119&amp;Q119</f>
        <v xml:space="preserve">  </v>
      </c>
      <c r="Y119" s="8" t="str">
        <f>K119&amp;R119</f>
        <v xml:space="preserve">  </v>
      </c>
      <c r="Z119" s="8" t="str">
        <f>L119&amp;S119</f>
        <v xml:space="preserve">S </v>
      </c>
      <c r="AA119" s="9" t="str" cm="1">
        <f t="array" ref="AA119">IFERROR(_xlfn.IFS(T119=" W","W", T119="S ","S", T119="SW", "+")," ")</f>
        <v xml:space="preserve"> </v>
      </c>
      <c r="AB119" s="9" t="str" cm="1">
        <f t="array" ref="AB119">IFERROR(_xlfn.IFS(U119=" W","W", U119="S ","S", U119="SW", "+")," ")</f>
        <v xml:space="preserve"> </v>
      </c>
      <c r="AC119" s="9" t="str" cm="1">
        <f t="array" ref="AC119">IFERROR(_xlfn.IFS(V119=" W","W", V119="S ","S", V119="SW", "+")," ")</f>
        <v>S</v>
      </c>
      <c r="AD119" s="9" t="str" cm="1">
        <f t="array" ref="AD119">IFERROR(_xlfn.IFS(W119=" W","W", W119="S ","S", W119="SW", "+")," ")</f>
        <v xml:space="preserve"> </v>
      </c>
      <c r="AE119" s="9" t="str" cm="1">
        <f t="array" ref="AE119">IFERROR(_xlfn.IFS(X119=" W","W", X119="S ","S", X119="SW", "+")," ")</f>
        <v xml:space="preserve"> </v>
      </c>
      <c r="AF119" s="9" t="str" cm="1">
        <f t="array" ref="AF119">IFERROR(_xlfn.IFS(Y119=" W","W", Y119="S ","S", Y119="SW", "+")," ")</f>
        <v xml:space="preserve"> </v>
      </c>
      <c r="AG119" s="9" t="str" cm="1">
        <f t="array" ref="AG119">IFERROR(_xlfn.IFS(Z119=" W","W", Z119="S ","S", Z119="SW", "+")," ")</f>
        <v>S</v>
      </c>
      <c r="AH119" s="10">
        <f>IFERROR(VLOOKUP(B:B,'[1]W25 Flight Guide'!B:T,19,0)," ")</f>
        <v>45956</v>
      </c>
      <c r="AI119" s="10">
        <f>IFERROR(VLOOKUP(B:B,'[1]W25 Flight Guide'!B:U,20,0)," ")</f>
        <v>45963</v>
      </c>
      <c r="AJ119" s="11">
        <f>IFERROR(VLOOKUP(B:B,'[1]W25 Flight Guide'!B:V,21,0),"0")</f>
        <v>7</v>
      </c>
      <c r="AK119" s="11">
        <f>IFERROR(VLOOKUP(B:B,'[1]W25 Flight Guide'!B:W,22,0),"0")</f>
        <v>2</v>
      </c>
      <c r="AL119" s="10">
        <f>IFERROR(VLOOKUP(B:B,'[1]S26 Flight Guide'!B:T,19,0)," ")</f>
        <v>46145</v>
      </c>
      <c r="AM119" s="10">
        <f>IFERROR(VLOOKUP(B:B,'[1]S26 Flight Guide'!B:W,20,0)," ")</f>
        <v>46313</v>
      </c>
      <c r="AN119" s="11">
        <f>IFERROR(VLOOKUP(B:B,'[1]S26 Flight Guide'!B:V,21,0),"0")</f>
        <v>168</v>
      </c>
      <c r="AO119" s="11">
        <f>IFERROR(VLOOKUP(B:B,'[1]S26 Flight Guide'!B:W,22,0),"0")</f>
        <v>39</v>
      </c>
    </row>
    <row r="120" spans="2:41" x14ac:dyDescent="0.25">
      <c r="B120" s="1" t="s">
        <v>131</v>
      </c>
      <c r="C120" s="8" t="str">
        <f>VLOOKUP(B:B,'[1]Total Table'!B:C,2,0)</f>
        <v>Palermo</v>
      </c>
      <c r="D120" s="8" t="str">
        <f>VLOOKUP(C:C,[1]Destinations!B:C,2,0)</f>
        <v>Italy</v>
      </c>
      <c r="E120" s="8" t="str">
        <f>VLOOKUP(B:B,'[1]Total Table'!B:D,3,0)</f>
        <v>Jet2</v>
      </c>
      <c r="F120" s="8" t="str">
        <f>IFERROR(VLOOKUP($B:$B,'[1]S26 Flight Guide'!$B:$R,11,0)," ")</f>
        <v xml:space="preserve"> </v>
      </c>
      <c r="G120" s="8" t="str">
        <f>IFERROR(VLOOKUP($B:$B,'[1]S26 Flight Guide'!$B:$R,12,0)," ")</f>
        <v xml:space="preserve"> </v>
      </c>
      <c r="H120" s="8" t="str">
        <f>IFERROR(VLOOKUP($B:$B,'[1]S26 Flight Guide'!$B:$R,13,0)," ")</f>
        <v>S</v>
      </c>
      <c r="I120" s="8" t="str">
        <f>IFERROR(VLOOKUP($B:$B,'[1]S26 Flight Guide'!$B:$R,14,0)," ")</f>
        <v xml:space="preserve"> </v>
      </c>
      <c r="J120" s="8" t="str">
        <f>IFERROR(VLOOKUP($B:$B,'[1]S26 Flight Guide'!$B:$R,15,0)," ")</f>
        <v xml:space="preserve"> </v>
      </c>
      <c r="K120" s="8" t="str">
        <f>IFERROR(VLOOKUP($B:$B,'[1]S26 Flight Guide'!$B:$R,16,0)," ")</f>
        <v xml:space="preserve"> </v>
      </c>
      <c r="L120" s="8" t="str">
        <f>IFERROR(VLOOKUP($B:$B,'[1]S26 Flight Guide'!$B:$R,17,0)," ")</f>
        <v xml:space="preserve"> </v>
      </c>
      <c r="M120" s="8" t="str">
        <f>IFERROR(VLOOKUP($B:$B,'[1]W25 Flight Guide'!$B:$R,11,0)," ")</f>
        <v xml:space="preserve"> </v>
      </c>
      <c r="N120" s="8" t="str">
        <f>IFERROR(VLOOKUP($B:$B,'[1]W25 Flight Guide'!$B:$R,12,0)," ")</f>
        <v xml:space="preserve"> </v>
      </c>
      <c r="O120" s="8" t="str">
        <f>IFERROR(VLOOKUP($B:$B,'[1]W25 Flight Guide'!$B:$R,13,0)," ")</f>
        <v xml:space="preserve"> </v>
      </c>
      <c r="P120" s="8" t="str">
        <f>IFERROR(VLOOKUP($B:$B,'[1]W25 Flight Guide'!$B:$R,14,0)," ")</f>
        <v xml:space="preserve"> </v>
      </c>
      <c r="Q120" s="8" t="str">
        <f>IFERROR(VLOOKUP($B:$B,'[1]W25 Flight Guide'!$B:$R,15,0)," ")</f>
        <v xml:space="preserve"> </v>
      </c>
      <c r="R120" s="8" t="str">
        <f>IFERROR(VLOOKUP($B:$B,'[1]W25 Flight Guide'!$B:$R,16,0)," ")</f>
        <v xml:space="preserve"> </v>
      </c>
      <c r="S120" s="8" t="str">
        <f>IFERROR(VLOOKUP($B:$B,'[1]W25 Flight Guide'!$B:$R,17,0)," ")</f>
        <v xml:space="preserve"> </v>
      </c>
      <c r="T120" s="8" t="str">
        <f>F120&amp;M120</f>
        <v xml:space="preserve">  </v>
      </c>
      <c r="U120" s="8" t="str">
        <f>G120&amp;N120</f>
        <v xml:space="preserve">  </v>
      </c>
      <c r="V120" s="8" t="str">
        <f>H120&amp;O120</f>
        <v xml:space="preserve">S </v>
      </c>
      <c r="W120" s="8" t="str">
        <f>I120&amp;P120</f>
        <v xml:space="preserve">  </v>
      </c>
      <c r="X120" s="8" t="str">
        <f>J120&amp;Q120</f>
        <v xml:space="preserve">  </v>
      </c>
      <c r="Y120" s="8" t="str">
        <f>K120&amp;R120</f>
        <v xml:space="preserve">  </v>
      </c>
      <c r="Z120" s="8" t="str">
        <f>L120&amp;S120</f>
        <v xml:space="preserve">  </v>
      </c>
      <c r="AA120" s="9" t="str" cm="1">
        <f t="array" ref="AA120">IFERROR(_xlfn.IFS(T120=" W","W", T120="S ","S", T120="SW", "+")," ")</f>
        <v xml:space="preserve"> </v>
      </c>
      <c r="AB120" s="9" t="str" cm="1">
        <f t="array" ref="AB120">IFERROR(_xlfn.IFS(U120=" W","W", U120="S ","S", U120="SW", "+")," ")</f>
        <v xml:space="preserve"> </v>
      </c>
      <c r="AC120" s="9" t="str" cm="1">
        <f t="array" ref="AC120">IFERROR(_xlfn.IFS(V120=" W","W", V120="S ","S", V120="SW", "+")," ")</f>
        <v>S</v>
      </c>
      <c r="AD120" s="9" t="str" cm="1">
        <f t="array" ref="AD120">IFERROR(_xlfn.IFS(W120=" W","W", W120="S ","S", W120="SW", "+")," ")</f>
        <v xml:space="preserve"> </v>
      </c>
      <c r="AE120" s="9" t="str" cm="1">
        <f t="array" ref="AE120">IFERROR(_xlfn.IFS(X120=" W","W", X120="S ","S", X120="SW", "+")," ")</f>
        <v xml:space="preserve"> </v>
      </c>
      <c r="AF120" s="9" t="str" cm="1">
        <f t="array" ref="AF120">IFERROR(_xlfn.IFS(Y120=" W","W", Y120="S ","S", Y120="SW", "+")," ")</f>
        <v xml:space="preserve"> </v>
      </c>
      <c r="AG120" s="9" t="str" cm="1">
        <f t="array" ref="AG120">IFERROR(_xlfn.IFS(Z120=" W","W", Z120="S ","S", Z120="SW", "+")," ")</f>
        <v xml:space="preserve"> </v>
      </c>
      <c r="AH120" s="10" t="str">
        <f>IFERROR(VLOOKUP(B:B,'[1]W25 Flight Guide'!B:T,19,0)," ")</f>
        <v xml:space="preserve"> </v>
      </c>
      <c r="AI120" s="10" t="str">
        <f>IFERROR(VLOOKUP(B:B,'[1]W25 Flight Guide'!B:U,20,0)," ")</f>
        <v xml:space="preserve"> </v>
      </c>
      <c r="AJ120" s="11" t="str">
        <f>IFERROR(VLOOKUP(B:B,'[1]W25 Flight Guide'!B:V,21,0),"0")</f>
        <v>0</v>
      </c>
      <c r="AK120" s="11" t="str">
        <f>IFERROR(VLOOKUP(B:B,'[1]W25 Flight Guide'!B:W,22,0),"0")</f>
        <v>0</v>
      </c>
      <c r="AL120" s="10">
        <f>IFERROR(VLOOKUP(B:B,'[1]S26 Flight Guide'!B:T,19,0)," ")</f>
        <v>46148</v>
      </c>
      <c r="AM120" s="10">
        <f>IFERROR(VLOOKUP(B:B,'[1]S26 Flight Guide'!B:W,20,0)," ")</f>
        <v>46316</v>
      </c>
      <c r="AN120" s="11">
        <f>IFERROR(VLOOKUP(B:B,'[1]S26 Flight Guide'!B:V,21,0),"0")</f>
        <v>168</v>
      </c>
      <c r="AO120" s="11">
        <f>IFERROR(VLOOKUP(B:B,'[1]S26 Flight Guide'!B:W,22,0),"0")</f>
        <v>26</v>
      </c>
    </row>
    <row r="121" spans="2:41" x14ac:dyDescent="0.25">
      <c r="B121" s="1" t="s">
        <v>132</v>
      </c>
      <c r="C121" s="8" t="str">
        <f>VLOOKUP(B:B,'[1]Total Table'!B:C,2,0)</f>
        <v>Pisa</v>
      </c>
      <c r="D121" s="8" t="str">
        <f>VLOOKUP(C:C,[1]Destinations!B:C,2,0)</f>
        <v>Italy</v>
      </c>
      <c r="E121" s="8" t="str">
        <f>VLOOKUP(B:B,'[1]Total Table'!B:D,3,0)</f>
        <v>Jet2</v>
      </c>
      <c r="F121" s="8" t="str">
        <f>IFERROR(VLOOKUP($B:$B,'[1]S26 Flight Guide'!$B:$R,11,0)," ")</f>
        <v xml:space="preserve"> </v>
      </c>
      <c r="G121" s="8" t="str">
        <f>IFERROR(VLOOKUP($B:$B,'[1]S26 Flight Guide'!$B:$R,12,0)," ")</f>
        <v xml:space="preserve"> </v>
      </c>
      <c r="H121" s="8" t="str">
        <f>IFERROR(VLOOKUP($B:$B,'[1]S26 Flight Guide'!$B:$R,13,0)," ")</f>
        <v xml:space="preserve"> </v>
      </c>
      <c r="I121" s="8" t="str">
        <f>IFERROR(VLOOKUP($B:$B,'[1]S26 Flight Guide'!$B:$R,14,0)," ")</f>
        <v xml:space="preserve"> </v>
      </c>
      <c r="J121" s="8" t="str">
        <f>IFERROR(VLOOKUP($B:$B,'[1]S26 Flight Guide'!$B:$R,15,0)," ")</f>
        <v xml:space="preserve"> </v>
      </c>
      <c r="K121" s="8" t="str">
        <f>IFERROR(VLOOKUP($B:$B,'[1]S26 Flight Guide'!$B:$R,16,0)," ")</f>
        <v>S</v>
      </c>
      <c r="L121" s="8" t="str">
        <f>IFERROR(VLOOKUP($B:$B,'[1]S26 Flight Guide'!$B:$R,17,0)," ")</f>
        <v xml:space="preserve"> </v>
      </c>
      <c r="M121" s="8" t="str">
        <f>IFERROR(VLOOKUP($B:$B,'[1]W25 Flight Guide'!$B:$R,11,0)," ")</f>
        <v xml:space="preserve"> </v>
      </c>
      <c r="N121" s="8" t="str">
        <f>IFERROR(VLOOKUP($B:$B,'[1]W25 Flight Guide'!$B:$R,12,0)," ")</f>
        <v xml:space="preserve"> </v>
      </c>
      <c r="O121" s="8" t="str">
        <f>IFERROR(VLOOKUP($B:$B,'[1]W25 Flight Guide'!$B:$R,13,0)," ")</f>
        <v xml:space="preserve"> </v>
      </c>
      <c r="P121" s="8" t="str">
        <f>IFERROR(VLOOKUP($B:$B,'[1]W25 Flight Guide'!$B:$R,14,0)," ")</f>
        <v xml:space="preserve"> </v>
      </c>
      <c r="Q121" s="8" t="str">
        <f>IFERROR(VLOOKUP($B:$B,'[1]W25 Flight Guide'!$B:$R,15,0)," ")</f>
        <v xml:space="preserve"> </v>
      </c>
      <c r="R121" s="8" t="str">
        <f>IFERROR(VLOOKUP($B:$B,'[1]W25 Flight Guide'!$B:$R,16,0)," ")</f>
        <v xml:space="preserve"> </v>
      </c>
      <c r="S121" s="8" t="str">
        <f>IFERROR(VLOOKUP($B:$B,'[1]W25 Flight Guide'!$B:$R,17,0)," ")</f>
        <v xml:space="preserve"> </v>
      </c>
      <c r="T121" s="8" t="str">
        <f>F121&amp;M121</f>
        <v xml:space="preserve">  </v>
      </c>
      <c r="U121" s="8" t="str">
        <f>G121&amp;N121</f>
        <v xml:space="preserve">  </v>
      </c>
      <c r="V121" s="8" t="str">
        <f>H121&amp;O121</f>
        <v xml:space="preserve">  </v>
      </c>
      <c r="W121" s="8" t="str">
        <f>I121&amp;P121</f>
        <v xml:space="preserve">  </v>
      </c>
      <c r="X121" s="8" t="str">
        <f>J121&amp;Q121</f>
        <v xml:space="preserve">  </v>
      </c>
      <c r="Y121" s="8" t="str">
        <f>K121&amp;R121</f>
        <v xml:space="preserve">S </v>
      </c>
      <c r="Z121" s="8" t="str">
        <f>L121&amp;S121</f>
        <v xml:space="preserve">  </v>
      </c>
      <c r="AA121" s="9" t="str" cm="1">
        <f t="array" ref="AA121">IFERROR(_xlfn.IFS(T121=" W","W", T121="S ","S", T121="SW", "+")," ")</f>
        <v xml:space="preserve"> </v>
      </c>
      <c r="AB121" s="9" t="str" cm="1">
        <f t="array" ref="AB121">IFERROR(_xlfn.IFS(U121=" W","W", U121="S ","S", U121="SW", "+")," ")</f>
        <v xml:space="preserve"> </v>
      </c>
      <c r="AC121" s="9" t="str" cm="1">
        <f t="array" ref="AC121">IFERROR(_xlfn.IFS(V121=" W","W", V121="S ","S", V121="SW", "+")," ")</f>
        <v xml:space="preserve"> </v>
      </c>
      <c r="AD121" s="9" t="str" cm="1">
        <f t="array" ref="AD121">IFERROR(_xlfn.IFS(W121=" W","W", W121="S ","S", W121="SW", "+")," ")</f>
        <v xml:space="preserve"> </v>
      </c>
      <c r="AE121" s="9" t="str" cm="1">
        <f t="array" ref="AE121">IFERROR(_xlfn.IFS(X121=" W","W", X121="S ","S", X121="SW", "+")," ")</f>
        <v xml:space="preserve"> </v>
      </c>
      <c r="AF121" s="9" t="str" cm="1">
        <f t="array" ref="AF121">IFERROR(_xlfn.IFS(Y121=" W","W", Y121="S ","S", Y121="SW", "+")," ")</f>
        <v>S</v>
      </c>
      <c r="AG121" s="9" t="str" cm="1">
        <f t="array" ref="AG121">IFERROR(_xlfn.IFS(Z121=" W","W", Z121="S ","S", Z121="SW", "+")," ")</f>
        <v xml:space="preserve"> </v>
      </c>
      <c r="AH121" s="10" t="str">
        <f>IFERROR(VLOOKUP(B:B,'[1]W25 Flight Guide'!B:T,19,0)," ")</f>
        <v xml:space="preserve"> </v>
      </c>
      <c r="AI121" s="10" t="str">
        <f>IFERROR(VLOOKUP(B:B,'[1]W25 Flight Guide'!B:U,20,0)," ")</f>
        <v xml:space="preserve"> </v>
      </c>
      <c r="AJ121" s="11" t="str">
        <f>IFERROR(VLOOKUP(B:B,'[1]W25 Flight Guide'!B:V,21,0),"0")</f>
        <v>0</v>
      </c>
      <c r="AK121" s="11" t="str">
        <f>IFERROR(VLOOKUP(B:B,'[1]W25 Flight Guide'!B:W,22,0),"0")</f>
        <v>0</v>
      </c>
      <c r="AL121" s="10">
        <f>IFERROR(VLOOKUP(B:B,'[1]S26 Flight Guide'!B:T,19,0)," ")</f>
        <v>46144</v>
      </c>
      <c r="AM121" s="10">
        <f>IFERROR(VLOOKUP(B:B,'[1]S26 Flight Guide'!B:W,20,0)," ")</f>
        <v>46291</v>
      </c>
      <c r="AN121" s="11">
        <f>IFERROR(VLOOKUP(B:B,'[1]S26 Flight Guide'!B:V,21,0),"0")</f>
        <v>147</v>
      </c>
      <c r="AO121" s="11">
        <f>IFERROR(VLOOKUP(B:B,'[1]S26 Flight Guide'!B:W,22,0),"0")</f>
        <v>22</v>
      </c>
    </row>
    <row r="122" spans="2:41" x14ac:dyDescent="0.25">
      <c r="B122" s="1" t="s">
        <v>133</v>
      </c>
      <c r="C122" s="8" t="str">
        <f>VLOOKUP(B:B,'[1]Total Table'!B:C,2,0)</f>
        <v>Pisa</v>
      </c>
      <c r="D122" s="8" t="str">
        <f>VLOOKUP(C:C,[1]Destinations!B:C,2,0)</f>
        <v>Italy</v>
      </c>
      <c r="E122" s="8" t="str">
        <f>VLOOKUP(B:B,'[1]Total Table'!B:D,3,0)</f>
        <v>Ryanair</v>
      </c>
      <c r="F122" s="8" t="str">
        <f>IFERROR(VLOOKUP($B:$B,'[1]S26 Flight Guide'!$B:$R,11,0)," ")</f>
        <v>S</v>
      </c>
      <c r="G122" s="8" t="str">
        <f>IFERROR(VLOOKUP($B:$B,'[1]S26 Flight Guide'!$B:$R,12,0)," ")</f>
        <v>S</v>
      </c>
      <c r="H122" s="8" t="str">
        <f>IFERROR(VLOOKUP($B:$B,'[1]S26 Flight Guide'!$B:$R,13,0)," ")</f>
        <v>S</v>
      </c>
      <c r="I122" s="8" t="str">
        <f>IFERROR(VLOOKUP($B:$B,'[1]S26 Flight Guide'!$B:$R,14,0)," ")</f>
        <v xml:space="preserve"> </v>
      </c>
      <c r="J122" s="8" t="str">
        <f>IFERROR(VLOOKUP($B:$B,'[1]S26 Flight Guide'!$B:$R,15,0)," ")</f>
        <v>S</v>
      </c>
      <c r="K122" s="8" t="str">
        <f>IFERROR(VLOOKUP($B:$B,'[1]S26 Flight Guide'!$B:$R,16,0)," ")</f>
        <v xml:space="preserve"> </v>
      </c>
      <c r="L122" s="8" t="str">
        <f>IFERROR(VLOOKUP($B:$B,'[1]S26 Flight Guide'!$B:$R,17,0)," ")</f>
        <v xml:space="preserve"> </v>
      </c>
      <c r="M122" s="8" t="str">
        <f>IFERROR(VLOOKUP($B:$B,'[1]W25 Flight Guide'!$B:$R,11,0)," ")</f>
        <v xml:space="preserve"> </v>
      </c>
      <c r="N122" s="8" t="str">
        <f>IFERROR(VLOOKUP($B:$B,'[1]W25 Flight Guide'!$B:$R,12,0)," ")</f>
        <v xml:space="preserve"> </v>
      </c>
      <c r="O122" s="8" t="str">
        <f>IFERROR(VLOOKUP($B:$B,'[1]W25 Flight Guide'!$B:$R,13,0)," ")</f>
        <v xml:space="preserve"> </v>
      </c>
      <c r="P122" s="8" t="str">
        <f>IFERROR(VLOOKUP($B:$B,'[1]W25 Flight Guide'!$B:$R,14,0)," ")</f>
        <v xml:space="preserve"> </v>
      </c>
      <c r="Q122" s="8" t="str">
        <f>IFERROR(VLOOKUP($B:$B,'[1]W25 Flight Guide'!$B:$R,15,0)," ")</f>
        <v xml:space="preserve"> </v>
      </c>
      <c r="R122" s="8" t="str">
        <f>IFERROR(VLOOKUP($B:$B,'[1]W25 Flight Guide'!$B:$R,16,0)," ")</f>
        <v xml:space="preserve"> </v>
      </c>
      <c r="S122" s="8" t="str">
        <f>IFERROR(VLOOKUP($B:$B,'[1]W25 Flight Guide'!$B:$R,17,0)," ")</f>
        <v xml:space="preserve"> </v>
      </c>
      <c r="T122" s="8" t="str">
        <f>F122&amp;M122</f>
        <v xml:space="preserve">S </v>
      </c>
      <c r="U122" s="8" t="str">
        <f>G122&amp;N122</f>
        <v xml:space="preserve">S </v>
      </c>
      <c r="V122" s="8" t="str">
        <f>H122&amp;O122</f>
        <v xml:space="preserve">S </v>
      </c>
      <c r="W122" s="8" t="str">
        <f>I122&amp;P122</f>
        <v xml:space="preserve">  </v>
      </c>
      <c r="X122" s="8" t="str">
        <f>J122&amp;Q122</f>
        <v xml:space="preserve">S </v>
      </c>
      <c r="Y122" s="8" t="str">
        <f>K122&amp;R122</f>
        <v xml:space="preserve">  </v>
      </c>
      <c r="Z122" s="8" t="str">
        <f>L122&amp;S122</f>
        <v xml:space="preserve">  </v>
      </c>
      <c r="AA122" s="9" t="str" cm="1">
        <f t="array" ref="AA122">IFERROR(_xlfn.IFS(T122=" W","W", T122="S ","S", T122="SW", "+")," ")</f>
        <v>S</v>
      </c>
      <c r="AB122" s="9" t="str" cm="1">
        <f t="array" ref="AB122">IFERROR(_xlfn.IFS(U122=" W","W", U122="S ","S", U122="SW", "+")," ")</f>
        <v>S</v>
      </c>
      <c r="AC122" s="9" t="str" cm="1">
        <f t="array" ref="AC122">IFERROR(_xlfn.IFS(V122=" W","W", V122="S ","S", V122="SW", "+")," ")</f>
        <v>S</v>
      </c>
      <c r="AD122" s="9" t="str" cm="1">
        <f t="array" ref="AD122">IFERROR(_xlfn.IFS(W122=" W","W", W122="S ","S", W122="SW", "+")," ")</f>
        <v xml:space="preserve"> </v>
      </c>
      <c r="AE122" s="9" t="str" cm="1">
        <f t="array" ref="AE122">IFERROR(_xlfn.IFS(X122=" W","W", X122="S ","S", X122="SW", "+")," ")</f>
        <v>S</v>
      </c>
      <c r="AF122" s="9" t="str" cm="1">
        <f t="array" ref="AF122">IFERROR(_xlfn.IFS(Y122=" W","W", Y122="S ","S", Y122="SW", "+")," ")</f>
        <v xml:space="preserve"> </v>
      </c>
      <c r="AG122" s="9" t="str" cm="1">
        <f t="array" ref="AG122">IFERROR(_xlfn.IFS(Z122=" W","W", Z122="S ","S", Z122="SW", "+")," ")</f>
        <v xml:space="preserve"> </v>
      </c>
      <c r="AH122" s="10" t="str">
        <f>IFERROR(VLOOKUP(B:B,'[1]W25 Flight Guide'!B:T,19,0)," ")</f>
        <v xml:space="preserve"> </v>
      </c>
      <c r="AI122" s="10" t="str">
        <f>IFERROR(VLOOKUP(B:B,'[1]W25 Flight Guide'!B:U,20,0)," ")</f>
        <v xml:space="preserve"> </v>
      </c>
      <c r="AJ122" s="11" t="str">
        <f>IFERROR(VLOOKUP(B:B,'[1]W25 Flight Guide'!B:V,21,0),"0")</f>
        <v>0</v>
      </c>
      <c r="AK122" s="11" t="str">
        <f>IFERROR(VLOOKUP(B:B,'[1]W25 Flight Guide'!B:W,22,0),"0")</f>
        <v>0</v>
      </c>
      <c r="AL122" s="10">
        <f>IFERROR(VLOOKUP(B:B,'[1]S26 Flight Guide'!B:T,19,0)," ")</f>
        <v>46111</v>
      </c>
      <c r="AM122" s="10">
        <f>IFERROR(VLOOKUP(B:B,'[1]S26 Flight Guide'!B:W,20,0)," ")</f>
        <v>46318</v>
      </c>
      <c r="AN122" s="11">
        <f>IFERROR(VLOOKUP(B:B,'[1]S26 Flight Guide'!B:V,21,0),"0")</f>
        <v>207</v>
      </c>
      <c r="AO122" s="11">
        <f>IFERROR(VLOOKUP(B:B,'[1]S26 Flight Guide'!B:W,22,0),"0")</f>
        <v>99</v>
      </c>
    </row>
    <row r="123" spans="2:41" x14ac:dyDescent="0.25">
      <c r="B123" s="1" t="s">
        <v>134</v>
      </c>
      <c r="C123" s="8" t="str">
        <f>VLOOKUP(B:B,'[1]Total Table'!B:C,2,0)</f>
        <v>Rome-Ciampino</v>
      </c>
      <c r="D123" s="8" t="str">
        <f>VLOOKUP(C:C,[1]Destinations!B:C,2,0)</f>
        <v>Italy</v>
      </c>
      <c r="E123" s="8" t="str">
        <f>VLOOKUP(B:B,'[1]Total Table'!B:D,3,0)</f>
        <v>Ryanair</v>
      </c>
      <c r="F123" s="8" t="str">
        <f>IFERROR(VLOOKUP($B:$B,'[1]S26 Flight Guide'!$B:$R,11,0)," ")</f>
        <v xml:space="preserve"> </v>
      </c>
      <c r="G123" s="8" t="str">
        <f>IFERROR(VLOOKUP($B:$B,'[1]S26 Flight Guide'!$B:$R,12,0)," ")</f>
        <v xml:space="preserve"> </v>
      </c>
      <c r="H123" s="8" t="str">
        <f>IFERROR(VLOOKUP($B:$B,'[1]S26 Flight Guide'!$B:$R,13,0)," ")</f>
        <v xml:space="preserve"> </v>
      </c>
      <c r="I123" s="8" t="str">
        <f>IFERROR(VLOOKUP($B:$B,'[1]S26 Flight Guide'!$B:$R,14,0)," ")</f>
        <v xml:space="preserve"> </v>
      </c>
      <c r="J123" s="8" t="str">
        <f>IFERROR(VLOOKUP($B:$B,'[1]S26 Flight Guide'!$B:$R,15,0)," ")</f>
        <v xml:space="preserve"> </v>
      </c>
      <c r="K123" s="8" t="str">
        <f>IFERROR(VLOOKUP($B:$B,'[1]S26 Flight Guide'!$B:$R,16,0)," ")</f>
        <v xml:space="preserve"> </v>
      </c>
      <c r="L123" s="8" t="str">
        <f>IFERROR(VLOOKUP($B:$B,'[1]S26 Flight Guide'!$B:$R,17,0)," ")</f>
        <v xml:space="preserve"> </v>
      </c>
      <c r="M123" s="8" t="str">
        <f>IFERROR(VLOOKUP($B:$B,'[1]W25 Flight Guide'!$B:$R,11,0)," ")</f>
        <v xml:space="preserve"> </v>
      </c>
      <c r="N123" s="8" t="str">
        <f>IFERROR(VLOOKUP($B:$B,'[1]W25 Flight Guide'!$B:$R,12,0)," ")</f>
        <v xml:space="preserve"> </v>
      </c>
      <c r="O123" s="8" t="str">
        <f>IFERROR(VLOOKUP($B:$B,'[1]W25 Flight Guide'!$B:$R,13,0)," ")</f>
        <v>W</v>
      </c>
      <c r="P123" s="8" t="str">
        <f>IFERROR(VLOOKUP($B:$B,'[1]W25 Flight Guide'!$B:$R,14,0)," ")</f>
        <v xml:space="preserve"> </v>
      </c>
      <c r="Q123" s="8" t="str">
        <f>IFERROR(VLOOKUP($B:$B,'[1]W25 Flight Guide'!$B:$R,15,0)," ")</f>
        <v xml:space="preserve"> </v>
      </c>
      <c r="R123" s="8" t="str">
        <f>IFERROR(VLOOKUP($B:$B,'[1]W25 Flight Guide'!$B:$R,16,0)," ")</f>
        <v>W</v>
      </c>
      <c r="S123" s="8" t="str">
        <f>IFERROR(VLOOKUP($B:$B,'[1]W25 Flight Guide'!$B:$R,17,0)," ")</f>
        <v>W</v>
      </c>
      <c r="T123" s="8" t="str">
        <f>F123&amp;M123</f>
        <v xml:space="preserve">  </v>
      </c>
      <c r="U123" s="8" t="str">
        <f>G123&amp;N123</f>
        <v xml:space="preserve">  </v>
      </c>
      <c r="V123" s="8" t="str">
        <f>H123&amp;O123</f>
        <v xml:space="preserve"> W</v>
      </c>
      <c r="W123" s="8" t="str">
        <f>I123&amp;P123</f>
        <v xml:space="preserve">  </v>
      </c>
      <c r="X123" s="8" t="str">
        <f>J123&amp;Q123</f>
        <v xml:space="preserve">  </v>
      </c>
      <c r="Y123" s="8" t="str">
        <f>K123&amp;R123</f>
        <v xml:space="preserve"> W</v>
      </c>
      <c r="Z123" s="8" t="str">
        <f>L123&amp;S123</f>
        <v xml:space="preserve"> W</v>
      </c>
      <c r="AA123" s="9" t="str" cm="1">
        <f t="array" ref="AA123">IFERROR(_xlfn.IFS(T123=" W","W", T123="S ","S", T123="SW", "+")," ")</f>
        <v xml:space="preserve"> </v>
      </c>
      <c r="AB123" s="9" t="str" cm="1">
        <f t="array" ref="AB123">IFERROR(_xlfn.IFS(U123=" W","W", U123="S ","S", U123="SW", "+")," ")</f>
        <v xml:space="preserve"> </v>
      </c>
      <c r="AC123" s="9" t="str" cm="1">
        <f t="array" ref="AC123">IFERROR(_xlfn.IFS(V123=" W","W", V123="S ","S", V123="SW", "+")," ")</f>
        <v>W</v>
      </c>
      <c r="AD123" s="9" t="str" cm="1">
        <f t="array" ref="AD123">IFERROR(_xlfn.IFS(W123=" W","W", W123="S ","S", W123="SW", "+")," ")</f>
        <v xml:space="preserve"> </v>
      </c>
      <c r="AE123" s="9" t="str" cm="1">
        <f t="array" ref="AE123">IFERROR(_xlfn.IFS(X123=" W","W", X123="S ","S", X123="SW", "+")," ")</f>
        <v xml:space="preserve"> </v>
      </c>
      <c r="AF123" s="9" t="str" cm="1">
        <f t="array" ref="AF123">IFERROR(_xlfn.IFS(Y123=" W","W", Y123="S ","S", Y123="SW", "+")," ")</f>
        <v>W</v>
      </c>
      <c r="AG123" s="9" t="str" cm="1">
        <f t="array" ref="AG123">IFERROR(_xlfn.IFS(Z123=" W","W", Z123="S ","S", Z123="SW", "+")," ")</f>
        <v>W</v>
      </c>
      <c r="AH123" s="10">
        <f>IFERROR(VLOOKUP(B:B,'[1]W25 Flight Guide'!B:T,19,0)," ")</f>
        <v>45956</v>
      </c>
      <c r="AI123" s="10">
        <f>IFERROR(VLOOKUP(B:B,'[1]W25 Flight Guide'!B:U,20,0)," ")</f>
        <v>46109</v>
      </c>
      <c r="AJ123" s="11">
        <f>IFERROR(VLOOKUP(B:B,'[1]W25 Flight Guide'!B:V,21,0),"0")</f>
        <v>153</v>
      </c>
      <c r="AK123" s="11">
        <f>IFERROR(VLOOKUP(B:B,'[1]W25 Flight Guide'!B:W,22,0),"0")</f>
        <v>65</v>
      </c>
      <c r="AL123" s="10" t="str">
        <f>IFERROR(VLOOKUP(B:B,'[1]S26 Flight Guide'!B:T,19,0)," ")</f>
        <v xml:space="preserve"> </v>
      </c>
      <c r="AM123" s="10" t="str">
        <f>IFERROR(VLOOKUP(B:B,'[1]S26 Flight Guide'!B:W,20,0)," ")</f>
        <v xml:space="preserve"> </v>
      </c>
      <c r="AN123" s="11" t="str">
        <f>IFERROR(VLOOKUP(B:B,'[1]S26 Flight Guide'!B:V,21,0),"0")</f>
        <v>0</v>
      </c>
      <c r="AO123" s="11" t="str">
        <f>IFERROR(VLOOKUP(B:B,'[1]S26 Flight Guide'!B:W,22,0),"0")</f>
        <v>0</v>
      </c>
    </row>
    <row r="124" spans="2:41" x14ac:dyDescent="0.25">
      <c r="B124" s="1" t="s">
        <v>135</v>
      </c>
      <c r="C124" s="8" t="str">
        <f>VLOOKUP(B:B,'[1]Total Table'!B:C,2,0)</f>
        <v>Rome-Da Vinci</v>
      </c>
      <c r="D124" s="8" t="str">
        <f>VLOOKUP(C:C,[1]Destinations!B:C,2,0)</f>
        <v>Italy</v>
      </c>
      <c r="E124" s="8" t="str">
        <f>VLOOKUP(B:B,'[1]Total Table'!B:D,3,0)</f>
        <v>easyJet</v>
      </c>
      <c r="F124" s="8" t="str">
        <f>IFERROR(VLOOKUP($B:$B,'[1]S26 Flight Guide'!$B:$R,11,0)," ")</f>
        <v>S</v>
      </c>
      <c r="G124" s="8" t="str">
        <f>IFERROR(VLOOKUP($B:$B,'[1]S26 Flight Guide'!$B:$R,12,0)," ")</f>
        <v xml:space="preserve"> </v>
      </c>
      <c r="H124" s="8" t="str">
        <f>IFERROR(VLOOKUP($B:$B,'[1]S26 Flight Guide'!$B:$R,13,0)," ")</f>
        <v xml:space="preserve"> </v>
      </c>
      <c r="I124" s="8" t="str">
        <f>IFERROR(VLOOKUP($B:$B,'[1]S26 Flight Guide'!$B:$R,14,0)," ")</f>
        <v>S</v>
      </c>
      <c r="J124" s="8" t="str">
        <f>IFERROR(VLOOKUP($B:$B,'[1]S26 Flight Guide'!$B:$R,15,0)," ")</f>
        <v>S</v>
      </c>
      <c r="K124" s="8" t="str">
        <f>IFERROR(VLOOKUP($B:$B,'[1]S26 Flight Guide'!$B:$R,16,0)," ")</f>
        <v xml:space="preserve"> </v>
      </c>
      <c r="L124" s="8" t="str">
        <f>IFERROR(VLOOKUP($B:$B,'[1]S26 Flight Guide'!$B:$R,17,0)," ")</f>
        <v>S</v>
      </c>
      <c r="M124" s="8" t="str">
        <f>IFERROR(VLOOKUP($B:$B,'[1]W25 Flight Guide'!$B:$R,11,0)," ")</f>
        <v xml:space="preserve"> </v>
      </c>
      <c r="N124" s="8" t="str">
        <f>IFERROR(VLOOKUP($B:$B,'[1]W25 Flight Guide'!$B:$R,12,0)," ")</f>
        <v xml:space="preserve"> </v>
      </c>
      <c r="O124" s="8" t="str">
        <f>IFERROR(VLOOKUP($B:$B,'[1]W25 Flight Guide'!$B:$R,13,0)," ")</f>
        <v xml:space="preserve"> </v>
      </c>
      <c r="P124" s="8" t="str">
        <f>IFERROR(VLOOKUP($B:$B,'[1]W25 Flight Guide'!$B:$R,14,0)," ")</f>
        <v>W</v>
      </c>
      <c r="Q124" s="8" t="str">
        <f>IFERROR(VLOOKUP($B:$B,'[1]W25 Flight Guide'!$B:$R,15,0)," ")</f>
        <v xml:space="preserve"> </v>
      </c>
      <c r="R124" s="8" t="str">
        <f>IFERROR(VLOOKUP($B:$B,'[1]W25 Flight Guide'!$B:$R,16,0)," ")</f>
        <v xml:space="preserve"> </v>
      </c>
      <c r="S124" s="8" t="str">
        <f>IFERROR(VLOOKUP($B:$B,'[1]W25 Flight Guide'!$B:$R,17,0)," ")</f>
        <v xml:space="preserve"> </v>
      </c>
      <c r="T124" s="8" t="str">
        <f>F124&amp;M124</f>
        <v xml:space="preserve">S </v>
      </c>
      <c r="U124" s="8" t="str">
        <f>G124&amp;N124</f>
        <v xml:space="preserve">  </v>
      </c>
      <c r="V124" s="8" t="str">
        <f>H124&amp;O124</f>
        <v xml:space="preserve">  </v>
      </c>
      <c r="W124" s="8" t="str">
        <f>I124&amp;P124</f>
        <v>SW</v>
      </c>
      <c r="X124" s="8" t="str">
        <f>J124&amp;Q124</f>
        <v xml:space="preserve">S </v>
      </c>
      <c r="Y124" s="8" t="str">
        <f>K124&amp;R124</f>
        <v xml:space="preserve">  </v>
      </c>
      <c r="Z124" s="8" t="str">
        <f>L124&amp;S124</f>
        <v xml:space="preserve">S </v>
      </c>
      <c r="AA124" s="9" t="str" cm="1">
        <f t="array" ref="AA124">IFERROR(_xlfn.IFS(T124=" W","W", T124="S ","S", T124="SW", "+")," ")</f>
        <v>S</v>
      </c>
      <c r="AB124" s="9" t="str" cm="1">
        <f t="array" ref="AB124">IFERROR(_xlfn.IFS(U124=" W","W", U124="S ","S", U124="SW", "+")," ")</f>
        <v xml:space="preserve"> </v>
      </c>
      <c r="AC124" s="9" t="str" cm="1">
        <f t="array" ref="AC124">IFERROR(_xlfn.IFS(V124=" W","W", V124="S ","S", V124="SW", "+")," ")</f>
        <v xml:space="preserve"> </v>
      </c>
      <c r="AD124" s="9" t="str" cm="1">
        <f t="array" ref="AD124">IFERROR(_xlfn.IFS(W124=" W","W", W124="S ","S", W124="SW", "+")," ")</f>
        <v>+</v>
      </c>
      <c r="AE124" s="9" t="str" cm="1">
        <f t="array" ref="AE124">IFERROR(_xlfn.IFS(X124=" W","W", X124="S ","S", X124="SW", "+")," ")</f>
        <v>S</v>
      </c>
      <c r="AF124" s="9" t="str" cm="1">
        <f t="array" ref="AF124">IFERROR(_xlfn.IFS(Y124=" W","W", Y124="S ","S", Y124="SW", "+")," ")</f>
        <v xml:space="preserve"> </v>
      </c>
      <c r="AG124" s="9" t="str" cm="1">
        <f t="array" ref="AG124">IFERROR(_xlfn.IFS(Z124=" W","W", Z124="S ","S", Z124="SW", "+")," ")</f>
        <v>S</v>
      </c>
      <c r="AH124" s="10">
        <f>IFERROR(VLOOKUP(B:B,'[1]W25 Flight Guide'!B:T,19,0)," ")</f>
        <v>46086</v>
      </c>
      <c r="AI124" s="10">
        <f>IFERROR(VLOOKUP(B:B,'[1]W25 Flight Guide'!B:U,20,0)," ")</f>
        <v>46107</v>
      </c>
      <c r="AJ124" s="11">
        <f>IFERROR(VLOOKUP(B:B,'[1]W25 Flight Guide'!B:V,21,0),"0")</f>
        <v>21</v>
      </c>
      <c r="AK124" s="11">
        <f>IFERROR(VLOOKUP(B:B,'[1]W25 Flight Guide'!B:W,22,0),"0")</f>
        <v>9</v>
      </c>
      <c r="AL124" s="10">
        <f>IFERROR(VLOOKUP(B:B,'[1]S26 Flight Guide'!B:T,19,0)," ")</f>
        <v>46110</v>
      </c>
      <c r="AM124" s="10">
        <f>IFERROR(VLOOKUP(B:B,'[1]S26 Flight Guide'!B:W,20,0)," ")</f>
        <v>46318</v>
      </c>
      <c r="AN124" s="11">
        <f>IFERROR(VLOOKUP(B:B,'[1]S26 Flight Guide'!B:V,21,0),"0")</f>
        <v>208</v>
      </c>
      <c r="AO124" s="11">
        <f>IFERROR(VLOOKUP(B:B,'[1]S26 Flight Guide'!B:W,22,0),"0")</f>
        <v>120</v>
      </c>
    </row>
    <row r="125" spans="2:41" x14ac:dyDescent="0.25">
      <c r="B125" s="1" t="s">
        <v>136</v>
      </c>
      <c r="C125" s="8" t="str">
        <f>VLOOKUP(B:B,'[1]Total Table'!B:C,2,0)</f>
        <v>Rome-Da Vinci</v>
      </c>
      <c r="D125" s="8" t="str">
        <f>VLOOKUP(C:C,[1]Destinations!B:C,2,0)</f>
        <v>Italy</v>
      </c>
      <c r="E125" s="8" t="str">
        <f>VLOOKUP(B:B,'[1]Total Table'!B:D,3,0)</f>
        <v>Jet2</v>
      </c>
      <c r="F125" s="8" t="str">
        <f>IFERROR(VLOOKUP($B:$B,'[1]S26 Flight Guide'!$B:$R,11,0)," ")</f>
        <v>S</v>
      </c>
      <c r="G125" s="8" t="str">
        <f>IFERROR(VLOOKUP($B:$B,'[1]S26 Flight Guide'!$B:$R,12,0)," ")</f>
        <v xml:space="preserve"> </v>
      </c>
      <c r="H125" s="8" t="str">
        <f>IFERROR(VLOOKUP($B:$B,'[1]S26 Flight Guide'!$B:$R,13,0)," ")</f>
        <v xml:space="preserve"> </v>
      </c>
      <c r="I125" s="8" t="str">
        <f>IFERROR(VLOOKUP($B:$B,'[1]S26 Flight Guide'!$B:$R,14,0)," ")</f>
        <v>S</v>
      </c>
      <c r="J125" s="8" t="str">
        <f>IFERROR(VLOOKUP($B:$B,'[1]S26 Flight Guide'!$B:$R,15,0)," ")</f>
        <v>S</v>
      </c>
      <c r="K125" s="8" t="str">
        <f>IFERROR(VLOOKUP($B:$B,'[1]S26 Flight Guide'!$B:$R,16,0)," ")</f>
        <v xml:space="preserve"> </v>
      </c>
      <c r="L125" s="8" t="str">
        <f>IFERROR(VLOOKUP($B:$B,'[1]S26 Flight Guide'!$B:$R,17,0)," ")</f>
        <v>S</v>
      </c>
      <c r="M125" s="8" t="str">
        <f>IFERROR(VLOOKUP($B:$B,'[1]W25 Flight Guide'!$B:$R,11,0)," ")</f>
        <v>W</v>
      </c>
      <c r="N125" s="8" t="str">
        <f>IFERROR(VLOOKUP($B:$B,'[1]W25 Flight Guide'!$B:$R,12,0)," ")</f>
        <v xml:space="preserve"> </v>
      </c>
      <c r="O125" s="8" t="str">
        <f>IFERROR(VLOOKUP($B:$B,'[1]W25 Flight Guide'!$B:$R,13,0)," ")</f>
        <v xml:space="preserve"> </v>
      </c>
      <c r="P125" s="8" t="str">
        <f>IFERROR(VLOOKUP($B:$B,'[1]W25 Flight Guide'!$B:$R,14,0)," ")</f>
        <v>W</v>
      </c>
      <c r="Q125" s="8" t="str">
        <f>IFERROR(VLOOKUP($B:$B,'[1]W25 Flight Guide'!$B:$R,15,0)," ")</f>
        <v>W</v>
      </c>
      <c r="R125" s="8" t="str">
        <f>IFERROR(VLOOKUP($B:$B,'[1]W25 Flight Guide'!$B:$R,16,0)," ")</f>
        <v xml:space="preserve"> </v>
      </c>
      <c r="S125" s="8" t="str">
        <f>IFERROR(VLOOKUP($B:$B,'[1]W25 Flight Guide'!$B:$R,17,0)," ")</f>
        <v>W</v>
      </c>
      <c r="T125" s="8" t="str">
        <f>F125&amp;M125</f>
        <v>SW</v>
      </c>
      <c r="U125" s="8" t="str">
        <f>G125&amp;N125</f>
        <v xml:space="preserve">  </v>
      </c>
      <c r="V125" s="8" t="str">
        <f>H125&amp;O125</f>
        <v xml:space="preserve">  </v>
      </c>
      <c r="W125" s="8" t="str">
        <f>I125&amp;P125</f>
        <v>SW</v>
      </c>
      <c r="X125" s="8" t="str">
        <f>J125&amp;Q125</f>
        <v>SW</v>
      </c>
      <c r="Y125" s="8" t="str">
        <f>K125&amp;R125</f>
        <v xml:space="preserve">  </v>
      </c>
      <c r="Z125" s="8" t="str">
        <f>L125&amp;S125</f>
        <v>SW</v>
      </c>
      <c r="AA125" s="9" t="str" cm="1">
        <f t="array" ref="AA125">IFERROR(_xlfn.IFS(T125=" W","W", T125="S ","S", T125="SW", "+")," ")</f>
        <v>+</v>
      </c>
      <c r="AB125" s="9" t="str" cm="1">
        <f t="array" ref="AB125">IFERROR(_xlfn.IFS(U125=" W","W", U125="S ","S", U125="SW", "+")," ")</f>
        <v xml:space="preserve"> </v>
      </c>
      <c r="AC125" s="9" t="str" cm="1">
        <f t="array" ref="AC125">IFERROR(_xlfn.IFS(V125=" W","W", V125="S ","S", V125="SW", "+")," ")</f>
        <v xml:space="preserve"> </v>
      </c>
      <c r="AD125" s="9" t="str" cm="1">
        <f t="array" ref="AD125">IFERROR(_xlfn.IFS(W125=" W","W", W125="S ","S", W125="SW", "+")," ")</f>
        <v>+</v>
      </c>
      <c r="AE125" s="9" t="str" cm="1">
        <f t="array" ref="AE125">IFERROR(_xlfn.IFS(X125=" W","W", X125="S ","S", X125="SW", "+")," ")</f>
        <v>+</v>
      </c>
      <c r="AF125" s="9" t="str" cm="1">
        <f t="array" ref="AF125">IFERROR(_xlfn.IFS(Y125=" W","W", Y125="S ","S", Y125="SW", "+")," ")</f>
        <v xml:space="preserve"> </v>
      </c>
      <c r="AG125" s="9" t="str" cm="1">
        <f t="array" ref="AG125">IFERROR(_xlfn.IFS(Z125=" W","W", Z125="S ","S", Z125="SW", "+")," ")</f>
        <v>+</v>
      </c>
      <c r="AH125" s="10">
        <f>IFERROR(VLOOKUP(B:B,'[1]W25 Flight Guide'!B:T,19,0)," ")</f>
        <v>45956</v>
      </c>
      <c r="AI125" s="10">
        <f>IFERROR(VLOOKUP(B:B,'[1]W25 Flight Guide'!B:U,20,0)," ")</f>
        <v>46108</v>
      </c>
      <c r="AJ125" s="11">
        <f>IFERROR(VLOOKUP(B:B,'[1]W25 Flight Guide'!B:V,21,0),"0")</f>
        <v>152</v>
      </c>
      <c r="AK125" s="11">
        <f>IFERROR(VLOOKUP(B:B,'[1]W25 Flight Guide'!B:W,22,0),"0")</f>
        <v>69</v>
      </c>
      <c r="AL125" s="10">
        <f>IFERROR(VLOOKUP(B:B,'[1]S26 Flight Guide'!B:T,19,0)," ")</f>
        <v>46110</v>
      </c>
      <c r="AM125" s="10">
        <f>IFERROR(VLOOKUP(B:B,'[1]S26 Flight Guide'!B:W,20,0)," ")</f>
        <v>46318</v>
      </c>
      <c r="AN125" s="11">
        <f>IFERROR(VLOOKUP(B:B,'[1]S26 Flight Guide'!B:V,21,0),"0")</f>
        <v>208</v>
      </c>
      <c r="AO125" s="11">
        <f>IFERROR(VLOOKUP(B:B,'[1]S26 Flight Guide'!B:W,22,0),"0")</f>
        <v>120</v>
      </c>
    </row>
    <row r="126" spans="2:41" x14ac:dyDescent="0.25">
      <c r="B126" s="1" t="s">
        <v>137</v>
      </c>
      <c r="C126" s="8" t="str">
        <f>VLOOKUP(B:B,'[1]Total Table'!B:C,2,0)</f>
        <v>Rome-Da Vinci</v>
      </c>
      <c r="D126" s="8" t="str">
        <f>VLOOKUP(C:C,[1]Destinations!B:C,2,0)</f>
        <v>Italy</v>
      </c>
      <c r="E126" s="8" t="str">
        <f>VLOOKUP(B:B,'[1]Total Table'!B:D,3,0)</f>
        <v>Ryanair</v>
      </c>
      <c r="F126" s="8" t="str">
        <f>IFERROR(VLOOKUP($B:$B,'[1]S26 Flight Guide'!$B:$R,11,0)," ")</f>
        <v>S</v>
      </c>
      <c r="G126" s="8" t="str">
        <f>IFERROR(VLOOKUP($B:$B,'[1]S26 Flight Guide'!$B:$R,12,0)," ")</f>
        <v xml:space="preserve"> </v>
      </c>
      <c r="H126" s="8" t="str">
        <f>IFERROR(VLOOKUP($B:$B,'[1]S26 Flight Guide'!$B:$R,13,0)," ")</f>
        <v>S</v>
      </c>
      <c r="I126" s="8" t="str">
        <f>IFERROR(VLOOKUP($B:$B,'[1]S26 Flight Guide'!$B:$R,14,0)," ")</f>
        <v xml:space="preserve"> </v>
      </c>
      <c r="J126" s="8" t="str">
        <f>IFERROR(VLOOKUP($B:$B,'[1]S26 Flight Guide'!$B:$R,15,0)," ")</f>
        <v>S</v>
      </c>
      <c r="K126" s="8" t="str">
        <f>IFERROR(VLOOKUP($B:$B,'[1]S26 Flight Guide'!$B:$R,16,0)," ")</f>
        <v xml:space="preserve"> </v>
      </c>
      <c r="L126" s="8" t="str">
        <f>IFERROR(VLOOKUP($B:$B,'[1]S26 Flight Guide'!$B:$R,17,0)," ")</f>
        <v>S</v>
      </c>
      <c r="M126" s="8" t="str">
        <f>IFERROR(VLOOKUP($B:$B,'[1]W25 Flight Guide'!$B:$R,11,0)," ")</f>
        <v xml:space="preserve"> </v>
      </c>
      <c r="N126" s="8" t="str">
        <f>IFERROR(VLOOKUP($B:$B,'[1]W25 Flight Guide'!$B:$R,12,0)," ")</f>
        <v xml:space="preserve"> </v>
      </c>
      <c r="O126" s="8" t="str">
        <f>IFERROR(VLOOKUP($B:$B,'[1]W25 Flight Guide'!$B:$R,13,0)," ")</f>
        <v xml:space="preserve"> </v>
      </c>
      <c r="P126" s="8" t="str">
        <f>IFERROR(VLOOKUP($B:$B,'[1]W25 Flight Guide'!$B:$R,14,0)," ")</f>
        <v xml:space="preserve"> </v>
      </c>
      <c r="Q126" s="8" t="str">
        <f>IFERROR(VLOOKUP($B:$B,'[1]W25 Flight Guide'!$B:$R,15,0)," ")</f>
        <v xml:space="preserve"> </v>
      </c>
      <c r="R126" s="8" t="str">
        <f>IFERROR(VLOOKUP($B:$B,'[1]W25 Flight Guide'!$B:$R,16,0)," ")</f>
        <v xml:space="preserve"> </v>
      </c>
      <c r="S126" s="8" t="str">
        <f>IFERROR(VLOOKUP($B:$B,'[1]W25 Flight Guide'!$B:$R,17,0)," ")</f>
        <v xml:space="preserve"> </v>
      </c>
      <c r="T126" s="8" t="str">
        <f>F126&amp;M126</f>
        <v xml:space="preserve">S </v>
      </c>
      <c r="U126" s="8" t="str">
        <f>G126&amp;N126</f>
        <v xml:space="preserve">  </v>
      </c>
      <c r="V126" s="8" t="str">
        <f>H126&amp;O126</f>
        <v xml:space="preserve">S </v>
      </c>
      <c r="W126" s="8" t="str">
        <f>I126&amp;P126</f>
        <v xml:space="preserve">  </v>
      </c>
      <c r="X126" s="8" t="str">
        <f>J126&amp;Q126</f>
        <v xml:space="preserve">S </v>
      </c>
      <c r="Y126" s="8" t="str">
        <f>K126&amp;R126</f>
        <v xml:space="preserve">  </v>
      </c>
      <c r="Z126" s="8" t="str">
        <f>L126&amp;S126</f>
        <v xml:space="preserve">S </v>
      </c>
      <c r="AA126" s="9" t="str" cm="1">
        <f t="array" ref="AA126">IFERROR(_xlfn.IFS(T126=" W","W", T126="S ","S", T126="SW", "+")," ")</f>
        <v>S</v>
      </c>
      <c r="AB126" s="9" t="str" cm="1">
        <f t="array" ref="AB126">IFERROR(_xlfn.IFS(U126=" W","W", U126="S ","S", U126="SW", "+")," ")</f>
        <v xml:space="preserve"> </v>
      </c>
      <c r="AC126" s="9" t="str" cm="1">
        <f t="array" ref="AC126">IFERROR(_xlfn.IFS(V126=" W","W", V126="S ","S", V126="SW", "+")," ")</f>
        <v>S</v>
      </c>
      <c r="AD126" s="9" t="str" cm="1">
        <f t="array" ref="AD126">IFERROR(_xlfn.IFS(W126=" W","W", W126="S ","S", W126="SW", "+")," ")</f>
        <v xml:space="preserve"> </v>
      </c>
      <c r="AE126" s="9" t="str" cm="1">
        <f t="array" ref="AE126">IFERROR(_xlfn.IFS(X126=" W","W", X126="S ","S", X126="SW", "+")," ")</f>
        <v>S</v>
      </c>
      <c r="AF126" s="9" t="str" cm="1">
        <f t="array" ref="AF126">IFERROR(_xlfn.IFS(Y126=" W","W", Y126="S ","S", Y126="SW", "+")," ")</f>
        <v xml:space="preserve"> </v>
      </c>
      <c r="AG126" s="9" t="str" cm="1">
        <f t="array" ref="AG126">IFERROR(_xlfn.IFS(Z126=" W","W", Z126="S ","S", Z126="SW", "+")," ")</f>
        <v>S</v>
      </c>
      <c r="AH126" s="10" t="str">
        <f>IFERROR(VLOOKUP(B:B,'[1]W25 Flight Guide'!B:T,19,0)," ")</f>
        <v xml:space="preserve"> </v>
      </c>
      <c r="AI126" s="10" t="str">
        <f>IFERROR(VLOOKUP(B:B,'[1]W25 Flight Guide'!B:U,20,0)," ")</f>
        <v xml:space="preserve"> </v>
      </c>
      <c r="AJ126" s="11" t="str">
        <f>IFERROR(VLOOKUP(B:B,'[1]W25 Flight Guide'!B:V,21,0),"0")</f>
        <v>0</v>
      </c>
      <c r="AK126" s="11" t="str">
        <f>IFERROR(VLOOKUP(B:B,'[1]W25 Flight Guide'!B:W,22,0),"0")</f>
        <v>0</v>
      </c>
      <c r="AL126" s="10">
        <f>IFERROR(VLOOKUP(B:B,'[1]S26 Flight Guide'!B:T,19,0)," ")</f>
        <v>46110</v>
      </c>
      <c r="AM126" s="10">
        <f>IFERROR(VLOOKUP(B:B,'[1]S26 Flight Guide'!B:W,20,0)," ")</f>
        <v>46318</v>
      </c>
      <c r="AN126" s="11">
        <f>IFERROR(VLOOKUP(B:B,'[1]S26 Flight Guide'!B:V,21,0),"0")</f>
        <v>208</v>
      </c>
      <c r="AO126" s="11">
        <f>IFERROR(VLOOKUP(B:B,'[1]S26 Flight Guide'!B:W,22,0),"0")</f>
        <v>120</v>
      </c>
    </row>
    <row r="127" spans="2:41" x14ac:dyDescent="0.25">
      <c r="B127" s="1" t="s">
        <v>138</v>
      </c>
      <c r="C127" s="8" t="str">
        <f>VLOOKUP(B:B,'[1]Total Table'!B:C,2,0)</f>
        <v>Rome-Da Vinci</v>
      </c>
      <c r="D127" s="8" t="str">
        <f>VLOOKUP(C:C,[1]Destinations!B:C,2,0)</f>
        <v>Italy</v>
      </c>
      <c r="E127" s="8" t="str">
        <f>VLOOKUP(B:B,'[1]Total Table'!B:D,3,0)</f>
        <v>Wizz Air</v>
      </c>
      <c r="F127" s="8" t="str">
        <f>IFERROR(VLOOKUP($B:$B,'[1]S26 Flight Guide'!$B:$R,11,0)," ")</f>
        <v xml:space="preserve"> </v>
      </c>
      <c r="G127" s="8" t="str">
        <f>IFERROR(VLOOKUP($B:$B,'[1]S26 Flight Guide'!$B:$R,12,0)," ")</f>
        <v>S</v>
      </c>
      <c r="H127" s="8" t="str">
        <f>IFERROR(VLOOKUP($B:$B,'[1]S26 Flight Guide'!$B:$R,13,0)," ")</f>
        <v xml:space="preserve"> </v>
      </c>
      <c r="I127" s="8" t="str">
        <f>IFERROR(VLOOKUP($B:$B,'[1]S26 Flight Guide'!$B:$R,14,0)," ")</f>
        <v>S</v>
      </c>
      <c r="J127" s="8" t="str">
        <f>IFERROR(VLOOKUP($B:$B,'[1]S26 Flight Guide'!$B:$R,15,0)," ")</f>
        <v xml:space="preserve"> </v>
      </c>
      <c r="K127" s="8" t="str">
        <f>IFERROR(VLOOKUP($B:$B,'[1]S26 Flight Guide'!$B:$R,16,0)," ")</f>
        <v>S</v>
      </c>
      <c r="L127" s="8" t="str">
        <f>IFERROR(VLOOKUP($B:$B,'[1]S26 Flight Guide'!$B:$R,17,0)," ")</f>
        <v>S</v>
      </c>
      <c r="M127" s="8" t="str">
        <f>IFERROR(VLOOKUP($B:$B,'[1]W25 Flight Guide'!$B:$R,11,0)," ")</f>
        <v xml:space="preserve"> </v>
      </c>
      <c r="N127" s="8" t="str">
        <f>IFERROR(VLOOKUP($B:$B,'[1]W25 Flight Guide'!$B:$R,12,0)," ")</f>
        <v>W</v>
      </c>
      <c r="O127" s="8" t="str">
        <f>IFERROR(VLOOKUP($B:$B,'[1]W25 Flight Guide'!$B:$R,13,0)," ")</f>
        <v xml:space="preserve"> </v>
      </c>
      <c r="P127" s="8" t="str">
        <f>IFERROR(VLOOKUP($B:$B,'[1]W25 Flight Guide'!$B:$R,14,0)," ")</f>
        <v>W</v>
      </c>
      <c r="Q127" s="8" t="str">
        <f>IFERROR(VLOOKUP($B:$B,'[1]W25 Flight Guide'!$B:$R,15,0)," ")</f>
        <v xml:space="preserve"> </v>
      </c>
      <c r="R127" s="8" t="str">
        <f>IFERROR(VLOOKUP($B:$B,'[1]W25 Flight Guide'!$B:$R,16,0)," ")</f>
        <v>W</v>
      </c>
      <c r="S127" s="8" t="str">
        <f>IFERROR(VLOOKUP($B:$B,'[1]W25 Flight Guide'!$B:$R,17,0)," ")</f>
        <v xml:space="preserve"> </v>
      </c>
      <c r="T127" s="8" t="str">
        <f>F127&amp;M127</f>
        <v xml:space="preserve">  </v>
      </c>
      <c r="U127" s="8" t="str">
        <f>G127&amp;N127</f>
        <v>SW</v>
      </c>
      <c r="V127" s="8" t="str">
        <f>H127&amp;O127</f>
        <v xml:space="preserve">  </v>
      </c>
      <c r="W127" s="8" t="str">
        <f>I127&amp;P127</f>
        <v>SW</v>
      </c>
      <c r="X127" s="8" t="str">
        <f>J127&amp;Q127</f>
        <v xml:space="preserve">  </v>
      </c>
      <c r="Y127" s="8" t="str">
        <f>K127&amp;R127</f>
        <v>SW</v>
      </c>
      <c r="Z127" s="8" t="str">
        <f>L127&amp;S127</f>
        <v xml:space="preserve">S </v>
      </c>
      <c r="AA127" s="9" t="str" cm="1">
        <f t="array" ref="AA127">IFERROR(_xlfn.IFS(T127=" W","W", T127="S ","S", T127="SW", "+")," ")</f>
        <v xml:space="preserve"> </v>
      </c>
      <c r="AB127" s="9" t="str" cm="1">
        <f t="array" ref="AB127">IFERROR(_xlfn.IFS(U127=" W","W", U127="S ","S", U127="SW", "+")," ")</f>
        <v>+</v>
      </c>
      <c r="AC127" s="9" t="str" cm="1">
        <f t="array" ref="AC127">IFERROR(_xlfn.IFS(V127=" W","W", V127="S ","S", V127="SW", "+")," ")</f>
        <v xml:space="preserve"> </v>
      </c>
      <c r="AD127" s="9" t="str" cm="1">
        <f t="array" ref="AD127">IFERROR(_xlfn.IFS(W127=" W","W", W127="S ","S", W127="SW", "+")," ")</f>
        <v>+</v>
      </c>
      <c r="AE127" s="9" t="str" cm="1">
        <f t="array" ref="AE127">IFERROR(_xlfn.IFS(X127=" W","W", X127="S ","S", X127="SW", "+")," ")</f>
        <v xml:space="preserve"> </v>
      </c>
      <c r="AF127" s="9" t="str" cm="1">
        <f t="array" ref="AF127">IFERROR(_xlfn.IFS(Y127=" W","W", Y127="S ","S", Y127="SW", "+")," ")</f>
        <v>+</v>
      </c>
      <c r="AG127" s="9" t="str" cm="1">
        <f t="array" ref="AG127">IFERROR(_xlfn.IFS(Z127=" W","W", Z127="S ","S", Z127="SW", "+")," ")</f>
        <v>S</v>
      </c>
      <c r="AH127" s="10">
        <f>IFERROR(VLOOKUP(B:B,'[1]W25 Flight Guide'!B:T,19,0)," ")</f>
        <v>45958</v>
      </c>
      <c r="AI127" s="10">
        <f>IFERROR(VLOOKUP(B:B,'[1]W25 Flight Guide'!B:U,20,0)," ")</f>
        <v>46109</v>
      </c>
      <c r="AJ127" s="11">
        <f>IFERROR(VLOOKUP(B:B,'[1]W25 Flight Guide'!B:V,21,0),"0")</f>
        <v>151</v>
      </c>
      <c r="AK127" s="11">
        <f>IFERROR(VLOOKUP(B:B,'[1]W25 Flight Guide'!B:W,22,0),"0")</f>
        <v>57</v>
      </c>
      <c r="AL127" s="10">
        <f>IFERROR(VLOOKUP(B:B,'[1]S26 Flight Guide'!B:T,19,0)," ")</f>
        <v>46110</v>
      </c>
      <c r="AM127" s="10">
        <f>IFERROR(VLOOKUP(B:B,'[1]S26 Flight Guide'!B:W,20,0)," ")</f>
        <v>46270</v>
      </c>
      <c r="AN127" s="11">
        <f>IFERROR(VLOOKUP(B:B,'[1]S26 Flight Guide'!B:V,21,0),"0")</f>
        <v>160</v>
      </c>
      <c r="AO127" s="11">
        <f>IFERROR(VLOOKUP(B:B,'[1]S26 Flight Guide'!B:W,22,0),"0")</f>
        <v>82</v>
      </c>
    </row>
    <row r="128" spans="2:41" x14ac:dyDescent="0.25">
      <c r="B128" s="1" t="s">
        <v>139</v>
      </c>
      <c r="C128" s="8" t="str">
        <f>VLOOKUP(B:B,'[1]Total Table'!B:C,2,0)</f>
        <v>Turin</v>
      </c>
      <c r="D128" s="8" t="str">
        <f>VLOOKUP(C:C,[1]Destinations!B:C,2,0)</f>
        <v>Italy</v>
      </c>
      <c r="E128" s="8" t="str">
        <f>VLOOKUP(B:B,'[1]Total Table'!B:D,3,0)</f>
        <v>Jet2</v>
      </c>
      <c r="F128" s="8" t="str">
        <f>IFERROR(VLOOKUP($B:$B,'[1]S26 Flight Guide'!$B:$R,11,0)," ")</f>
        <v xml:space="preserve"> </v>
      </c>
      <c r="G128" s="8" t="str">
        <f>IFERROR(VLOOKUP($B:$B,'[1]S26 Flight Guide'!$B:$R,12,0)," ")</f>
        <v xml:space="preserve"> </v>
      </c>
      <c r="H128" s="8" t="str">
        <f>IFERROR(VLOOKUP($B:$B,'[1]S26 Flight Guide'!$B:$R,13,0)," ")</f>
        <v xml:space="preserve"> </v>
      </c>
      <c r="I128" s="8" t="str">
        <f>IFERROR(VLOOKUP($B:$B,'[1]S26 Flight Guide'!$B:$R,14,0)," ")</f>
        <v xml:space="preserve"> </v>
      </c>
      <c r="J128" s="8" t="str">
        <f>IFERROR(VLOOKUP($B:$B,'[1]S26 Flight Guide'!$B:$R,15,0)," ")</f>
        <v xml:space="preserve"> </v>
      </c>
      <c r="K128" s="8" t="str">
        <f>IFERROR(VLOOKUP($B:$B,'[1]S26 Flight Guide'!$B:$R,16,0)," ")</f>
        <v xml:space="preserve"> </v>
      </c>
      <c r="L128" s="8" t="str">
        <f>IFERROR(VLOOKUP($B:$B,'[1]S26 Flight Guide'!$B:$R,17,0)," ")</f>
        <v xml:space="preserve"> </v>
      </c>
      <c r="M128" s="8" t="str">
        <f>IFERROR(VLOOKUP($B:$B,'[1]W25 Flight Guide'!$B:$R,11,0)," ")</f>
        <v xml:space="preserve"> </v>
      </c>
      <c r="N128" s="8" t="str">
        <f>IFERROR(VLOOKUP($B:$B,'[1]W25 Flight Guide'!$B:$R,12,0)," ")</f>
        <v xml:space="preserve"> </v>
      </c>
      <c r="O128" s="8" t="str">
        <f>IFERROR(VLOOKUP($B:$B,'[1]W25 Flight Guide'!$B:$R,13,0)," ")</f>
        <v xml:space="preserve"> </v>
      </c>
      <c r="P128" s="8" t="str">
        <f>IFERROR(VLOOKUP($B:$B,'[1]W25 Flight Guide'!$B:$R,14,0)," ")</f>
        <v xml:space="preserve"> </v>
      </c>
      <c r="Q128" s="8" t="str">
        <f>IFERROR(VLOOKUP($B:$B,'[1]W25 Flight Guide'!$B:$R,15,0)," ")</f>
        <v xml:space="preserve"> </v>
      </c>
      <c r="R128" s="8" t="str">
        <f>IFERROR(VLOOKUP($B:$B,'[1]W25 Flight Guide'!$B:$R,16,0)," ")</f>
        <v xml:space="preserve"> </v>
      </c>
      <c r="S128" s="8" t="str">
        <f>IFERROR(VLOOKUP($B:$B,'[1]W25 Flight Guide'!$B:$R,17,0)," ")</f>
        <v>W</v>
      </c>
      <c r="T128" s="8" t="str">
        <f>F128&amp;M128</f>
        <v xml:space="preserve">  </v>
      </c>
      <c r="U128" s="8" t="str">
        <f>G128&amp;N128</f>
        <v xml:space="preserve">  </v>
      </c>
      <c r="V128" s="8" t="str">
        <f>H128&amp;O128</f>
        <v xml:space="preserve">  </v>
      </c>
      <c r="W128" s="8" t="str">
        <f>I128&amp;P128</f>
        <v xml:space="preserve">  </v>
      </c>
      <c r="X128" s="8" t="str">
        <f>J128&amp;Q128</f>
        <v xml:space="preserve">  </v>
      </c>
      <c r="Y128" s="8" t="str">
        <f>K128&amp;R128</f>
        <v xml:space="preserve">  </v>
      </c>
      <c r="Z128" s="8" t="str">
        <f>L128&amp;S128</f>
        <v xml:space="preserve"> W</v>
      </c>
      <c r="AA128" s="9" t="str" cm="1">
        <f t="array" ref="AA128">IFERROR(_xlfn.IFS(T128=" W","W", T128="S ","S", T128="SW", "+")," ")</f>
        <v xml:space="preserve"> </v>
      </c>
      <c r="AB128" s="9" t="str" cm="1">
        <f t="array" ref="AB128">IFERROR(_xlfn.IFS(U128=" W","W", U128="S ","S", U128="SW", "+")," ")</f>
        <v xml:space="preserve"> </v>
      </c>
      <c r="AC128" s="9" t="str" cm="1">
        <f t="array" ref="AC128">IFERROR(_xlfn.IFS(V128=" W","W", V128="S ","S", V128="SW", "+")," ")</f>
        <v xml:space="preserve"> </v>
      </c>
      <c r="AD128" s="9" t="str" cm="1">
        <f t="array" ref="AD128">IFERROR(_xlfn.IFS(W128=" W","W", W128="S ","S", W128="SW", "+")," ")</f>
        <v xml:space="preserve"> </v>
      </c>
      <c r="AE128" s="9" t="str" cm="1">
        <f t="array" ref="AE128">IFERROR(_xlfn.IFS(X128=" W","W", X128="S ","S", X128="SW", "+")," ")</f>
        <v xml:space="preserve"> </v>
      </c>
      <c r="AF128" s="9" t="str" cm="1">
        <f t="array" ref="AF128">IFERROR(_xlfn.IFS(Y128=" W","W", Y128="S ","S", Y128="SW", "+")," ")</f>
        <v xml:space="preserve"> </v>
      </c>
      <c r="AG128" s="9" t="str" cm="1">
        <f t="array" ref="AG128">IFERROR(_xlfn.IFS(Z128=" W","W", Z128="S ","S", Z128="SW", "+")," ")</f>
        <v>W</v>
      </c>
      <c r="AH128" s="10">
        <f>IFERROR(VLOOKUP(B:B,'[1]W25 Flight Guide'!B:T,19,0)," ")</f>
        <v>46012</v>
      </c>
      <c r="AI128" s="10">
        <f>IFERROR(VLOOKUP(B:B,'[1]W25 Flight Guide'!B:U,20,0)," ")</f>
        <v>46103</v>
      </c>
      <c r="AJ128" s="11">
        <f>IFERROR(VLOOKUP(B:B,'[1]W25 Flight Guide'!B:V,21,0),"0")</f>
        <v>91</v>
      </c>
      <c r="AK128" s="11">
        <f>IFERROR(VLOOKUP(B:B,'[1]W25 Flight Guide'!B:W,22,0),"0")</f>
        <v>14</v>
      </c>
      <c r="AL128" s="10">
        <f>IFERROR(VLOOKUP(B:B,'[1]S26 Flight Guide'!B:T,19,0)," ")</f>
        <v>46110</v>
      </c>
      <c r="AM128" s="10">
        <f>IFERROR(VLOOKUP(B:B,'[1]S26 Flight Guide'!B:W,20,0)," ")</f>
        <v>46117</v>
      </c>
      <c r="AN128" s="11">
        <f>IFERROR(VLOOKUP(B:B,'[1]S26 Flight Guide'!B:V,21,0),"0")</f>
        <v>7</v>
      </c>
      <c r="AO128" s="11">
        <f>IFERROR(VLOOKUP(B:B,'[1]S26 Flight Guide'!B:W,22,0),"0")</f>
        <v>3</v>
      </c>
    </row>
    <row r="129" spans="2:43" x14ac:dyDescent="0.25">
      <c r="B129" s="1" t="s">
        <v>140</v>
      </c>
      <c r="C129" s="8" t="str">
        <f>VLOOKUP(B:B,'[1]Total Table'!B:C,2,0)</f>
        <v>Turin</v>
      </c>
      <c r="D129" s="8" t="str">
        <f>VLOOKUP(C:C,[1]Destinations!B:C,2,0)</f>
        <v>Italy</v>
      </c>
      <c r="E129" s="8" t="str">
        <f>VLOOKUP(B:B,'[1]Total Table'!B:D,3,0)</f>
        <v>Ryanair</v>
      </c>
      <c r="F129" s="8" t="str">
        <f>IFERROR(VLOOKUP($B:$B,'[1]S26 Flight Guide'!$B:$R,11,0)," ")</f>
        <v xml:space="preserve"> </v>
      </c>
      <c r="G129" s="8" t="str">
        <f>IFERROR(VLOOKUP($B:$B,'[1]S26 Flight Guide'!$B:$R,12,0)," ")</f>
        <v xml:space="preserve"> </v>
      </c>
      <c r="H129" s="8" t="str">
        <f>IFERROR(VLOOKUP($B:$B,'[1]S26 Flight Guide'!$B:$R,13,0)," ")</f>
        <v xml:space="preserve"> </v>
      </c>
      <c r="I129" s="8" t="str">
        <f>IFERROR(VLOOKUP($B:$B,'[1]S26 Flight Guide'!$B:$R,14,0)," ")</f>
        <v xml:space="preserve"> </v>
      </c>
      <c r="J129" s="8" t="str">
        <f>IFERROR(VLOOKUP($B:$B,'[1]S26 Flight Guide'!$B:$R,15,0)," ")</f>
        <v xml:space="preserve"> </v>
      </c>
      <c r="K129" s="8" t="str">
        <f>IFERROR(VLOOKUP($B:$B,'[1]S26 Flight Guide'!$B:$R,16,0)," ")</f>
        <v xml:space="preserve"> </v>
      </c>
      <c r="L129" s="8" t="str">
        <f>IFERROR(VLOOKUP($B:$B,'[1]S26 Flight Guide'!$B:$R,17,0)," ")</f>
        <v xml:space="preserve"> </v>
      </c>
      <c r="M129" s="8" t="str">
        <f>IFERROR(VLOOKUP($B:$B,'[1]W25 Flight Guide'!$B:$R,11,0)," ")</f>
        <v xml:space="preserve"> </v>
      </c>
      <c r="N129" s="8" t="str">
        <f>IFERROR(VLOOKUP($B:$B,'[1]W25 Flight Guide'!$B:$R,12,0)," ")</f>
        <v xml:space="preserve"> </v>
      </c>
      <c r="O129" s="8" t="str">
        <f>IFERROR(VLOOKUP($B:$B,'[1]W25 Flight Guide'!$B:$R,13,0)," ")</f>
        <v xml:space="preserve"> </v>
      </c>
      <c r="P129" s="8" t="str">
        <f>IFERROR(VLOOKUP($B:$B,'[1]W25 Flight Guide'!$B:$R,14,0)," ")</f>
        <v xml:space="preserve"> </v>
      </c>
      <c r="Q129" s="8" t="str">
        <f>IFERROR(VLOOKUP($B:$B,'[1]W25 Flight Guide'!$B:$R,15,0)," ")</f>
        <v xml:space="preserve"> </v>
      </c>
      <c r="R129" s="8" t="str">
        <f>IFERROR(VLOOKUP($B:$B,'[1]W25 Flight Guide'!$B:$R,16,0)," ")</f>
        <v>W</v>
      </c>
      <c r="S129" s="8" t="str">
        <f>IFERROR(VLOOKUP($B:$B,'[1]W25 Flight Guide'!$B:$R,17,0)," ")</f>
        <v xml:space="preserve"> </v>
      </c>
      <c r="T129" s="8" t="str">
        <f>F129&amp;M129</f>
        <v xml:space="preserve">  </v>
      </c>
      <c r="U129" s="8" t="str">
        <f>G129&amp;N129</f>
        <v xml:space="preserve">  </v>
      </c>
      <c r="V129" s="8" t="str">
        <f>H129&amp;O129</f>
        <v xml:space="preserve">  </v>
      </c>
      <c r="W129" s="8" t="str">
        <f>I129&amp;P129</f>
        <v xml:space="preserve">  </v>
      </c>
      <c r="X129" s="8" t="str">
        <f>J129&amp;Q129</f>
        <v xml:space="preserve">  </v>
      </c>
      <c r="Y129" s="8" t="str">
        <f>K129&amp;R129</f>
        <v xml:space="preserve"> W</v>
      </c>
      <c r="Z129" s="8" t="str">
        <f>L129&amp;S129</f>
        <v xml:space="preserve">  </v>
      </c>
      <c r="AA129" s="9" t="str" cm="1">
        <f t="array" ref="AA129">IFERROR(_xlfn.IFS(T129=" W","W", T129="S ","S", T129="SW", "+")," ")</f>
        <v xml:space="preserve"> </v>
      </c>
      <c r="AB129" s="9" t="str" cm="1">
        <f t="array" ref="AB129">IFERROR(_xlfn.IFS(U129=" W","W", U129="S ","S", U129="SW", "+")," ")</f>
        <v xml:space="preserve"> </v>
      </c>
      <c r="AC129" s="9" t="str" cm="1">
        <f t="array" ref="AC129">IFERROR(_xlfn.IFS(V129=" W","W", V129="S ","S", V129="SW", "+")," ")</f>
        <v xml:space="preserve"> </v>
      </c>
      <c r="AD129" s="9" t="str" cm="1">
        <f t="array" ref="AD129">IFERROR(_xlfn.IFS(W129=" W","W", W129="S ","S", W129="SW", "+")," ")</f>
        <v xml:space="preserve"> </v>
      </c>
      <c r="AE129" s="9" t="str" cm="1">
        <f t="array" ref="AE129">IFERROR(_xlfn.IFS(X129=" W","W", X129="S ","S", X129="SW", "+")," ")</f>
        <v xml:space="preserve"> </v>
      </c>
      <c r="AF129" s="9" t="str" cm="1">
        <f t="array" ref="AF129">IFERROR(_xlfn.IFS(Y129=" W","W", Y129="S ","S", Y129="SW", "+")," ")</f>
        <v>W</v>
      </c>
      <c r="AG129" s="9" t="str" cm="1">
        <f t="array" ref="AG129">IFERROR(_xlfn.IFS(Z129=" W","W", Z129="S ","S", Z129="SW", "+")," ")</f>
        <v xml:space="preserve"> </v>
      </c>
      <c r="AH129" s="10">
        <f>IFERROR(VLOOKUP(B:B,'[1]W25 Flight Guide'!B:T,19,0)," ")</f>
        <v>46004</v>
      </c>
      <c r="AI129" s="10">
        <f>IFERROR(VLOOKUP(B:B,'[1]W25 Flight Guide'!B:U,20,0)," ")</f>
        <v>46109</v>
      </c>
      <c r="AJ129" s="11">
        <f>IFERROR(VLOOKUP(B:B,'[1]W25 Flight Guide'!B:V,21,0),"0")</f>
        <v>105</v>
      </c>
      <c r="AK129" s="11">
        <f>IFERROR(VLOOKUP(B:B,'[1]W25 Flight Guide'!B:W,22,0),"0")</f>
        <v>18</v>
      </c>
      <c r="AL129" s="10" t="str">
        <f>IFERROR(VLOOKUP(B:B,'[1]S26 Flight Guide'!B:T,19,0)," ")</f>
        <v xml:space="preserve"> </v>
      </c>
      <c r="AM129" s="10" t="str">
        <f>IFERROR(VLOOKUP(B:B,'[1]S26 Flight Guide'!B:W,20,0)," ")</f>
        <v xml:space="preserve"> </v>
      </c>
      <c r="AN129" s="11" t="str">
        <f>IFERROR(VLOOKUP(B:B,'[1]S26 Flight Guide'!B:V,21,0),"0")</f>
        <v>0</v>
      </c>
      <c r="AO129" s="11" t="str">
        <f>IFERROR(VLOOKUP(B:B,'[1]S26 Flight Guide'!B:W,22,0),"0")</f>
        <v>0</v>
      </c>
    </row>
    <row r="130" spans="2:43" x14ac:dyDescent="0.25">
      <c r="B130" s="1" t="s">
        <v>141</v>
      </c>
      <c r="C130" s="8" t="str">
        <f>VLOOKUP(B:B,'[1]Total Table'!B:C,2,0)</f>
        <v>Turin</v>
      </c>
      <c r="D130" s="8" t="str">
        <f>VLOOKUP(C:C,[1]Destinations!B:C,2,0)</f>
        <v>Italy</v>
      </c>
      <c r="E130" s="8" t="str">
        <f>VLOOKUP(B:B,'[1]Total Table'!B:D,3,0)</f>
        <v>TUI</v>
      </c>
      <c r="F130" s="8" t="str">
        <f>IFERROR(VLOOKUP($B:$B,'[1]S26 Flight Guide'!$B:$R,11,0)," ")</f>
        <v xml:space="preserve"> </v>
      </c>
      <c r="G130" s="8" t="str">
        <f>IFERROR(VLOOKUP($B:$B,'[1]S26 Flight Guide'!$B:$R,12,0)," ")</f>
        <v xml:space="preserve"> </v>
      </c>
      <c r="H130" s="8" t="str">
        <f>IFERROR(VLOOKUP($B:$B,'[1]S26 Flight Guide'!$B:$R,13,0)," ")</f>
        <v xml:space="preserve"> </v>
      </c>
      <c r="I130" s="8" t="str">
        <f>IFERROR(VLOOKUP($B:$B,'[1]S26 Flight Guide'!$B:$R,14,0)," ")</f>
        <v xml:space="preserve"> </v>
      </c>
      <c r="J130" s="8" t="str">
        <f>IFERROR(VLOOKUP($B:$B,'[1]S26 Flight Guide'!$B:$R,15,0)," ")</f>
        <v xml:space="preserve"> </v>
      </c>
      <c r="K130" s="8" t="str">
        <f>IFERROR(VLOOKUP($B:$B,'[1]S26 Flight Guide'!$B:$R,16,0)," ")</f>
        <v xml:space="preserve"> </v>
      </c>
      <c r="L130" s="8" t="str">
        <f>IFERROR(VLOOKUP($B:$B,'[1]S26 Flight Guide'!$B:$R,17,0)," ")</f>
        <v xml:space="preserve"> </v>
      </c>
      <c r="M130" s="8" t="str">
        <f>IFERROR(VLOOKUP($B:$B,'[1]W25 Flight Guide'!$B:$R,11,0)," ")</f>
        <v xml:space="preserve"> </v>
      </c>
      <c r="N130" s="8" t="str">
        <f>IFERROR(VLOOKUP($B:$B,'[1]W25 Flight Guide'!$B:$R,12,0)," ")</f>
        <v xml:space="preserve"> </v>
      </c>
      <c r="O130" s="8" t="str">
        <f>IFERROR(VLOOKUP($B:$B,'[1]W25 Flight Guide'!$B:$R,13,0)," ")</f>
        <v xml:space="preserve"> </v>
      </c>
      <c r="P130" s="8" t="str">
        <f>IFERROR(VLOOKUP($B:$B,'[1]W25 Flight Guide'!$B:$R,14,0)," ")</f>
        <v xml:space="preserve"> </v>
      </c>
      <c r="Q130" s="8" t="str">
        <f>IFERROR(VLOOKUP($B:$B,'[1]W25 Flight Guide'!$B:$R,15,0)," ")</f>
        <v xml:space="preserve"> </v>
      </c>
      <c r="R130" s="8" t="str">
        <f>IFERROR(VLOOKUP($B:$B,'[1]W25 Flight Guide'!$B:$R,16,0)," ")</f>
        <v xml:space="preserve"> </v>
      </c>
      <c r="S130" s="8" t="str">
        <f>IFERROR(VLOOKUP($B:$B,'[1]W25 Flight Guide'!$B:$R,17,0)," ")</f>
        <v>W</v>
      </c>
      <c r="T130" s="8" t="str">
        <f>F130&amp;M130</f>
        <v xml:space="preserve">  </v>
      </c>
      <c r="U130" s="8" t="str">
        <f>G130&amp;N130</f>
        <v xml:space="preserve">  </v>
      </c>
      <c r="V130" s="8" t="str">
        <f>H130&amp;O130</f>
        <v xml:space="preserve">  </v>
      </c>
      <c r="W130" s="8" t="str">
        <f>I130&amp;P130</f>
        <v xml:space="preserve">  </v>
      </c>
      <c r="X130" s="8" t="str">
        <f>J130&amp;Q130</f>
        <v xml:space="preserve">  </v>
      </c>
      <c r="Y130" s="8" t="str">
        <f>K130&amp;R130</f>
        <v xml:space="preserve">  </v>
      </c>
      <c r="Z130" s="8" t="str">
        <f>L130&amp;S130</f>
        <v xml:space="preserve"> W</v>
      </c>
      <c r="AA130" s="9" t="str" cm="1">
        <f t="array" ref="AA130">IFERROR(_xlfn.IFS(T130=" W","W", T130="S ","S", T130="SW", "+")," ")</f>
        <v xml:space="preserve"> </v>
      </c>
      <c r="AB130" s="9" t="str" cm="1">
        <f t="array" ref="AB130">IFERROR(_xlfn.IFS(U130=" W","W", U130="S ","S", U130="SW", "+")," ")</f>
        <v xml:space="preserve"> </v>
      </c>
      <c r="AC130" s="9" t="str" cm="1">
        <f t="array" ref="AC130">IFERROR(_xlfn.IFS(V130=" W","W", V130="S ","S", V130="SW", "+")," ")</f>
        <v xml:space="preserve"> </v>
      </c>
      <c r="AD130" s="9" t="str" cm="1">
        <f t="array" ref="AD130">IFERROR(_xlfn.IFS(W130=" W","W", W130="S ","S", W130="SW", "+")," ")</f>
        <v xml:space="preserve"> </v>
      </c>
      <c r="AE130" s="9" t="str" cm="1">
        <f t="array" ref="AE130">IFERROR(_xlfn.IFS(X130=" W","W", X130="S ","S", X130="SW", "+")," ")</f>
        <v xml:space="preserve"> </v>
      </c>
      <c r="AF130" s="9" t="str" cm="1">
        <f t="array" ref="AF130">IFERROR(_xlfn.IFS(Y130=" W","W", Y130="S ","S", Y130="SW", "+")," ")</f>
        <v xml:space="preserve"> </v>
      </c>
      <c r="AG130" s="9" t="str" cm="1">
        <f t="array" ref="AG130">IFERROR(_xlfn.IFS(Z130=" W","W", Z130="S ","S", Z130="SW", "+")," ")</f>
        <v>W</v>
      </c>
      <c r="AH130" s="10">
        <f>IFERROR(VLOOKUP(B:B,'[1]W25 Flight Guide'!B:T,19,0)," ")</f>
        <v>46005</v>
      </c>
      <c r="AI130" s="10">
        <f>IFERROR(VLOOKUP(B:B,'[1]W25 Flight Guide'!B:U,20,0)," ")</f>
        <v>46103</v>
      </c>
      <c r="AJ130" s="11">
        <f>IFERROR(VLOOKUP(B:B,'[1]W25 Flight Guide'!B:V,21,0),"0")</f>
        <v>98</v>
      </c>
      <c r="AK130" s="11">
        <f>IFERROR(VLOOKUP(B:B,'[1]W25 Flight Guide'!B:W,22,0),"0")</f>
        <v>15</v>
      </c>
      <c r="AL130" s="10">
        <f>IFERROR(VLOOKUP(B:B,'[1]S26 Flight Guide'!B:T,19,0)," ")</f>
        <v>46110</v>
      </c>
      <c r="AM130" s="10">
        <f>IFERROR(VLOOKUP(B:B,'[1]S26 Flight Guide'!B:W,20,0)," ")</f>
        <v>46117</v>
      </c>
      <c r="AN130" s="11">
        <f>IFERROR(VLOOKUP(B:B,'[1]S26 Flight Guide'!B:V,21,0),"0")</f>
        <v>7</v>
      </c>
      <c r="AO130" s="11">
        <f>IFERROR(VLOOKUP(B:B,'[1]S26 Flight Guide'!B:W,22,0),"0")</f>
        <v>1</v>
      </c>
    </row>
    <row r="131" spans="2:43" x14ac:dyDescent="0.25">
      <c r="B131" s="1" t="s">
        <v>142</v>
      </c>
      <c r="C131" s="8" t="str">
        <f>VLOOKUP(B:B,'[1]Total Table'!B:C,2,0)</f>
        <v>Venice</v>
      </c>
      <c r="D131" s="8" t="str">
        <f>VLOOKUP(C:C,[1]Destinations!B:C,2,0)</f>
        <v>Italy</v>
      </c>
      <c r="E131" s="8" t="str">
        <f>VLOOKUP(B:B,'[1]Total Table'!B:D,3,0)</f>
        <v>Jet2</v>
      </c>
      <c r="F131" s="8" t="str">
        <f>IFERROR(VLOOKUP($B:$B,'[1]S26 Flight Guide'!$B:$R,11,0)," ")</f>
        <v xml:space="preserve"> </v>
      </c>
      <c r="G131" s="8" t="str">
        <f>IFERROR(VLOOKUP($B:$B,'[1]S26 Flight Guide'!$B:$R,12,0)," ")</f>
        <v xml:space="preserve"> </v>
      </c>
      <c r="H131" s="8" t="str">
        <f>IFERROR(VLOOKUP($B:$B,'[1]S26 Flight Guide'!$B:$R,13,0)," ")</f>
        <v xml:space="preserve"> </v>
      </c>
      <c r="I131" s="8" t="str">
        <f>IFERROR(VLOOKUP($B:$B,'[1]S26 Flight Guide'!$B:$R,14,0)," ")</f>
        <v>S</v>
      </c>
      <c r="J131" s="8" t="str">
        <f>IFERROR(VLOOKUP($B:$B,'[1]S26 Flight Guide'!$B:$R,15,0)," ")</f>
        <v xml:space="preserve"> </v>
      </c>
      <c r="K131" s="8" t="str">
        <f>IFERROR(VLOOKUP($B:$B,'[1]S26 Flight Guide'!$B:$R,16,0)," ")</f>
        <v xml:space="preserve"> </v>
      </c>
      <c r="L131" s="8" t="str">
        <f>IFERROR(VLOOKUP($B:$B,'[1]S26 Flight Guide'!$B:$R,17,0)," ")</f>
        <v>S</v>
      </c>
      <c r="M131" s="8" t="str">
        <f>IFERROR(VLOOKUP($B:$B,'[1]W25 Flight Guide'!$B:$R,11,0)," ")</f>
        <v xml:space="preserve"> </v>
      </c>
      <c r="N131" s="8" t="str">
        <f>IFERROR(VLOOKUP($B:$B,'[1]W25 Flight Guide'!$B:$R,12,0)," ")</f>
        <v xml:space="preserve"> </v>
      </c>
      <c r="O131" s="8" t="str">
        <f>IFERROR(VLOOKUP($B:$B,'[1]W25 Flight Guide'!$B:$R,13,0)," ")</f>
        <v xml:space="preserve"> </v>
      </c>
      <c r="P131" s="8" t="str">
        <f>IFERROR(VLOOKUP($B:$B,'[1]W25 Flight Guide'!$B:$R,14,0)," ")</f>
        <v>W</v>
      </c>
      <c r="Q131" s="8" t="str">
        <f>IFERROR(VLOOKUP($B:$B,'[1]W25 Flight Guide'!$B:$R,15,0)," ")</f>
        <v xml:space="preserve"> </v>
      </c>
      <c r="R131" s="8" t="str">
        <f>IFERROR(VLOOKUP($B:$B,'[1]W25 Flight Guide'!$B:$R,16,0)," ")</f>
        <v xml:space="preserve"> </v>
      </c>
      <c r="S131" s="8" t="str">
        <f>IFERROR(VLOOKUP($B:$B,'[1]W25 Flight Guide'!$B:$R,17,0)," ")</f>
        <v>W</v>
      </c>
      <c r="T131" s="8" t="str">
        <f>F131&amp;M131</f>
        <v xml:space="preserve">  </v>
      </c>
      <c r="U131" s="8" t="str">
        <f>G131&amp;N131</f>
        <v xml:space="preserve">  </v>
      </c>
      <c r="V131" s="8" t="str">
        <f>H131&amp;O131</f>
        <v xml:space="preserve">  </v>
      </c>
      <c r="W131" s="8" t="str">
        <f>I131&amp;P131</f>
        <v>SW</v>
      </c>
      <c r="X131" s="8" t="str">
        <f>J131&amp;Q131</f>
        <v xml:space="preserve">  </v>
      </c>
      <c r="Y131" s="8" t="str">
        <f>K131&amp;R131</f>
        <v xml:space="preserve">  </v>
      </c>
      <c r="Z131" s="8" t="str">
        <f>L131&amp;S131</f>
        <v>SW</v>
      </c>
      <c r="AA131" s="9" t="str" cm="1">
        <f t="array" ref="AA131">IFERROR(_xlfn.IFS(T131=" W","W", T131="S ","S", T131="SW", "+")," ")</f>
        <v xml:space="preserve"> </v>
      </c>
      <c r="AB131" s="9" t="str" cm="1">
        <f t="array" ref="AB131">IFERROR(_xlfn.IFS(U131=" W","W", U131="S ","S", U131="SW", "+")," ")</f>
        <v xml:space="preserve"> </v>
      </c>
      <c r="AC131" s="9" t="str" cm="1">
        <f t="array" ref="AC131">IFERROR(_xlfn.IFS(V131=" W","W", V131="S ","S", V131="SW", "+")," ")</f>
        <v xml:space="preserve"> </v>
      </c>
      <c r="AD131" s="9" t="str" cm="1">
        <f t="array" ref="AD131">IFERROR(_xlfn.IFS(W131=" W","W", W131="S ","S", W131="SW", "+")," ")</f>
        <v>+</v>
      </c>
      <c r="AE131" s="9" t="str" cm="1">
        <f t="array" ref="AE131">IFERROR(_xlfn.IFS(X131=" W","W", X131="S ","S", X131="SW", "+")," ")</f>
        <v xml:space="preserve"> </v>
      </c>
      <c r="AF131" s="9" t="str" cm="1">
        <f t="array" ref="AF131">IFERROR(_xlfn.IFS(Y131=" W","W", Y131="S ","S", Y131="SW", "+")," ")</f>
        <v xml:space="preserve"> </v>
      </c>
      <c r="AG131" s="9" t="str" cm="1">
        <f t="array" ref="AG131">IFERROR(_xlfn.IFS(Z131=" W","W", Z131="S ","S", Z131="SW", "+")," ")</f>
        <v>+</v>
      </c>
      <c r="AH131" s="10">
        <f>IFERROR(VLOOKUP(B:B,'[1]W25 Flight Guide'!B:T,19,0)," ")</f>
        <v>45956</v>
      </c>
      <c r="AI131" s="10">
        <f>IFERROR(VLOOKUP(B:B,'[1]W25 Flight Guide'!B:U,20,0)," ")</f>
        <v>46107</v>
      </c>
      <c r="AJ131" s="11">
        <f>IFERROR(VLOOKUP(B:B,'[1]W25 Flight Guide'!B:V,21,0),"0")</f>
        <v>151</v>
      </c>
      <c r="AK131" s="11">
        <f>IFERROR(VLOOKUP(B:B,'[1]W25 Flight Guide'!B:W,22,0),"0")</f>
        <v>16</v>
      </c>
      <c r="AL131" s="10">
        <f>IFERROR(VLOOKUP(B:B,'[1]S26 Flight Guide'!B:T,19,0)," ")</f>
        <v>46110</v>
      </c>
      <c r="AM131" s="10">
        <f>IFERROR(VLOOKUP(B:B,'[1]S26 Flight Guide'!B:W,20,0)," ")</f>
        <v>46317</v>
      </c>
      <c r="AN131" s="11">
        <f>IFERROR(VLOOKUP(B:B,'[1]S26 Flight Guide'!B:V,21,0),"0")</f>
        <v>207</v>
      </c>
      <c r="AO131" s="11">
        <f>IFERROR(VLOOKUP(B:B,'[1]S26 Flight Guide'!B:W,22,0),"0")</f>
        <v>60</v>
      </c>
    </row>
    <row r="132" spans="2:43" x14ac:dyDescent="0.25">
      <c r="B132" s="1" t="s">
        <v>143</v>
      </c>
      <c r="C132" s="8" t="str">
        <f>VLOOKUP(B:B,'[1]Total Table'!B:C,2,0)</f>
        <v>Venice-Treviso</v>
      </c>
      <c r="D132" s="8" t="str">
        <f>VLOOKUP(C:C,[1]Destinations!B:C,2,0)</f>
        <v>Italy</v>
      </c>
      <c r="E132" s="8" t="str">
        <f>VLOOKUP(B:B,'[1]Total Table'!B:D,3,0)</f>
        <v>Ryanair</v>
      </c>
      <c r="F132" s="8" t="str">
        <f>IFERROR(VLOOKUP($B:$B,'[1]S26 Flight Guide'!$B:$R,11,0)," ")</f>
        <v xml:space="preserve"> </v>
      </c>
      <c r="G132" s="8" t="str">
        <f>IFERROR(VLOOKUP($B:$B,'[1]S26 Flight Guide'!$B:$R,12,0)," ")</f>
        <v>S</v>
      </c>
      <c r="H132" s="8" t="str">
        <f>IFERROR(VLOOKUP($B:$B,'[1]S26 Flight Guide'!$B:$R,13,0)," ")</f>
        <v xml:space="preserve"> </v>
      </c>
      <c r="I132" s="8" t="str">
        <f>IFERROR(VLOOKUP($B:$B,'[1]S26 Flight Guide'!$B:$R,14,0)," ")</f>
        <v xml:space="preserve"> </v>
      </c>
      <c r="J132" s="8" t="str">
        <f>IFERROR(VLOOKUP($B:$B,'[1]S26 Flight Guide'!$B:$R,15,0)," ")</f>
        <v xml:space="preserve"> </v>
      </c>
      <c r="K132" s="8" t="str">
        <f>IFERROR(VLOOKUP($B:$B,'[1]S26 Flight Guide'!$B:$R,16,0)," ")</f>
        <v>S</v>
      </c>
      <c r="L132" s="8" t="str">
        <f>IFERROR(VLOOKUP($B:$B,'[1]S26 Flight Guide'!$B:$R,17,0)," ")</f>
        <v xml:space="preserve"> </v>
      </c>
      <c r="M132" s="8" t="str">
        <f>IFERROR(VLOOKUP($B:$B,'[1]W25 Flight Guide'!$B:$R,11,0)," ")</f>
        <v>W</v>
      </c>
      <c r="N132" s="8" t="str">
        <f>IFERROR(VLOOKUP($B:$B,'[1]W25 Flight Guide'!$B:$R,12,0)," ")</f>
        <v xml:space="preserve"> </v>
      </c>
      <c r="O132" s="8" t="str">
        <f>IFERROR(VLOOKUP($B:$B,'[1]W25 Flight Guide'!$B:$R,13,0)," ")</f>
        <v xml:space="preserve"> </v>
      </c>
      <c r="P132" s="8" t="str">
        <f>IFERROR(VLOOKUP($B:$B,'[1]W25 Flight Guide'!$B:$R,14,0)," ")</f>
        <v xml:space="preserve"> </v>
      </c>
      <c r="Q132" s="8" t="str">
        <f>IFERROR(VLOOKUP($B:$B,'[1]W25 Flight Guide'!$B:$R,15,0)," ")</f>
        <v xml:space="preserve"> </v>
      </c>
      <c r="R132" s="8" t="str">
        <f>IFERROR(VLOOKUP($B:$B,'[1]W25 Flight Guide'!$B:$R,16,0)," ")</f>
        <v>W</v>
      </c>
      <c r="S132" s="8" t="str">
        <f>IFERROR(VLOOKUP($B:$B,'[1]W25 Flight Guide'!$B:$R,17,0)," ")</f>
        <v xml:space="preserve"> </v>
      </c>
      <c r="T132" s="8" t="str">
        <f>F132&amp;M132</f>
        <v xml:space="preserve"> W</v>
      </c>
      <c r="U132" s="8" t="str">
        <f>G132&amp;N132</f>
        <v xml:space="preserve">S </v>
      </c>
      <c r="V132" s="8" t="str">
        <f>H132&amp;O132</f>
        <v xml:space="preserve">  </v>
      </c>
      <c r="W132" s="8" t="str">
        <f>I132&amp;P132</f>
        <v xml:space="preserve">  </v>
      </c>
      <c r="X132" s="8" t="str">
        <f>J132&amp;Q132</f>
        <v xml:space="preserve">  </v>
      </c>
      <c r="Y132" s="8" t="str">
        <f>K132&amp;R132</f>
        <v>SW</v>
      </c>
      <c r="Z132" s="8" t="str">
        <f>L132&amp;S132</f>
        <v xml:space="preserve">  </v>
      </c>
      <c r="AA132" s="9" t="str" cm="1">
        <f t="array" ref="AA132">IFERROR(_xlfn.IFS(T132=" W","W", T132="S ","S", T132="SW", "+")," ")</f>
        <v>W</v>
      </c>
      <c r="AB132" s="9" t="str" cm="1">
        <f t="array" ref="AB132">IFERROR(_xlfn.IFS(U132=" W","W", U132="S ","S", U132="SW", "+")," ")</f>
        <v>S</v>
      </c>
      <c r="AC132" s="9" t="str" cm="1">
        <f t="array" ref="AC132">IFERROR(_xlfn.IFS(V132=" W","W", V132="S ","S", V132="SW", "+")," ")</f>
        <v xml:space="preserve"> </v>
      </c>
      <c r="AD132" s="9" t="str" cm="1">
        <f t="array" ref="AD132">IFERROR(_xlfn.IFS(W132=" W","W", W132="S ","S", W132="SW", "+")," ")</f>
        <v xml:space="preserve"> </v>
      </c>
      <c r="AE132" s="9" t="str" cm="1">
        <f t="array" ref="AE132">IFERROR(_xlfn.IFS(X132=" W","W", X132="S ","S", X132="SW", "+")," ")</f>
        <v xml:space="preserve"> </v>
      </c>
      <c r="AF132" s="9" t="str" cm="1">
        <f t="array" ref="AF132">IFERROR(_xlfn.IFS(Y132=" W","W", Y132="S ","S", Y132="SW", "+")," ")</f>
        <v>+</v>
      </c>
      <c r="AG132" s="9" t="str" cm="1">
        <f t="array" ref="AG132">IFERROR(_xlfn.IFS(Z132=" W","W", Z132="S ","S", Z132="SW", "+")," ")</f>
        <v xml:space="preserve"> </v>
      </c>
      <c r="AH132" s="10">
        <f>IFERROR(VLOOKUP(B:B,'[1]W25 Flight Guide'!B:T,19,0)," ")</f>
        <v>45957</v>
      </c>
      <c r="AI132" s="10">
        <f>IFERROR(VLOOKUP(B:B,'[1]W25 Flight Guide'!B:U,20,0)," ")</f>
        <v>46109</v>
      </c>
      <c r="AJ132" s="11">
        <f>IFERROR(VLOOKUP(B:B,'[1]W25 Flight Guide'!B:V,21,0),"0")</f>
        <v>152</v>
      </c>
      <c r="AK132" s="11">
        <f>IFERROR(VLOOKUP(B:B,'[1]W25 Flight Guide'!B:W,22,0),"0")</f>
        <v>44</v>
      </c>
      <c r="AL132" s="10">
        <f>IFERROR(VLOOKUP(B:B,'[1]S26 Flight Guide'!B:T,19,0)," ")</f>
        <v>46112</v>
      </c>
      <c r="AM132" s="10">
        <f>IFERROR(VLOOKUP(B:B,'[1]S26 Flight Guide'!B:W,20,0)," ")</f>
        <v>46319</v>
      </c>
      <c r="AN132" s="11">
        <f>IFERROR(VLOOKUP(B:B,'[1]S26 Flight Guide'!B:V,21,0),"0")</f>
        <v>207</v>
      </c>
      <c r="AO132" s="11">
        <f>IFERROR(VLOOKUP(B:B,'[1]S26 Flight Guide'!B:W,22,0),"0")</f>
        <v>60</v>
      </c>
    </row>
    <row r="133" spans="2:43" x14ac:dyDescent="0.25">
      <c r="B133" s="1" t="s">
        <v>144</v>
      </c>
      <c r="C133" s="8" t="str">
        <f>VLOOKUP(B:B,'[1]Total Table'!B:C,2,0)</f>
        <v>Verona</v>
      </c>
      <c r="D133" s="8" t="str">
        <f>VLOOKUP(C:C,[1]Destinations!B:C,2,0)</f>
        <v>Italy</v>
      </c>
      <c r="E133" s="8" t="str">
        <f>VLOOKUP(B:B,'[1]Total Table'!B:D,3,0)</f>
        <v>Jet2</v>
      </c>
      <c r="F133" s="8" t="str">
        <f>IFERROR(VLOOKUP($B:$B,'[1]S26 Flight Guide'!$B:$R,11,0)," ")</f>
        <v xml:space="preserve"> </v>
      </c>
      <c r="G133" s="8" t="str">
        <f>IFERROR(VLOOKUP($B:$B,'[1]S26 Flight Guide'!$B:$R,12,0)," ")</f>
        <v xml:space="preserve"> </v>
      </c>
      <c r="H133" s="8" t="str">
        <f>IFERROR(VLOOKUP($B:$B,'[1]S26 Flight Guide'!$B:$R,13,0)," ")</f>
        <v>S</v>
      </c>
      <c r="I133" s="8" t="str">
        <f>IFERROR(VLOOKUP($B:$B,'[1]S26 Flight Guide'!$B:$R,14,0)," ")</f>
        <v xml:space="preserve"> </v>
      </c>
      <c r="J133" s="8" t="str">
        <f>IFERROR(VLOOKUP($B:$B,'[1]S26 Flight Guide'!$B:$R,15,0)," ")</f>
        <v xml:space="preserve"> </v>
      </c>
      <c r="K133" s="8" t="str">
        <f>IFERROR(VLOOKUP($B:$B,'[1]S26 Flight Guide'!$B:$R,16,0)," ")</f>
        <v>S</v>
      </c>
      <c r="L133" s="8" t="str">
        <f>IFERROR(VLOOKUP($B:$B,'[1]S26 Flight Guide'!$B:$R,17,0)," ")</f>
        <v xml:space="preserve"> </v>
      </c>
      <c r="M133" s="8" t="str">
        <f>IFERROR(VLOOKUP($B:$B,'[1]W25 Flight Guide'!$B:$R,11,0)," ")</f>
        <v xml:space="preserve"> </v>
      </c>
      <c r="N133" s="8" t="str">
        <f>IFERROR(VLOOKUP($B:$B,'[1]W25 Flight Guide'!$B:$R,12,0)," ")</f>
        <v xml:space="preserve"> </v>
      </c>
      <c r="O133" s="8" t="str">
        <f>IFERROR(VLOOKUP($B:$B,'[1]W25 Flight Guide'!$B:$R,13,0)," ")</f>
        <v xml:space="preserve"> </v>
      </c>
      <c r="P133" s="8" t="str">
        <f>IFERROR(VLOOKUP($B:$B,'[1]W25 Flight Guide'!$B:$R,14,0)," ")</f>
        <v xml:space="preserve"> </v>
      </c>
      <c r="Q133" s="8" t="str">
        <f>IFERROR(VLOOKUP($B:$B,'[1]W25 Flight Guide'!$B:$R,15,0)," ")</f>
        <v xml:space="preserve"> </v>
      </c>
      <c r="R133" s="8" t="str">
        <f>IFERROR(VLOOKUP($B:$B,'[1]W25 Flight Guide'!$B:$R,16,0)," ")</f>
        <v xml:space="preserve"> </v>
      </c>
      <c r="S133" s="8" t="str">
        <f>IFERROR(VLOOKUP($B:$B,'[1]W25 Flight Guide'!$B:$R,17,0)," ")</f>
        <v xml:space="preserve"> </v>
      </c>
      <c r="T133" s="8" t="str">
        <f>F133&amp;M133</f>
        <v xml:space="preserve">  </v>
      </c>
      <c r="U133" s="8" t="str">
        <f>G133&amp;N133</f>
        <v xml:space="preserve">  </v>
      </c>
      <c r="V133" s="8" t="str">
        <f>H133&amp;O133</f>
        <v xml:space="preserve">S </v>
      </c>
      <c r="W133" s="8" t="str">
        <f>I133&amp;P133</f>
        <v xml:space="preserve">  </v>
      </c>
      <c r="X133" s="8" t="str">
        <f>J133&amp;Q133</f>
        <v xml:space="preserve">  </v>
      </c>
      <c r="Y133" s="8" t="str">
        <f>K133&amp;R133</f>
        <v xml:space="preserve">S </v>
      </c>
      <c r="Z133" s="8" t="str">
        <f>L133&amp;S133</f>
        <v xml:space="preserve">  </v>
      </c>
      <c r="AA133" s="9" t="str" cm="1">
        <f t="array" ref="AA133">IFERROR(_xlfn.IFS(T133=" W","W", T133="S ","S", T133="SW", "+")," ")</f>
        <v xml:space="preserve"> </v>
      </c>
      <c r="AB133" s="9" t="str" cm="1">
        <f t="array" ref="AB133">IFERROR(_xlfn.IFS(U133=" W","W", U133="S ","S", U133="SW", "+")," ")</f>
        <v xml:space="preserve"> </v>
      </c>
      <c r="AC133" s="9" t="str" cm="1">
        <f t="array" ref="AC133">IFERROR(_xlfn.IFS(V133=" W","W", V133="S ","S", V133="SW", "+")," ")</f>
        <v>S</v>
      </c>
      <c r="AD133" s="9" t="str" cm="1">
        <f t="array" ref="AD133">IFERROR(_xlfn.IFS(W133=" W","W", W133="S ","S", W133="SW", "+")," ")</f>
        <v xml:space="preserve"> </v>
      </c>
      <c r="AE133" s="9" t="str" cm="1">
        <f t="array" ref="AE133">IFERROR(_xlfn.IFS(X133=" W","W", X133="S ","S", X133="SW", "+")," ")</f>
        <v xml:space="preserve"> </v>
      </c>
      <c r="AF133" s="9" t="str" cm="1">
        <f t="array" ref="AF133">IFERROR(_xlfn.IFS(Y133=" W","W", Y133="S ","S", Y133="SW", "+")," ")</f>
        <v>S</v>
      </c>
      <c r="AG133" s="9" t="str" cm="1">
        <f t="array" ref="AG133">IFERROR(_xlfn.IFS(Z133=" W","W", Z133="S ","S", Z133="SW", "+")," ")</f>
        <v xml:space="preserve"> </v>
      </c>
      <c r="AH133" s="10">
        <f>IFERROR(VLOOKUP(B:B,'[1]W25 Flight Guide'!B:T,19,0)," ")</f>
        <v>45959</v>
      </c>
      <c r="AI133" s="10">
        <f>IFERROR(VLOOKUP(B:B,'[1]W25 Flight Guide'!B:U,20,0)," ")</f>
        <v>45962</v>
      </c>
      <c r="AJ133" s="11">
        <f>IFERROR(VLOOKUP(B:B,'[1]W25 Flight Guide'!B:V,21,0),"0")</f>
        <v>3</v>
      </c>
      <c r="AK133" s="11">
        <f>IFERROR(VLOOKUP(B:B,'[1]W25 Flight Guide'!B:W,22,0),"0")</f>
        <v>2</v>
      </c>
      <c r="AL133" s="10">
        <f>IFERROR(VLOOKUP(B:B,'[1]S26 Flight Guide'!B:T,19,0)," ")</f>
        <v>46123</v>
      </c>
      <c r="AM133" s="10">
        <f>IFERROR(VLOOKUP(B:B,'[1]S26 Flight Guide'!B:W,20,0)," ")</f>
        <v>46319</v>
      </c>
      <c r="AN133" s="11">
        <f>IFERROR(VLOOKUP(B:B,'[1]S26 Flight Guide'!B:V,21,0),"0")</f>
        <v>196</v>
      </c>
      <c r="AO133" s="11">
        <f>IFERROR(VLOOKUP(B:B,'[1]S26 Flight Guide'!B:W,22,0),"0")</f>
        <v>57</v>
      </c>
    </row>
    <row r="134" spans="2:43" x14ac:dyDescent="0.25">
      <c r="B134" s="1" t="s">
        <v>145</v>
      </c>
      <c r="C134" s="8" t="str">
        <f>VLOOKUP(B:B,'[1]Total Table'!B:C,2,0)</f>
        <v>Verona</v>
      </c>
      <c r="D134" s="8" t="str">
        <f>VLOOKUP(C:C,[1]Destinations!B:C,2,0)</f>
        <v>Italy</v>
      </c>
      <c r="E134" s="8" t="str">
        <f>VLOOKUP(B:B,'[1]Total Table'!B:D,3,0)</f>
        <v>Ryanair</v>
      </c>
      <c r="F134" s="8" t="str">
        <f>IFERROR(VLOOKUP($B:$B,'[1]S26 Flight Guide'!$B:$R,11,0)," ")</f>
        <v xml:space="preserve"> </v>
      </c>
      <c r="G134" s="8" t="str">
        <f>IFERROR(VLOOKUP($B:$B,'[1]S26 Flight Guide'!$B:$R,12,0)," ")</f>
        <v>S</v>
      </c>
      <c r="H134" s="8" t="str">
        <f>IFERROR(VLOOKUP($B:$B,'[1]S26 Flight Guide'!$B:$R,13,0)," ")</f>
        <v>S</v>
      </c>
      <c r="I134" s="8" t="str">
        <f>IFERROR(VLOOKUP($B:$B,'[1]S26 Flight Guide'!$B:$R,14,0)," ")</f>
        <v xml:space="preserve"> </v>
      </c>
      <c r="J134" s="8" t="str">
        <f>IFERROR(VLOOKUP($B:$B,'[1]S26 Flight Guide'!$B:$R,15,0)," ")</f>
        <v>S</v>
      </c>
      <c r="K134" s="8" t="str">
        <f>IFERROR(VLOOKUP($B:$B,'[1]S26 Flight Guide'!$B:$R,16,0)," ")</f>
        <v>S</v>
      </c>
      <c r="L134" s="8" t="str">
        <f>IFERROR(VLOOKUP($B:$B,'[1]S26 Flight Guide'!$B:$R,17,0)," ")</f>
        <v>S</v>
      </c>
      <c r="M134" s="8" t="str">
        <f>IFERROR(VLOOKUP($B:$B,'[1]W25 Flight Guide'!$B:$R,11,0)," ")</f>
        <v>W</v>
      </c>
      <c r="N134" s="8" t="str">
        <f>IFERROR(VLOOKUP($B:$B,'[1]W25 Flight Guide'!$B:$R,12,0)," ")</f>
        <v xml:space="preserve"> </v>
      </c>
      <c r="O134" s="8" t="str">
        <f>IFERROR(VLOOKUP($B:$B,'[1]W25 Flight Guide'!$B:$R,13,0)," ")</f>
        <v xml:space="preserve"> </v>
      </c>
      <c r="P134" s="8" t="str">
        <f>IFERROR(VLOOKUP($B:$B,'[1]W25 Flight Guide'!$B:$R,14,0)," ")</f>
        <v>W</v>
      </c>
      <c r="Q134" s="8" t="str">
        <f>IFERROR(VLOOKUP($B:$B,'[1]W25 Flight Guide'!$B:$R,15,0)," ")</f>
        <v xml:space="preserve"> </v>
      </c>
      <c r="R134" s="8" t="str">
        <f>IFERROR(VLOOKUP($B:$B,'[1]W25 Flight Guide'!$B:$R,16,0)," ")</f>
        <v>W</v>
      </c>
      <c r="S134" s="8" t="str">
        <f>IFERROR(VLOOKUP($B:$B,'[1]W25 Flight Guide'!$B:$R,17,0)," ")</f>
        <v>W</v>
      </c>
      <c r="T134" s="8" t="str">
        <f>F134&amp;M134</f>
        <v xml:space="preserve"> W</v>
      </c>
      <c r="U134" s="8" t="str">
        <f>G134&amp;N134</f>
        <v xml:space="preserve">S </v>
      </c>
      <c r="V134" s="8" t="str">
        <f>H134&amp;O134</f>
        <v xml:space="preserve">S </v>
      </c>
      <c r="W134" s="8" t="str">
        <f>I134&amp;P134</f>
        <v xml:space="preserve"> W</v>
      </c>
      <c r="X134" s="8" t="str">
        <f>J134&amp;Q134</f>
        <v xml:space="preserve">S </v>
      </c>
      <c r="Y134" s="8" t="str">
        <f>K134&amp;R134</f>
        <v>SW</v>
      </c>
      <c r="Z134" s="8" t="str">
        <f>L134&amp;S134</f>
        <v>SW</v>
      </c>
      <c r="AA134" s="9" t="str" cm="1">
        <f t="array" ref="AA134">IFERROR(_xlfn.IFS(T134=" W","W", T134="S ","S", T134="SW", "+")," ")</f>
        <v>W</v>
      </c>
      <c r="AB134" s="9" t="str" cm="1">
        <f t="array" ref="AB134">IFERROR(_xlfn.IFS(U134=" W","W", U134="S ","S", U134="SW", "+")," ")</f>
        <v>S</v>
      </c>
      <c r="AC134" s="9" t="str" cm="1">
        <f t="array" ref="AC134">IFERROR(_xlfn.IFS(V134=" W","W", V134="S ","S", V134="SW", "+")," ")</f>
        <v>S</v>
      </c>
      <c r="AD134" s="9" t="str" cm="1">
        <f t="array" ref="AD134">IFERROR(_xlfn.IFS(W134=" W","W", W134="S ","S", W134="SW", "+")," ")</f>
        <v>W</v>
      </c>
      <c r="AE134" s="9" t="str" cm="1">
        <f t="array" ref="AE134">IFERROR(_xlfn.IFS(X134=" W","W", X134="S ","S", X134="SW", "+")," ")</f>
        <v>S</v>
      </c>
      <c r="AF134" s="9" t="str" cm="1">
        <f t="array" ref="AF134">IFERROR(_xlfn.IFS(Y134=" W","W", Y134="S ","S", Y134="SW", "+")," ")</f>
        <v>+</v>
      </c>
      <c r="AG134" s="9" t="str" cm="1">
        <f t="array" ref="AG134">IFERROR(_xlfn.IFS(Z134=" W","W", Z134="S ","S", Z134="SW", "+")," ")</f>
        <v>+</v>
      </c>
      <c r="AH134" s="10">
        <f>IFERROR(VLOOKUP(B:B,'[1]W25 Flight Guide'!B:T,19,0)," ")</f>
        <v>45956</v>
      </c>
      <c r="AI134" s="10">
        <f>IFERROR(VLOOKUP(B:B,'[1]W25 Flight Guide'!B:U,20,0)," ")</f>
        <v>46109</v>
      </c>
      <c r="AJ134" s="11">
        <f>IFERROR(VLOOKUP(B:B,'[1]W25 Flight Guide'!B:V,21,0),"0")</f>
        <v>153</v>
      </c>
      <c r="AK134" s="11">
        <f>IFERROR(VLOOKUP(B:B,'[1]W25 Flight Guide'!B:W,22,0),"0")</f>
        <v>73</v>
      </c>
      <c r="AL134" s="10">
        <f>IFERROR(VLOOKUP(B:B,'[1]S26 Flight Guide'!B:T,19,0)," ")</f>
        <v>46110</v>
      </c>
      <c r="AM134" s="10">
        <f>IFERROR(VLOOKUP(B:B,'[1]S26 Flight Guide'!B:W,20,0)," ")</f>
        <v>46319</v>
      </c>
      <c r="AN134" s="11">
        <f>IFERROR(VLOOKUP(B:B,'[1]S26 Flight Guide'!B:V,21,0),"0")</f>
        <v>209</v>
      </c>
      <c r="AO134" s="11">
        <f>IFERROR(VLOOKUP(B:B,'[1]S26 Flight Guide'!B:W,22,0),"0")</f>
        <v>149</v>
      </c>
    </row>
    <row r="135" spans="2:43" x14ac:dyDescent="0.25">
      <c r="B135" s="1" t="s">
        <v>146</v>
      </c>
      <c r="C135" s="8" t="str">
        <f>VLOOKUP(B:B,'[1]Total Table'!B:C,2,0)</f>
        <v>Verona</v>
      </c>
      <c r="D135" s="8" t="str">
        <f>VLOOKUP(C:C,[1]Destinations!B:C,2,0)</f>
        <v>Italy</v>
      </c>
      <c r="E135" s="8" t="str">
        <f>VLOOKUP(B:B,'[1]Total Table'!B:D,3,0)</f>
        <v>TUI</v>
      </c>
      <c r="F135" s="8" t="str">
        <f>IFERROR(VLOOKUP($B:$B,'[1]S26 Flight Guide'!$B:$R,11,0)," ")</f>
        <v xml:space="preserve"> </v>
      </c>
      <c r="G135" s="8" t="str">
        <f>IFERROR(VLOOKUP($B:$B,'[1]S26 Flight Guide'!$B:$R,12,0)," ")</f>
        <v xml:space="preserve"> </v>
      </c>
      <c r="H135" s="8" t="str">
        <f>IFERROR(VLOOKUP($B:$B,'[1]S26 Flight Guide'!$B:$R,13,0)," ")</f>
        <v>S</v>
      </c>
      <c r="I135" s="8" t="str">
        <f>IFERROR(VLOOKUP($B:$B,'[1]S26 Flight Guide'!$B:$R,14,0)," ")</f>
        <v xml:space="preserve"> </v>
      </c>
      <c r="J135" s="8" t="str">
        <f>IFERROR(VLOOKUP($B:$B,'[1]S26 Flight Guide'!$B:$R,15,0)," ")</f>
        <v xml:space="preserve"> </v>
      </c>
      <c r="K135" s="8" t="str">
        <f>IFERROR(VLOOKUP($B:$B,'[1]S26 Flight Guide'!$B:$R,16,0)," ")</f>
        <v>S</v>
      </c>
      <c r="L135" s="8" t="str">
        <f>IFERROR(VLOOKUP($B:$B,'[1]S26 Flight Guide'!$B:$R,17,0)," ")</f>
        <v xml:space="preserve"> </v>
      </c>
      <c r="M135" s="8" t="str">
        <f>IFERROR(VLOOKUP($B:$B,'[1]W25 Flight Guide'!$B:$R,11,0)," ")</f>
        <v xml:space="preserve"> </v>
      </c>
      <c r="N135" s="8" t="str">
        <f>IFERROR(VLOOKUP($B:$B,'[1]W25 Flight Guide'!$B:$R,12,0)," ")</f>
        <v xml:space="preserve"> </v>
      </c>
      <c r="O135" s="8" t="str">
        <f>IFERROR(VLOOKUP($B:$B,'[1]W25 Flight Guide'!$B:$R,13,0)," ")</f>
        <v xml:space="preserve"> </v>
      </c>
      <c r="P135" s="8" t="str">
        <f>IFERROR(VLOOKUP($B:$B,'[1]W25 Flight Guide'!$B:$R,14,0)," ")</f>
        <v xml:space="preserve"> </v>
      </c>
      <c r="Q135" s="8" t="str">
        <f>IFERROR(VLOOKUP($B:$B,'[1]W25 Flight Guide'!$B:$R,15,0)," ")</f>
        <v xml:space="preserve"> </v>
      </c>
      <c r="R135" s="8" t="str">
        <f>IFERROR(VLOOKUP($B:$B,'[1]W25 Flight Guide'!$B:$R,16,0)," ")</f>
        <v>W</v>
      </c>
      <c r="S135" s="8" t="str">
        <f>IFERROR(VLOOKUP($B:$B,'[1]W25 Flight Guide'!$B:$R,17,0)," ")</f>
        <v xml:space="preserve"> </v>
      </c>
      <c r="T135" s="8" t="str">
        <f>F135&amp;M135</f>
        <v xml:space="preserve">  </v>
      </c>
      <c r="U135" s="8" t="str">
        <f>G135&amp;N135</f>
        <v xml:space="preserve">  </v>
      </c>
      <c r="V135" s="8" t="str">
        <f>H135&amp;O135</f>
        <v xml:space="preserve">S </v>
      </c>
      <c r="W135" s="8" t="str">
        <f>I135&amp;P135</f>
        <v xml:space="preserve">  </v>
      </c>
      <c r="X135" s="8" t="str">
        <f>J135&amp;Q135</f>
        <v xml:space="preserve">  </v>
      </c>
      <c r="Y135" s="8" t="str">
        <f>K135&amp;R135</f>
        <v>SW</v>
      </c>
      <c r="Z135" s="8" t="str">
        <f>L135&amp;S135</f>
        <v xml:space="preserve">  </v>
      </c>
      <c r="AA135" s="9" t="str" cm="1">
        <f t="array" ref="AA135">IFERROR(_xlfn.IFS(T135=" W","W", T135="S ","S", T135="SW", "+")," ")</f>
        <v xml:space="preserve"> </v>
      </c>
      <c r="AB135" s="9" t="str" cm="1">
        <f t="array" ref="AB135">IFERROR(_xlfn.IFS(U135=" W","W", U135="S ","S", U135="SW", "+")," ")</f>
        <v xml:space="preserve"> </v>
      </c>
      <c r="AC135" s="9" t="str" cm="1">
        <f t="array" ref="AC135">IFERROR(_xlfn.IFS(V135=" W","W", V135="S ","S", V135="SW", "+")," ")</f>
        <v>S</v>
      </c>
      <c r="AD135" s="9" t="str" cm="1">
        <f t="array" ref="AD135">IFERROR(_xlfn.IFS(W135=" W","W", W135="S ","S", W135="SW", "+")," ")</f>
        <v xml:space="preserve"> </v>
      </c>
      <c r="AE135" s="9" t="str" cm="1">
        <f t="array" ref="AE135">IFERROR(_xlfn.IFS(X135=" W","W", X135="S ","S", X135="SW", "+")," ")</f>
        <v xml:space="preserve"> </v>
      </c>
      <c r="AF135" s="9" t="str" cm="1">
        <f t="array" ref="AF135">IFERROR(_xlfn.IFS(Y135=" W","W", Y135="S ","S", Y135="SW", "+")," ")</f>
        <v>+</v>
      </c>
      <c r="AG135" s="9" t="str" cm="1">
        <f t="array" ref="AG135">IFERROR(_xlfn.IFS(Z135=" W","W", Z135="S ","S", Z135="SW", "+")," ")</f>
        <v xml:space="preserve"> </v>
      </c>
      <c r="AH135" s="10">
        <f>IFERROR(VLOOKUP(B:B,'[1]W25 Flight Guide'!B:T,19,0)," ")</f>
        <v>46011</v>
      </c>
      <c r="AI135" s="10">
        <f>IFERROR(VLOOKUP(B:B,'[1]W25 Flight Guide'!B:U,20,0)," ")</f>
        <v>46109</v>
      </c>
      <c r="AJ135" s="11">
        <f>IFERROR(VLOOKUP(B:B,'[1]W25 Flight Guide'!B:V,21,0),"0")</f>
        <v>98</v>
      </c>
      <c r="AK135" s="11">
        <f>IFERROR(VLOOKUP(B:B,'[1]W25 Flight Guide'!B:W,22,0),"0")</f>
        <v>15</v>
      </c>
      <c r="AL135" s="10">
        <f>IFERROR(VLOOKUP(B:B,'[1]S26 Flight Guide'!B:T,19,0)," ")</f>
        <v>46116</v>
      </c>
      <c r="AM135" s="10">
        <f>IFERROR(VLOOKUP(B:B,'[1]S26 Flight Guide'!B:W,20,0)," ")</f>
        <v>46284</v>
      </c>
      <c r="AN135" s="11">
        <f>IFERROR(VLOOKUP(B:B,'[1]S26 Flight Guide'!B:V,21,0),"0")</f>
        <v>168</v>
      </c>
      <c r="AO135" s="11">
        <f>IFERROR(VLOOKUP(B:B,'[1]S26 Flight Guide'!B:W,22,0),"0")</f>
        <v>40</v>
      </c>
    </row>
    <row r="136" spans="2:43" x14ac:dyDescent="0.25">
      <c r="B136" s="1" t="s">
        <v>147</v>
      </c>
      <c r="C136" s="8" t="str">
        <f>VLOOKUP(B:B,'[1]Total Table'!B:C,2,0)</f>
        <v>Montego Bay</v>
      </c>
      <c r="D136" s="8" t="str">
        <f>VLOOKUP(C:C,[1]Destinations!B:C,2,0)</f>
        <v>Jamaica</v>
      </c>
      <c r="E136" s="8" t="str">
        <f>VLOOKUP(B:B,'[1]Total Table'!B:D,3,0)</f>
        <v>TUI</v>
      </c>
      <c r="F136" s="8" t="str">
        <f>IFERROR(VLOOKUP($B:$B,'[1]S26 Flight Guide'!$B:$R,11,0)," ")</f>
        <v xml:space="preserve"> </v>
      </c>
      <c r="G136" s="8" t="str">
        <f>IFERROR(VLOOKUP($B:$B,'[1]S26 Flight Guide'!$B:$R,12,0)," ")</f>
        <v>S</v>
      </c>
      <c r="H136" s="8" t="str">
        <f>IFERROR(VLOOKUP($B:$B,'[1]S26 Flight Guide'!$B:$R,13,0)," ")</f>
        <v xml:space="preserve"> </v>
      </c>
      <c r="I136" s="8" t="str">
        <f>IFERROR(VLOOKUP($B:$B,'[1]S26 Flight Guide'!$B:$R,14,0)," ")</f>
        <v xml:space="preserve"> </v>
      </c>
      <c r="J136" s="8" t="str">
        <f>IFERROR(VLOOKUP($B:$B,'[1]S26 Flight Guide'!$B:$R,15,0)," ")</f>
        <v xml:space="preserve"> </v>
      </c>
      <c r="K136" s="8" t="str">
        <f>IFERROR(VLOOKUP($B:$B,'[1]S26 Flight Guide'!$B:$R,16,0)," ")</f>
        <v>S</v>
      </c>
      <c r="L136" s="8" t="str">
        <f>IFERROR(VLOOKUP($B:$B,'[1]S26 Flight Guide'!$B:$R,17,0)," ")</f>
        <v xml:space="preserve"> </v>
      </c>
      <c r="M136" s="8" t="str">
        <f>IFERROR(VLOOKUP($B:$B,'[1]W25 Flight Guide'!$B:$R,11,0)," ")</f>
        <v xml:space="preserve"> </v>
      </c>
      <c r="N136" s="8" t="str">
        <f>IFERROR(VLOOKUP($B:$B,'[1]W25 Flight Guide'!$B:$R,12,0)," ")</f>
        <v>W</v>
      </c>
      <c r="O136" s="8" t="str">
        <f>IFERROR(VLOOKUP($B:$B,'[1]W25 Flight Guide'!$B:$R,13,0)," ")</f>
        <v xml:space="preserve"> </v>
      </c>
      <c r="P136" s="8" t="str">
        <f>IFERROR(VLOOKUP($B:$B,'[1]W25 Flight Guide'!$B:$R,14,0)," ")</f>
        <v xml:space="preserve"> </v>
      </c>
      <c r="Q136" s="8" t="str">
        <f>IFERROR(VLOOKUP($B:$B,'[1]W25 Flight Guide'!$B:$R,15,0)," ")</f>
        <v xml:space="preserve"> </v>
      </c>
      <c r="R136" s="8" t="str">
        <f>IFERROR(VLOOKUP($B:$B,'[1]W25 Flight Guide'!$B:$R,16,0)," ")</f>
        <v>W</v>
      </c>
      <c r="S136" s="8" t="str">
        <f>IFERROR(VLOOKUP($B:$B,'[1]W25 Flight Guide'!$B:$R,17,0)," ")</f>
        <v xml:space="preserve"> </v>
      </c>
      <c r="T136" s="8" t="str">
        <f>F136&amp;M136</f>
        <v xml:space="preserve">  </v>
      </c>
      <c r="U136" s="8" t="str">
        <f>G136&amp;N136</f>
        <v>SW</v>
      </c>
      <c r="V136" s="8" t="str">
        <f>H136&amp;O136</f>
        <v xml:space="preserve">  </v>
      </c>
      <c r="W136" s="8" t="str">
        <f>I136&amp;P136</f>
        <v xml:space="preserve">  </v>
      </c>
      <c r="X136" s="8" t="str">
        <f>J136&amp;Q136</f>
        <v xml:space="preserve">  </v>
      </c>
      <c r="Y136" s="8" t="str">
        <f>K136&amp;R136</f>
        <v>SW</v>
      </c>
      <c r="Z136" s="8" t="str">
        <f>L136&amp;S136</f>
        <v xml:space="preserve">  </v>
      </c>
      <c r="AA136" s="9" t="str" cm="1">
        <f t="array" ref="AA136">IFERROR(_xlfn.IFS(T136=" W","W", T136="S ","S", T136="SW", "+")," ")</f>
        <v xml:space="preserve"> </v>
      </c>
      <c r="AB136" s="9" t="str" cm="1">
        <f t="array" ref="AB136">IFERROR(_xlfn.IFS(U136=" W","W", U136="S ","S", U136="SW", "+")," ")</f>
        <v>+</v>
      </c>
      <c r="AC136" s="9" t="str" cm="1">
        <f t="array" ref="AC136">IFERROR(_xlfn.IFS(V136=" W","W", V136="S ","S", V136="SW", "+")," ")</f>
        <v xml:space="preserve"> </v>
      </c>
      <c r="AD136" s="9" t="str" cm="1">
        <f t="array" ref="AD136">IFERROR(_xlfn.IFS(W136=" W","W", W136="S ","S", W136="SW", "+")," ")</f>
        <v xml:space="preserve"> </v>
      </c>
      <c r="AE136" s="9" t="str" cm="1">
        <f t="array" ref="AE136">IFERROR(_xlfn.IFS(X136=" W","W", X136="S ","S", X136="SW", "+")," ")</f>
        <v xml:space="preserve"> </v>
      </c>
      <c r="AF136" s="9" t="str" cm="1">
        <f t="array" ref="AF136">IFERROR(_xlfn.IFS(Y136=" W","W", Y136="S ","S", Y136="SW", "+")," ")</f>
        <v>+</v>
      </c>
      <c r="AG136" s="9" t="str" cm="1">
        <f t="array" ref="AG136">IFERROR(_xlfn.IFS(Z136=" W","W", Z136="S ","S", Z136="SW", "+")," ")</f>
        <v xml:space="preserve"> </v>
      </c>
      <c r="AH136" s="10">
        <f>IFERROR(VLOOKUP(B:B,'[1]W25 Flight Guide'!B:T,19,0)," ")</f>
        <v>45965</v>
      </c>
      <c r="AI136" s="10">
        <f>IFERROR(VLOOKUP(B:B,'[1]W25 Flight Guide'!B:U,20,0)," ")</f>
        <v>46109</v>
      </c>
      <c r="AJ136" s="11">
        <f>IFERROR(VLOOKUP(B:B,'[1]W25 Flight Guide'!B:V,21,0),"0")</f>
        <v>144</v>
      </c>
      <c r="AK136" s="11">
        <f>IFERROR(VLOOKUP(B:B,'[1]W25 Flight Guide'!B:W,22,0),"0")</f>
        <v>35</v>
      </c>
      <c r="AL136" s="10">
        <f>IFERROR(VLOOKUP(B:B,'[1]S26 Flight Guide'!B:T,19,0)," ")</f>
        <v>46110</v>
      </c>
      <c r="AM136" s="10">
        <f>IFERROR(VLOOKUP(B:B,'[1]S26 Flight Guide'!B:W,20,0)," ")</f>
        <v>46319</v>
      </c>
      <c r="AN136" s="11">
        <f>IFERROR(VLOOKUP(B:B,'[1]S26 Flight Guide'!B:V,21,0),"0")</f>
        <v>209</v>
      </c>
      <c r="AO136" s="11">
        <f>IFERROR(VLOOKUP(B:B,'[1]S26 Flight Guide'!B:W,22,0),"0")</f>
        <v>60</v>
      </c>
    </row>
    <row r="137" spans="2:43" x14ac:dyDescent="0.25">
      <c r="B137" s="1" t="s">
        <v>148</v>
      </c>
      <c r="C137" s="8" t="str">
        <f>VLOOKUP(B:B,'[1]Total Table'!B:C,2,0)</f>
        <v>Malta</v>
      </c>
      <c r="D137" s="8" t="str">
        <f>VLOOKUP(C:C,[1]Destinations!B:C,2,0)</f>
        <v>Malta</v>
      </c>
      <c r="E137" s="8" t="str">
        <f>VLOOKUP(B:B,'[1]Total Table'!B:D,3,0)</f>
        <v>easyJet</v>
      </c>
      <c r="F137" s="8" t="str">
        <f>IFERROR(VLOOKUP($B:$B,'[1]S26 Flight Guide'!$B:$R,11,0)," ")</f>
        <v xml:space="preserve"> </v>
      </c>
      <c r="G137" s="8" t="str">
        <f>IFERROR(VLOOKUP($B:$B,'[1]S26 Flight Guide'!$B:$R,12,0)," ")</f>
        <v>S</v>
      </c>
      <c r="H137" s="8" t="str">
        <f>IFERROR(VLOOKUP($B:$B,'[1]S26 Flight Guide'!$B:$R,13,0)," ")</f>
        <v xml:space="preserve"> </v>
      </c>
      <c r="I137" s="8" t="str">
        <f>IFERROR(VLOOKUP($B:$B,'[1]S26 Flight Guide'!$B:$R,14,0)," ")</f>
        <v xml:space="preserve"> </v>
      </c>
      <c r="J137" s="8" t="str">
        <f>IFERROR(VLOOKUP($B:$B,'[1]S26 Flight Guide'!$B:$R,15,0)," ")</f>
        <v xml:space="preserve"> </v>
      </c>
      <c r="K137" s="8" t="str">
        <f>IFERROR(VLOOKUP($B:$B,'[1]S26 Flight Guide'!$B:$R,16,0)," ")</f>
        <v>S</v>
      </c>
      <c r="L137" s="8" t="str">
        <f>IFERROR(VLOOKUP($B:$B,'[1]S26 Flight Guide'!$B:$R,17,0)," ")</f>
        <v xml:space="preserve"> </v>
      </c>
      <c r="M137" s="8" t="str">
        <f>IFERROR(VLOOKUP($B:$B,'[1]W25 Flight Guide'!$B:$R,11,0)," ")</f>
        <v xml:space="preserve"> </v>
      </c>
      <c r="N137" s="8" t="str">
        <f>IFERROR(VLOOKUP($B:$B,'[1]W25 Flight Guide'!$B:$R,12,0)," ")</f>
        <v>W</v>
      </c>
      <c r="O137" s="8" t="str">
        <f>IFERROR(VLOOKUP($B:$B,'[1]W25 Flight Guide'!$B:$R,13,0)," ")</f>
        <v xml:space="preserve"> </v>
      </c>
      <c r="P137" s="8" t="str">
        <f>IFERROR(VLOOKUP($B:$B,'[1]W25 Flight Guide'!$B:$R,14,0)," ")</f>
        <v xml:space="preserve"> </v>
      </c>
      <c r="Q137" s="8" t="str">
        <f>IFERROR(VLOOKUP($B:$B,'[1]W25 Flight Guide'!$B:$R,15,0)," ")</f>
        <v xml:space="preserve"> </v>
      </c>
      <c r="R137" s="8" t="str">
        <f>IFERROR(VLOOKUP($B:$B,'[1]W25 Flight Guide'!$B:$R,16,0)," ")</f>
        <v>W</v>
      </c>
      <c r="S137" s="8" t="str">
        <f>IFERROR(VLOOKUP($B:$B,'[1]W25 Flight Guide'!$B:$R,17,0)," ")</f>
        <v xml:space="preserve"> </v>
      </c>
      <c r="T137" s="8" t="str">
        <f>F137&amp;M137</f>
        <v xml:space="preserve">  </v>
      </c>
      <c r="U137" s="8" t="str">
        <f>G137&amp;N137</f>
        <v>SW</v>
      </c>
      <c r="V137" s="8" t="str">
        <f>H137&amp;O137</f>
        <v xml:space="preserve">  </v>
      </c>
      <c r="W137" s="8" t="str">
        <f>I137&amp;P137</f>
        <v xml:space="preserve">  </v>
      </c>
      <c r="X137" s="8" t="str">
        <f>J137&amp;Q137</f>
        <v xml:space="preserve">  </v>
      </c>
      <c r="Y137" s="8" t="str">
        <f>K137&amp;R137</f>
        <v>SW</v>
      </c>
      <c r="Z137" s="8" t="str">
        <f>L137&amp;S137</f>
        <v xml:space="preserve">  </v>
      </c>
      <c r="AA137" s="9" t="str" cm="1">
        <f t="array" ref="AA137">IFERROR(_xlfn.IFS(T137=" W","W", T137="S ","S", T137="SW", "+")," ")</f>
        <v xml:space="preserve"> </v>
      </c>
      <c r="AB137" s="9" t="str" cm="1">
        <f t="array" ref="AB137">IFERROR(_xlfn.IFS(U137=" W","W", U137="S ","S", U137="SW", "+")," ")</f>
        <v>+</v>
      </c>
      <c r="AC137" s="9" t="str" cm="1">
        <f t="array" ref="AC137">IFERROR(_xlfn.IFS(V137=" W","W", V137="S ","S", V137="SW", "+")," ")</f>
        <v xml:space="preserve"> </v>
      </c>
      <c r="AD137" s="9" t="str" cm="1">
        <f t="array" ref="AD137">IFERROR(_xlfn.IFS(W137=" W","W", W137="S ","S", W137="SW", "+")," ")</f>
        <v xml:space="preserve"> </v>
      </c>
      <c r="AE137" s="9" t="str" cm="1">
        <f t="array" ref="AE137">IFERROR(_xlfn.IFS(X137=" W","W", X137="S ","S", X137="SW", "+")," ")</f>
        <v xml:space="preserve"> </v>
      </c>
      <c r="AF137" s="9" t="str" cm="1">
        <f t="array" ref="AF137">IFERROR(_xlfn.IFS(Y137=" W","W", Y137="S ","S", Y137="SW", "+")," ")</f>
        <v>+</v>
      </c>
      <c r="AG137" s="9" t="str" cm="1">
        <f t="array" ref="AG137">IFERROR(_xlfn.IFS(Z137=" W","W", Z137="S ","S", Z137="SW", "+")," ")</f>
        <v xml:space="preserve"> </v>
      </c>
      <c r="AH137" s="10">
        <f>IFERROR(VLOOKUP(B:B,'[1]W25 Flight Guide'!B:T,19,0)," ")</f>
        <v>45958</v>
      </c>
      <c r="AI137" s="10">
        <f>IFERROR(VLOOKUP(B:B,'[1]W25 Flight Guide'!B:U,20,0)," ")</f>
        <v>46109</v>
      </c>
      <c r="AJ137" s="11">
        <f>IFERROR(VLOOKUP(B:B,'[1]W25 Flight Guide'!B:V,21,0),"0")</f>
        <v>151</v>
      </c>
      <c r="AK137" s="11">
        <f>IFERROR(VLOOKUP(B:B,'[1]W25 Flight Guide'!B:W,22,0),"0")</f>
        <v>44</v>
      </c>
      <c r="AL137" s="10">
        <f>IFERROR(VLOOKUP(B:B,'[1]S26 Flight Guide'!B:T,19,0)," ")</f>
        <v>46112</v>
      </c>
      <c r="AM137" s="10">
        <f>IFERROR(VLOOKUP(B:B,'[1]S26 Flight Guide'!B:W,20,0)," ")</f>
        <v>46319</v>
      </c>
      <c r="AN137" s="11">
        <f>IFERROR(VLOOKUP(B:B,'[1]S26 Flight Guide'!B:V,21,0),"0")</f>
        <v>207</v>
      </c>
      <c r="AO137" s="11">
        <f>IFERROR(VLOOKUP(B:B,'[1]S26 Flight Guide'!B:W,22,0),"0")</f>
        <v>60</v>
      </c>
    </row>
    <row r="138" spans="2:43" x14ac:dyDescent="0.25">
      <c r="B138" s="1" t="s">
        <v>149</v>
      </c>
      <c r="C138" s="8" t="str">
        <f>VLOOKUP(B:B,'[1]Total Table'!B:C,2,0)</f>
        <v>Malta</v>
      </c>
      <c r="D138" s="8" t="str">
        <f>VLOOKUP(C:C,[1]Destinations!B:C,2,0)</f>
        <v>Malta</v>
      </c>
      <c r="E138" s="8" t="str">
        <f>VLOOKUP(B:B,'[1]Total Table'!B:D,3,0)</f>
        <v>Jet2</v>
      </c>
      <c r="F138" s="8" t="str">
        <f>IFERROR(VLOOKUP($B:$B,'[1]S26 Flight Guide'!$B:$R,11,0)," ")</f>
        <v xml:space="preserve"> </v>
      </c>
      <c r="G138" s="8" t="str">
        <f>IFERROR(VLOOKUP($B:$B,'[1]S26 Flight Guide'!$B:$R,12,0)," ")</f>
        <v>S</v>
      </c>
      <c r="H138" s="8" t="str">
        <f>IFERROR(VLOOKUP($B:$B,'[1]S26 Flight Guide'!$B:$R,13,0)," ")</f>
        <v xml:space="preserve"> </v>
      </c>
      <c r="I138" s="8" t="str">
        <f>IFERROR(VLOOKUP($B:$B,'[1]S26 Flight Guide'!$B:$R,14,0)," ")</f>
        <v>S</v>
      </c>
      <c r="J138" s="8" t="str">
        <f>IFERROR(VLOOKUP($B:$B,'[1]S26 Flight Guide'!$B:$R,15,0)," ")</f>
        <v xml:space="preserve"> </v>
      </c>
      <c r="K138" s="8" t="str">
        <f>IFERROR(VLOOKUP($B:$B,'[1]S26 Flight Guide'!$B:$R,16,0)," ")</f>
        <v>S</v>
      </c>
      <c r="L138" s="8" t="str">
        <f>IFERROR(VLOOKUP($B:$B,'[1]S26 Flight Guide'!$B:$R,17,0)," ")</f>
        <v xml:space="preserve"> </v>
      </c>
      <c r="M138" s="8" t="str">
        <f>IFERROR(VLOOKUP($B:$B,'[1]W25 Flight Guide'!$B:$R,11,0)," ")</f>
        <v xml:space="preserve"> </v>
      </c>
      <c r="N138" s="8" t="str">
        <f>IFERROR(VLOOKUP($B:$B,'[1]W25 Flight Guide'!$B:$R,12,0)," ")</f>
        <v xml:space="preserve"> </v>
      </c>
      <c r="O138" s="8" t="str">
        <f>IFERROR(VLOOKUP($B:$B,'[1]W25 Flight Guide'!$B:$R,13,0)," ")</f>
        <v xml:space="preserve"> </v>
      </c>
      <c r="P138" s="8" t="str">
        <f>IFERROR(VLOOKUP($B:$B,'[1]W25 Flight Guide'!$B:$R,14,0)," ")</f>
        <v>W</v>
      </c>
      <c r="Q138" s="8" t="str">
        <f>IFERROR(VLOOKUP($B:$B,'[1]W25 Flight Guide'!$B:$R,15,0)," ")</f>
        <v xml:space="preserve"> </v>
      </c>
      <c r="R138" s="8" t="str">
        <f>IFERROR(VLOOKUP($B:$B,'[1]W25 Flight Guide'!$B:$R,16,0)," ")</f>
        <v xml:space="preserve"> </v>
      </c>
      <c r="S138" s="8" t="str">
        <f>IFERROR(VLOOKUP($B:$B,'[1]W25 Flight Guide'!$B:$R,17,0)," ")</f>
        <v>W</v>
      </c>
      <c r="T138" s="8" t="str">
        <f>F138&amp;M138</f>
        <v xml:space="preserve">  </v>
      </c>
      <c r="U138" s="8" t="str">
        <f>G138&amp;N138</f>
        <v xml:space="preserve">S </v>
      </c>
      <c r="V138" s="8" t="str">
        <f>H138&amp;O138</f>
        <v xml:space="preserve">  </v>
      </c>
      <c r="W138" s="8" t="str">
        <f>I138&amp;P138</f>
        <v>SW</v>
      </c>
      <c r="X138" s="8" t="str">
        <f>J138&amp;Q138</f>
        <v xml:space="preserve">  </v>
      </c>
      <c r="Y138" s="8" t="str">
        <f>K138&amp;R138</f>
        <v xml:space="preserve">S </v>
      </c>
      <c r="Z138" s="8" t="str">
        <f>L138&amp;S138</f>
        <v xml:space="preserve"> W</v>
      </c>
      <c r="AA138" s="9" t="str" cm="1">
        <f t="array" ref="AA138">IFERROR(_xlfn.IFS(T138=" W","W", T138="S ","S", T138="SW", "+")," ")</f>
        <v xml:space="preserve"> </v>
      </c>
      <c r="AB138" s="9" t="str" cm="1">
        <f t="array" ref="AB138">IFERROR(_xlfn.IFS(U138=" W","W", U138="S ","S", U138="SW", "+")," ")</f>
        <v>S</v>
      </c>
      <c r="AC138" s="9" t="str" cm="1">
        <f t="array" ref="AC138">IFERROR(_xlfn.IFS(V138=" W","W", V138="S ","S", V138="SW", "+")," ")</f>
        <v xml:space="preserve"> </v>
      </c>
      <c r="AD138" s="9" t="str" cm="1">
        <f t="array" ref="AD138">IFERROR(_xlfn.IFS(W138=" W","W", W138="S ","S", W138="SW", "+")," ")</f>
        <v>+</v>
      </c>
      <c r="AE138" s="9" t="str" cm="1">
        <f t="array" ref="AE138">IFERROR(_xlfn.IFS(X138=" W","W", X138="S ","S", X138="SW", "+")," ")</f>
        <v xml:space="preserve"> </v>
      </c>
      <c r="AF138" s="9" t="str" cm="1">
        <f t="array" ref="AF138">IFERROR(_xlfn.IFS(Y138=" W","W", Y138="S ","S", Y138="SW", "+")," ")</f>
        <v>S</v>
      </c>
      <c r="AG138" s="9" t="str" cm="1">
        <f t="array" ref="AG138">IFERROR(_xlfn.IFS(Z138=" W","W", Z138="S ","S", Z138="SW", "+")," ")</f>
        <v>W</v>
      </c>
      <c r="AH138" s="10">
        <f>IFERROR(VLOOKUP(B:B,'[1]W25 Flight Guide'!B:T,19,0)," ")</f>
        <v>45958</v>
      </c>
      <c r="AI138" s="10">
        <f>IFERROR(VLOOKUP(B:B,'[1]W25 Flight Guide'!B:U,20,0)," ")</f>
        <v>46109</v>
      </c>
      <c r="AJ138" s="11">
        <f>IFERROR(VLOOKUP(B:B,'[1]W25 Flight Guide'!B:V,21,0),"0")</f>
        <v>151</v>
      </c>
      <c r="AK138" s="11">
        <f>IFERROR(VLOOKUP(B:B,'[1]W25 Flight Guide'!B:W,22,0),"0")</f>
        <v>36</v>
      </c>
      <c r="AL138" s="10">
        <f>IFERROR(VLOOKUP(B:B,'[1]S26 Flight Guide'!B:T,19,0)," ")</f>
        <v>46112</v>
      </c>
      <c r="AM138" s="10">
        <f>IFERROR(VLOOKUP(B:B,'[1]S26 Flight Guide'!B:W,20,0)," ")</f>
        <v>46319</v>
      </c>
      <c r="AN138" s="11">
        <f>IFERROR(VLOOKUP(B:B,'[1]S26 Flight Guide'!B:V,21,0),"0")</f>
        <v>207</v>
      </c>
      <c r="AO138" s="11">
        <f>IFERROR(VLOOKUP(B:B,'[1]S26 Flight Guide'!B:W,22,0),"0")</f>
        <v>90</v>
      </c>
    </row>
    <row r="139" spans="2:43" x14ac:dyDescent="0.25">
      <c r="B139" s="1" t="s">
        <v>150</v>
      </c>
      <c r="C139" s="8" t="str">
        <f>VLOOKUP(B:B,'[1]Total Table'!B:C,2,0)</f>
        <v>Malta</v>
      </c>
      <c r="D139" s="8" t="str">
        <f>VLOOKUP(C:C,[1]Destinations!B:C,2,0)</f>
        <v>Malta</v>
      </c>
      <c r="E139" s="8" t="str">
        <f>VLOOKUP(B:B,'[1]Total Table'!B:D,3,0)</f>
        <v>Ryanair</v>
      </c>
      <c r="F139" s="8" t="str">
        <f>IFERROR(VLOOKUP($B:$B,'[1]S26 Flight Guide'!$B:$R,11,0)," ")</f>
        <v>S</v>
      </c>
      <c r="G139" s="8" t="str">
        <f>IFERROR(VLOOKUP($B:$B,'[1]S26 Flight Guide'!$B:$R,12,0)," ")</f>
        <v>S</v>
      </c>
      <c r="H139" s="8" t="str">
        <f>IFERROR(VLOOKUP($B:$B,'[1]S26 Flight Guide'!$B:$R,13,0)," ")</f>
        <v>S</v>
      </c>
      <c r="I139" s="8" t="str">
        <f>IFERROR(VLOOKUP($B:$B,'[1]S26 Flight Guide'!$B:$R,14,0)," ")</f>
        <v xml:space="preserve"> </v>
      </c>
      <c r="J139" s="8" t="str">
        <f>IFERROR(VLOOKUP($B:$B,'[1]S26 Flight Guide'!$B:$R,15,0)," ")</f>
        <v xml:space="preserve"> </v>
      </c>
      <c r="K139" s="8" t="str">
        <f>IFERROR(VLOOKUP($B:$B,'[1]S26 Flight Guide'!$B:$R,16,0)," ")</f>
        <v>S</v>
      </c>
      <c r="L139" s="8" t="str">
        <f>IFERROR(VLOOKUP($B:$B,'[1]S26 Flight Guide'!$B:$R,17,0)," ")</f>
        <v>S</v>
      </c>
      <c r="M139" s="8" t="str">
        <f>IFERROR(VLOOKUP($B:$B,'[1]W25 Flight Guide'!$B:$R,11,0)," ")</f>
        <v>W</v>
      </c>
      <c r="N139" s="8" t="str">
        <f>IFERROR(VLOOKUP($B:$B,'[1]W25 Flight Guide'!$B:$R,12,0)," ")</f>
        <v xml:space="preserve"> </v>
      </c>
      <c r="O139" s="8" t="str">
        <f>IFERROR(VLOOKUP($B:$B,'[1]W25 Flight Guide'!$B:$R,13,0)," ")</f>
        <v>W</v>
      </c>
      <c r="P139" s="8" t="str">
        <f>IFERROR(VLOOKUP($B:$B,'[1]W25 Flight Guide'!$B:$R,14,0)," ")</f>
        <v>W</v>
      </c>
      <c r="Q139" s="8" t="str">
        <f>IFERROR(VLOOKUP($B:$B,'[1]W25 Flight Guide'!$B:$R,15,0)," ")</f>
        <v>W</v>
      </c>
      <c r="R139" s="8" t="str">
        <f>IFERROR(VLOOKUP($B:$B,'[1]W25 Flight Guide'!$B:$R,16,0)," ")</f>
        <v>W</v>
      </c>
      <c r="S139" s="8" t="str">
        <f>IFERROR(VLOOKUP($B:$B,'[1]W25 Flight Guide'!$B:$R,17,0)," ")</f>
        <v>W</v>
      </c>
      <c r="T139" s="8" t="str">
        <f>F139&amp;M139</f>
        <v>SW</v>
      </c>
      <c r="U139" s="8" t="str">
        <f>G139&amp;N139</f>
        <v xml:space="preserve">S </v>
      </c>
      <c r="V139" s="8" t="str">
        <f>H139&amp;O139</f>
        <v>SW</v>
      </c>
      <c r="W139" s="8" t="str">
        <f>I139&amp;P139</f>
        <v xml:space="preserve"> W</v>
      </c>
      <c r="X139" s="8" t="str">
        <f>J139&amp;Q139</f>
        <v xml:space="preserve"> W</v>
      </c>
      <c r="Y139" s="8" t="str">
        <f>K139&amp;R139</f>
        <v>SW</v>
      </c>
      <c r="Z139" s="8" t="str">
        <f>L139&amp;S139</f>
        <v>SW</v>
      </c>
      <c r="AA139" s="9" t="str" cm="1">
        <f t="array" ref="AA139">IFERROR(_xlfn.IFS(T139=" W","W", T139="S ","S", T139="SW", "+")," ")</f>
        <v>+</v>
      </c>
      <c r="AB139" s="9" t="str" cm="1">
        <f t="array" ref="AB139">IFERROR(_xlfn.IFS(U139=" W","W", U139="S ","S", U139="SW", "+")," ")</f>
        <v>S</v>
      </c>
      <c r="AC139" s="9" t="str" cm="1">
        <f t="array" ref="AC139">IFERROR(_xlfn.IFS(V139=" W","W", V139="S ","S", V139="SW", "+")," ")</f>
        <v>+</v>
      </c>
      <c r="AD139" s="9" t="str" cm="1">
        <f t="array" ref="AD139">IFERROR(_xlfn.IFS(W139=" W","W", W139="S ","S", W139="SW", "+")," ")</f>
        <v>W</v>
      </c>
      <c r="AE139" s="9" t="str" cm="1">
        <f t="array" ref="AE139">IFERROR(_xlfn.IFS(X139=" W","W", X139="S ","S", X139="SW", "+")," ")</f>
        <v>W</v>
      </c>
      <c r="AF139" s="9" t="str" cm="1">
        <f t="array" ref="AF139">IFERROR(_xlfn.IFS(Y139=" W","W", Y139="S ","S", Y139="SW", "+")," ")</f>
        <v>+</v>
      </c>
      <c r="AG139" s="9" t="str" cm="1">
        <f t="array" ref="AG139">IFERROR(_xlfn.IFS(Z139=" W","W", Z139="S ","S", Z139="SW", "+")," ")</f>
        <v>+</v>
      </c>
      <c r="AH139" s="10">
        <f>IFERROR(VLOOKUP(B:B,'[1]W25 Flight Guide'!B:T,19,0)," ")</f>
        <v>45956</v>
      </c>
      <c r="AI139" s="10">
        <f>IFERROR(VLOOKUP(B:B,'[1]W25 Flight Guide'!B:U,20,0)," ")</f>
        <v>46109</v>
      </c>
      <c r="AJ139" s="11">
        <f>IFERROR(VLOOKUP(B:B,'[1]W25 Flight Guide'!B:V,21,0),"0")</f>
        <v>153</v>
      </c>
      <c r="AK139" s="11">
        <f>IFERROR(VLOOKUP(B:B,'[1]W25 Flight Guide'!B:W,22,0),"0")</f>
        <v>125</v>
      </c>
      <c r="AL139" s="10">
        <f>IFERROR(VLOOKUP(B:B,'[1]S26 Flight Guide'!B:T,19,0)," ")</f>
        <v>46110</v>
      </c>
      <c r="AM139" s="10">
        <f>IFERROR(VLOOKUP(B:B,'[1]S26 Flight Guide'!B:W,20,0)," ")</f>
        <v>46319</v>
      </c>
      <c r="AN139" s="11">
        <f>IFERROR(VLOOKUP(B:B,'[1]S26 Flight Guide'!B:V,21,0),"0")</f>
        <v>209</v>
      </c>
      <c r="AO139" s="11">
        <f>IFERROR(VLOOKUP(B:B,'[1]S26 Flight Guide'!B:W,22,0),"0")</f>
        <v>147</v>
      </c>
    </row>
    <row r="140" spans="2:43" x14ac:dyDescent="0.25">
      <c r="B140" s="1" t="s">
        <v>151</v>
      </c>
      <c r="C140" s="8" t="str">
        <f>VLOOKUP(B:B,'[1]Total Table'!B:C,2,0)</f>
        <v>Malta</v>
      </c>
      <c r="D140" s="8" t="str">
        <f>VLOOKUP(C:C,[1]Destinations!B:C,2,0)</f>
        <v>Malta</v>
      </c>
      <c r="E140" s="8" t="str">
        <f>VLOOKUP(B:B,'[1]Total Table'!B:D,3,0)</f>
        <v>TUI</v>
      </c>
      <c r="F140" s="8" t="str">
        <f>IFERROR(VLOOKUP($B:$B,'[1]S26 Flight Guide'!$B:$R,11,0)," ")</f>
        <v xml:space="preserve"> </v>
      </c>
      <c r="G140" s="8" t="str">
        <f>IFERROR(VLOOKUP($B:$B,'[1]S26 Flight Guide'!$B:$R,12,0)," ")</f>
        <v xml:space="preserve"> </v>
      </c>
      <c r="H140" s="8" t="str">
        <f>IFERROR(VLOOKUP($B:$B,'[1]S26 Flight Guide'!$B:$R,13,0)," ")</f>
        <v xml:space="preserve"> </v>
      </c>
      <c r="I140" s="8" t="str">
        <f>IFERROR(VLOOKUP($B:$B,'[1]S26 Flight Guide'!$B:$R,14,0)," ")</f>
        <v>S</v>
      </c>
      <c r="J140" s="8" t="str">
        <f>IFERROR(VLOOKUP($B:$B,'[1]S26 Flight Guide'!$B:$R,15,0)," ")</f>
        <v xml:space="preserve"> </v>
      </c>
      <c r="K140" s="8" t="str">
        <f>IFERROR(VLOOKUP($B:$B,'[1]S26 Flight Guide'!$B:$R,16,0)," ")</f>
        <v xml:space="preserve"> </v>
      </c>
      <c r="L140" s="8" t="str">
        <f>IFERROR(VLOOKUP($B:$B,'[1]S26 Flight Guide'!$B:$R,17,0)," ")</f>
        <v xml:space="preserve"> </v>
      </c>
      <c r="M140" s="8" t="str">
        <f>IFERROR(VLOOKUP($B:$B,'[1]W25 Flight Guide'!$B:$R,11,0)," ")</f>
        <v xml:space="preserve"> </v>
      </c>
      <c r="N140" s="8" t="str">
        <f>IFERROR(VLOOKUP($B:$B,'[1]W25 Flight Guide'!$B:$R,12,0)," ")</f>
        <v xml:space="preserve"> </v>
      </c>
      <c r="O140" s="8" t="str">
        <f>IFERROR(VLOOKUP($B:$B,'[1]W25 Flight Guide'!$B:$R,13,0)," ")</f>
        <v xml:space="preserve"> </v>
      </c>
      <c r="P140" s="8" t="str">
        <f>IFERROR(VLOOKUP($B:$B,'[1]W25 Flight Guide'!$B:$R,14,0)," ")</f>
        <v xml:space="preserve"> </v>
      </c>
      <c r="Q140" s="8" t="str">
        <f>IFERROR(VLOOKUP($B:$B,'[1]W25 Flight Guide'!$B:$R,15,0)," ")</f>
        <v xml:space="preserve"> </v>
      </c>
      <c r="R140" s="8" t="str">
        <f>IFERROR(VLOOKUP($B:$B,'[1]W25 Flight Guide'!$B:$R,16,0)," ")</f>
        <v xml:space="preserve"> </v>
      </c>
      <c r="S140" s="8" t="str">
        <f>IFERROR(VLOOKUP($B:$B,'[1]W25 Flight Guide'!$B:$R,17,0)," ")</f>
        <v xml:space="preserve"> </v>
      </c>
      <c r="T140" s="8" t="str">
        <f>F140&amp;M140</f>
        <v xml:space="preserve">  </v>
      </c>
      <c r="U140" s="8" t="str">
        <f>G140&amp;N140</f>
        <v xml:space="preserve">  </v>
      </c>
      <c r="V140" s="8" t="str">
        <f>H140&amp;O140</f>
        <v xml:space="preserve">  </v>
      </c>
      <c r="W140" s="8" t="str">
        <f>I140&amp;P140</f>
        <v xml:space="preserve">S </v>
      </c>
      <c r="X140" s="8" t="str">
        <f>J140&amp;Q140</f>
        <v xml:space="preserve">  </v>
      </c>
      <c r="Y140" s="8" t="str">
        <f>K140&amp;R140</f>
        <v xml:space="preserve">  </v>
      </c>
      <c r="Z140" s="8" t="str">
        <f>L140&amp;S140</f>
        <v xml:space="preserve">  </v>
      </c>
      <c r="AA140" s="9" t="str" cm="1">
        <f t="array" ref="AA140">IFERROR(_xlfn.IFS(T140=" W","W", T140="S ","S", T140="SW", "+")," ")</f>
        <v xml:space="preserve"> </v>
      </c>
      <c r="AB140" s="9" t="str" cm="1">
        <f t="array" ref="AB140">IFERROR(_xlfn.IFS(U140=" W","W", U140="S ","S", U140="SW", "+")," ")</f>
        <v xml:space="preserve"> </v>
      </c>
      <c r="AC140" s="9" t="str" cm="1">
        <f t="array" ref="AC140">IFERROR(_xlfn.IFS(V140=" W","W", V140="S ","S", V140="SW", "+")," ")</f>
        <v xml:space="preserve"> </v>
      </c>
      <c r="AD140" s="9" t="str" cm="1">
        <f t="array" ref="AD140">IFERROR(_xlfn.IFS(W140=" W","W", W140="S ","S", W140="SW", "+")," ")</f>
        <v>S</v>
      </c>
      <c r="AE140" s="9" t="str" cm="1">
        <f t="array" ref="AE140">IFERROR(_xlfn.IFS(X140=" W","W", X140="S ","S", X140="SW", "+")," ")</f>
        <v xml:space="preserve"> </v>
      </c>
      <c r="AF140" s="9" t="str" cm="1">
        <f t="array" ref="AF140">IFERROR(_xlfn.IFS(Y140=" W","W", Y140="S ","S", Y140="SW", "+")," ")</f>
        <v xml:space="preserve"> </v>
      </c>
      <c r="AG140" s="9" t="str" cm="1">
        <f t="array" ref="AG140">IFERROR(_xlfn.IFS(Z140=" W","W", Z140="S ","S", Z140="SW", "+")," ")</f>
        <v xml:space="preserve"> </v>
      </c>
      <c r="AH140" s="10" t="str">
        <f>IFERROR(VLOOKUP(B:B,'[1]W25 Flight Guide'!B:T,19,0)," ")</f>
        <v xml:space="preserve"> </v>
      </c>
      <c r="AI140" s="10" t="str">
        <f>IFERROR(VLOOKUP(B:B,'[1]W25 Flight Guide'!B:U,20,0)," ")</f>
        <v xml:space="preserve"> </v>
      </c>
      <c r="AJ140" s="11" t="str">
        <f>IFERROR(VLOOKUP(B:B,'[1]W25 Flight Guide'!B:V,21,0),"0")</f>
        <v>0</v>
      </c>
      <c r="AK140" s="11" t="str">
        <f>IFERROR(VLOOKUP(B:B,'[1]W25 Flight Guide'!B:W,22,0),"0")</f>
        <v>0</v>
      </c>
      <c r="AL140" s="10">
        <f>IFERROR(VLOOKUP(B:B,'[1]S26 Flight Guide'!B:T,19,0)," ")</f>
        <v>46114</v>
      </c>
      <c r="AM140" s="10">
        <f>IFERROR(VLOOKUP(B:B,'[1]S26 Flight Guide'!B:W,20,0)," ")</f>
        <v>46303</v>
      </c>
      <c r="AN140" s="11">
        <f>IFERROR(VLOOKUP(B:B,'[1]S26 Flight Guide'!B:V,21,0),"0")</f>
        <v>189</v>
      </c>
      <c r="AO140" s="11">
        <f>IFERROR(VLOOKUP(B:B,'[1]S26 Flight Guide'!B:W,22,0),"0")</f>
        <v>28</v>
      </c>
    </row>
    <row r="141" spans="2:43" x14ac:dyDescent="0.25">
      <c r="B141" s="1" t="s">
        <v>152</v>
      </c>
      <c r="C141" s="8" t="str">
        <f>VLOOKUP(B:B,'[1]Total Table'!B:C,2,0)</f>
        <v>Cancun</v>
      </c>
      <c r="D141" s="8" t="str">
        <f>VLOOKUP(C:C,[1]Destinations!B:C,2,0)</f>
        <v>Mexico</v>
      </c>
      <c r="E141" s="8" t="str">
        <f>VLOOKUP(B:B,'[1]Total Table'!B:D,3,0)</f>
        <v>TUI</v>
      </c>
      <c r="F141" s="8" t="str">
        <f>IFERROR(VLOOKUP($B:$B,'[1]S26 Flight Guide'!$B:$R,11,0)," ")</f>
        <v xml:space="preserve"> </v>
      </c>
      <c r="G141" s="8" t="str">
        <f>IFERROR(VLOOKUP($B:$B,'[1]S26 Flight Guide'!$B:$R,12,0)," ")</f>
        <v xml:space="preserve"> </v>
      </c>
      <c r="H141" s="8" t="str">
        <f>IFERROR(VLOOKUP($B:$B,'[1]S26 Flight Guide'!$B:$R,13,0)," ")</f>
        <v>S</v>
      </c>
      <c r="I141" s="8" t="str">
        <f>IFERROR(VLOOKUP($B:$B,'[1]S26 Flight Guide'!$B:$R,14,0)," ")</f>
        <v xml:space="preserve"> </v>
      </c>
      <c r="J141" s="8" t="str">
        <f>IFERROR(VLOOKUP($B:$B,'[1]S26 Flight Guide'!$B:$R,15,0)," ")</f>
        <v xml:space="preserve"> </v>
      </c>
      <c r="K141" s="8" t="str">
        <f>IFERROR(VLOOKUP($B:$B,'[1]S26 Flight Guide'!$B:$R,16,0)," ")</f>
        <v xml:space="preserve"> </v>
      </c>
      <c r="L141" s="8" t="str">
        <f>IFERROR(VLOOKUP($B:$B,'[1]S26 Flight Guide'!$B:$R,17,0)," ")</f>
        <v>S</v>
      </c>
      <c r="M141" s="8" t="str">
        <f>IFERROR(VLOOKUP($B:$B,'[1]W25 Flight Guide'!$B:$R,11,0)," ")</f>
        <v xml:space="preserve"> </v>
      </c>
      <c r="N141" s="8" t="str">
        <f>IFERROR(VLOOKUP($B:$B,'[1]W25 Flight Guide'!$B:$R,12,0)," ")</f>
        <v xml:space="preserve"> </v>
      </c>
      <c r="O141" s="8" t="str">
        <f>IFERROR(VLOOKUP($B:$B,'[1]W25 Flight Guide'!$B:$R,13,0)," ")</f>
        <v>W</v>
      </c>
      <c r="P141" s="8" t="str">
        <f>IFERROR(VLOOKUP($B:$B,'[1]W25 Flight Guide'!$B:$R,14,0)," ")</f>
        <v xml:space="preserve"> </v>
      </c>
      <c r="Q141" s="8" t="str">
        <f>IFERROR(VLOOKUP($B:$B,'[1]W25 Flight Guide'!$B:$R,15,0)," ")</f>
        <v xml:space="preserve"> </v>
      </c>
      <c r="R141" s="8" t="str">
        <f>IFERROR(VLOOKUP($B:$B,'[1]W25 Flight Guide'!$B:$R,16,0)," ")</f>
        <v xml:space="preserve"> </v>
      </c>
      <c r="S141" s="8" t="str">
        <f>IFERROR(VLOOKUP($B:$B,'[1]W25 Flight Guide'!$B:$R,17,0)," ")</f>
        <v>W</v>
      </c>
      <c r="T141" s="8" t="str">
        <f>F141&amp;M141</f>
        <v xml:space="preserve">  </v>
      </c>
      <c r="U141" s="8" t="str">
        <f>G141&amp;N141</f>
        <v xml:space="preserve">  </v>
      </c>
      <c r="V141" s="8" t="str">
        <f>H141&amp;O141</f>
        <v>SW</v>
      </c>
      <c r="W141" s="8" t="str">
        <f>I141&amp;P141</f>
        <v xml:space="preserve">  </v>
      </c>
      <c r="X141" s="8" t="str">
        <f>J141&amp;Q141</f>
        <v xml:space="preserve">  </v>
      </c>
      <c r="Y141" s="8" t="str">
        <f>K141&amp;R141</f>
        <v xml:space="preserve">  </v>
      </c>
      <c r="Z141" s="8" t="str">
        <f>L141&amp;S141</f>
        <v>SW</v>
      </c>
      <c r="AA141" s="9" t="str" cm="1">
        <f t="array" ref="AA141">IFERROR(_xlfn.IFS(T141=" W","W", T141="S ","S", T141="SW", "+")," ")</f>
        <v xml:space="preserve"> </v>
      </c>
      <c r="AB141" s="9" t="str" cm="1">
        <f t="array" ref="AB141">IFERROR(_xlfn.IFS(U141=" W","W", U141="S ","S", U141="SW", "+")," ")</f>
        <v xml:space="preserve"> </v>
      </c>
      <c r="AC141" s="9" t="str" cm="1">
        <f t="array" ref="AC141">IFERROR(_xlfn.IFS(V141=" W","W", V141="S ","S", V141="SW", "+")," ")</f>
        <v>+</v>
      </c>
      <c r="AD141" s="9" t="str" cm="1">
        <f t="array" ref="AD141">IFERROR(_xlfn.IFS(W141=" W","W", W141="S ","S", W141="SW", "+")," ")</f>
        <v xml:space="preserve"> </v>
      </c>
      <c r="AE141" s="9" t="str" cm="1">
        <f t="array" ref="AE141">IFERROR(_xlfn.IFS(X141=" W","W", X141="S ","S", X141="SW", "+")," ")</f>
        <v xml:space="preserve"> </v>
      </c>
      <c r="AF141" s="9" t="str" cm="1">
        <f t="array" ref="AF141">IFERROR(_xlfn.IFS(Y141=" W","W", Y141="S ","S", Y141="SW", "+")," ")</f>
        <v xml:space="preserve"> </v>
      </c>
      <c r="AG141" s="9" t="str" cm="1">
        <f t="array" ref="AG141">IFERROR(_xlfn.IFS(Z141=" W","W", Z141="S ","S", Z141="SW", "+")," ")</f>
        <v>+</v>
      </c>
      <c r="AH141" s="10">
        <f>IFERROR(VLOOKUP(B:B,'[1]W25 Flight Guide'!B:T,19,0)," ")</f>
        <v>45956</v>
      </c>
      <c r="AI141" s="10">
        <f>IFERROR(VLOOKUP(B:B,'[1]W25 Flight Guide'!B:U,20,0)," ")</f>
        <v>46107</v>
      </c>
      <c r="AJ141" s="11">
        <f>IFERROR(VLOOKUP(B:B,'[1]W25 Flight Guide'!B:V,21,0),"0")</f>
        <v>151</v>
      </c>
      <c r="AK141" s="11">
        <f>IFERROR(VLOOKUP(B:B,'[1]W25 Flight Guide'!B:W,22,0),"0")</f>
        <v>44</v>
      </c>
      <c r="AL141" s="10">
        <f>IFERROR(VLOOKUP(B:B,'[1]S26 Flight Guide'!B:T,19,0)," ")</f>
        <v>46110</v>
      </c>
      <c r="AM141" s="10">
        <f>IFERROR(VLOOKUP(B:B,'[1]S26 Flight Guide'!B:W,20,0)," ")</f>
        <v>46317</v>
      </c>
      <c r="AN141" s="11">
        <f>IFERROR(VLOOKUP(B:B,'[1]S26 Flight Guide'!B:V,21,0),"0")</f>
        <v>207</v>
      </c>
      <c r="AO141" s="11">
        <f>IFERROR(VLOOKUP(B:B,'[1]S26 Flight Guide'!B:W,22,0),"0")</f>
        <v>55</v>
      </c>
    </row>
    <row r="142" spans="2:43" x14ac:dyDescent="0.25">
      <c r="B142" s="1" t="s">
        <v>153</v>
      </c>
      <c r="C142" s="8" t="str">
        <f>VLOOKUP(B:B,'[1]Total Table'!B:C,2,0)</f>
        <v>Tivat</v>
      </c>
      <c r="D142" s="8" t="str">
        <f>VLOOKUP(C:C,[1]Destinations!B:C,2,0)</f>
        <v>Montenegro</v>
      </c>
      <c r="E142" s="8" t="str">
        <f>VLOOKUP(B:B,'[1]Total Table'!B:D,3,0)</f>
        <v>Jet2</v>
      </c>
      <c r="F142" s="8" t="str">
        <f>IFERROR(VLOOKUP($B:$B,'[1]S26 Flight Guide'!$B:$R,11,0)," ")</f>
        <v>S</v>
      </c>
      <c r="G142" s="8" t="str">
        <f>IFERROR(VLOOKUP($B:$B,'[1]S26 Flight Guide'!$B:$R,12,0)," ")</f>
        <v xml:space="preserve"> </v>
      </c>
      <c r="H142" s="8" t="str">
        <f>IFERROR(VLOOKUP($B:$B,'[1]S26 Flight Guide'!$B:$R,13,0)," ")</f>
        <v xml:space="preserve"> </v>
      </c>
      <c r="I142" s="8" t="str">
        <f>IFERROR(VLOOKUP($B:$B,'[1]S26 Flight Guide'!$B:$R,14,0)," ")</f>
        <v>S</v>
      </c>
      <c r="J142" s="8" t="str">
        <f>IFERROR(VLOOKUP($B:$B,'[1]S26 Flight Guide'!$B:$R,15,0)," ")</f>
        <v xml:space="preserve"> </v>
      </c>
      <c r="K142" s="8" t="str">
        <f>IFERROR(VLOOKUP($B:$B,'[1]S26 Flight Guide'!$B:$R,16,0)," ")</f>
        <v xml:space="preserve"> </v>
      </c>
      <c r="L142" s="8" t="str">
        <f>IFERROR(VLOOKUP($B:$B,'[1]S26 Flight Guide'!$B:$R,17,0)," ")</f>
        <v xml:space="preserve"> </v>
      </c>
      <c r="M142" s="8" t="str">
        <f>IFERROR(VLOOKUP($B:$B,'[1]W25 Flight Guide'!$B:$R,11,0)," ")</f>
        <v xml:space="preserve"> </v>
      </c>
      <c r="N142" s="8" t="str">
        <f>IFERROR(VLOOKUP($B:$B,'[1]W25 Flight Guide'!$B:$R,12,0)," ")</f>
        <v xml:space="preserve"> </v>
      </c>
      <c r="O142" s="8" t="str">
        <f>IFERROR(VLOOKUP($B:$B,'[1]W25 Flight Guide'!$B:$R,13,0)," ")</f>
        <v xml:space="preserve"> </v>
      </c>
      <c r="P142" s="8" t="str">
        <f>IFERROR(VLOOKUP($B:$B,'[1]W25 Flight Guide'!$B:$R,14,0)," ")</f>
        <v xml:space="preserve"> </v>
      </c>
      <c r="Q142" s="8" t="str">
        <f>IFERROR(VLOOKUP($B:$B,'[1]W25 Flight Guide'!$B:$R,15,0)," ")</f>
        <v xml:space="preserve"> </v>
      </c>
      <c r="R142" s="8" t="str">
        <f>IFERROR(VLOOKUP($B:$B,'[1]W25 Flight Guide'!$B:$R,16,0)," ")</f>
        <v xml:space="preserve"> </v>
      </c>
      <c r="S142" s="8" t="str">
        <f>IFERROR(VLOOKUP($B:$B,'[1]W25 Flight Guide'!$B:$R,17,0)," ")</f>
        <v xml:space="preserve"> </v>
      </c>
      <c r="T142" s="8" t="str">
        <f>F142&amp;M142</f>
        <v xml:space="preserve">S </v>
      </c>
      <c r="U142" s="8" t="str">
        <f>G142&amp;N142</f>
        <v xml:space="preserve">  </v>
      </c>
      <c r="V142" s="8" t="str">
        <f>H142&amp;O142</f>
        <v xml:space="preserve">  </v>
      </c>
      <c r="W142" s="8" t="str">
        <f>I142&amp;P142</f>
        <v xml:space="preserve">S </v>
      </c>
      <c r="X142" s="8" t="str">
        <f>J142&amp;Q142</f>
        <v xml:space="preserve">  </v>
      </c>
      <c r="Y142" s="8" t="str">
        <f>K142&amp;R142</f>
        <v xml:space="preserve">  </v>
      </c>
      <c r="Z142" s="8" t="str">
        <f>L142&amp;S142</f>
        <v xml:space="preserve">  </v>
      </c>
      <c r="AA142" s="9" t="str" cm="1">
        <f t="array" ref="AA142">IFERROR(_xlfn.IFS(T142=" W","W", T142="S ","S", T142="SW", "+")," ")</f>
        <v>S</v>
      </c>
      <c r="AB142" s="9" t="str" cm="1">
        <f t="array" ref="AB142">IFERROR(_xlfn.IFS(U142=" W","W", U142="S ","S", U142="SW", "+")," ")</f>
        <v xml:space="preserve"> </v>
      </c>
      <c r="AC142" s="9" t="str" cm="1">
        <f t="array" ref="AC142">IFERROR(_xlfn.IFS(V142=" W","W", V142="S ","S", V142="SW", "+")," ")</f>
        <v xml:space="preserve"> </v>
      </c>
      <c r="AD142" s="9" t="str" cm="1">
        <f t="array" ref="AD142">IFERROR(_xlfn.IFS(W142=" W","W", W142="S ","S", W142="SW", "+")," ")</f>
        <v>S</v>
      </c>
      <c r="AE142" s="9" t="str" cm="1">
        <f t="array" ref="AE142">IFERROR(_xlfn.IFS(X142=" W","W", X142="S ","S", X142="SW", "+")," ")</f>
        <v xml:space="preserve"> </v>
      </c>
      <c r="AF142" s="9" t="str" cm="1">
        <f t="array" ref="AF142">IFERROR(_xlfn.IFS(Y142=" W","W", Y142="S ","S", Y142="SW", "+")," ")</f>
        <v xml:space="preserve"> </v>
      </c>
      <c r="AG142" s="9" t="str" cm="1">
        <f t="array" ref="AG142">IFERROR(_xlfn.IFS(Z142=" W","W", Z142="S ","S", Z142="SW", "+")," ")</f>
        <v xml:space="preserve"> </v>
      </c>
      <c r="AH142" s="10">
        <f>IFERROR(VLOOKUP(B:B,'[1]W25 Flight Guide'!B:T,19,0)," ")</f>
        <v>45957</v>
      </c>
      <c r="AI142" s="10">
        <f>IFERROR(VLOOKUP(B:B,'[1]W25 Flight Guide'!B:U,20,0)," ")</f>
        <v>45960</v>
      </c>
      <c r="AJ142" s="11">
        <f>IFERROR(VLOOKUP(B:B,'[1]W25 Flight Guide'!B:V,21,0),"0")</f>
        <v>3</v>
      </c>
      <c r="AK142" s="11">
        <f>IFERROR(VLOOKUP(B:B,'[1]W25 Flight Guide'!B:W,22,0),"0")</f>
        <v>2</v>
      </c>
      <c r="AL142" s="10">
        <f>IFERROR(VLOOKUP(B:B,'[1]S26 Flight Guide'!B:T,19,0)," ")</f>
        <v>46114</v>
      </c>
      <c r="AM142" s="10">
        <f>IFERROR(VLOOKUP(B:B,'[1]S26 Flight Guide'!B:W,20,0)," ")</f>
        <v>46317</v>
      </c>
      <c r="AN142" s="11">
        <f>IFERROR(VLOOKUP(B:B,'[1]S26 Flight Guide'!B:V,21,0),"0")</f>
        <v>203</v>
      </c>
      <c r="AO142" s="11">
        <f>IFERROR(VLOOKUP(B:B,'[1]S26 Flight Guide'!B:W,22,0),"0")</f>
        <v>59</v>
      </c>
    </row>
    <row r="143" spans="2:43" x14ac:dyDescent="0.25">
      <c r="B143" s="1" t="s">
        <v>154</v>
      </c>
      <c r="C143" s="8" t="str">
        <f>VLOOKUP(B:B,'[1]Total Table'!B:C,2,0)</f>
        <v>Agadir</v>
      </c>
      <c r="D143" s="8" t="str">
        <f>VLOOKUP(C:C,[1]Destinations!B:C,2,0)</f>
        <v>Morocco</v>
      </c>
      <c r="E143" s="8" t="str">
        <f>VLOOKUP(B:B,'[1]Total Table'!B:D,3,0)</f>
        <v>Jet2</v>
      </c>
      <c r="F143" s="8" t="str">
        <f>IFERROR(VLOOKUP($B:$B,'[1]S26 Flight Guide'!$B:$R,11,0)," ")</f>
        <v xml:space="preserve"> </v>
      </c>
      <c r="G143" s="8" t="str">
        <f>IFERROR(VLOOKUP($B:$B,'[1]S26 Flight Guide'!$B:$R,12,0)," ")</f>
        <v xml:space="preserve"> </v>
      </c>
      <c r="H143" s="8" t="str">
        <f>IFERROR(VLOOKUP($B:$B,'[1]S26 Flight Guide'!$B:$R,13,0)," ")</f>
        <v>S</v>
      </c>
      <c r="I143" s="8" t="str">
        <f>IFERROR(VLOOKUP($B:$B,'[1]S26 Flight Guide'!$B:$R,14,0)," ")</f>
        <v xml:space="preserve"> </v>
      </c>
      <c r="J143" s="8" t="str">
        <f>IFERROR(VLOOKUP($B:$B,'[1]S26 Flight Guide'!$B:$R,15,0)," ")</f>
        <v xml:space="preserve"> </v>
      </c>
      <c r="K143" s="8" t="str">
        <f>IFERROR(VLOOKUP($B:$B,'[1]S26 Flight Guide'!$B:$R,16,0)," ")</f>
        <v xml:space="preserve"> </v>
      </c>
      <c r="L143" s="8" t="str">
        <f>IFERROR(VLOOKUP($B:$B,'[1]S26 Flight Guide'!$B:$R,17,0)," ")</f>
        <v>S</v>
      </c>
      <c r="M143" s="8" t="str">
        <f>IFERROR(VLOOKUP($B:$B,'[1]W25 Flight Guide'!$B:$R,11,0)," ")</f>
        <v xml:space="preserve"> </v>
      </c>
      <c r="N143" s="8" t="str">
        <f>IFERROR(VLOOKUP($B:$B,'[1]W25 Flight Guide'!$B:$R,12,0)," ")</f>
        <v xml:space="preserve"> </v>
      </c>
      <c r="O143" s="8" t="str">
        <f>IFERROR(VLOOKUP($B:$B,'[1]W25 Flight Guide'!$B:$R,13,0)," ")</f>
        <v>W</v>
      </c>
      <c r="P143" s="8" t="str">
        <f>IFERROR(VLOOKUP($B:$B,'[1]W25 Flight Guide'!$B:$R,14,0)," ")</f>
        <v xml:space="preserve"> </v>
      </c>
      <c r="Q143" s="8" t="str">
        <f>IFERROR(VLOOKUP($B:$B,'[1]W25 Flight Guide'!$B:$R,15,0)," ")</f>
        <v xml:space="preserve"> </v>
      </c>
      <c r="R143" s="8" t="str">
        <f>IFERROR(VLOOKUP($B:$B,'[1]W25 Flight Guide'!$B:$R,16,0)," ")</f>
        <v xml:space="preserve"> </v>
      </c>
      <c r="S143" s="8" t="str">
        <f>IFERROR(VLOOKUP($B:$B,'[1]W25 Flight Guide'!$B:$R,17,0)," ")</f>
        <v>W</v>
      </c>
      <c r="T143" s="8" t="str">
        <f>F143&amp;M143</f>
        <v xml:space="preserve">  </v>
      </c>
      <c r="U143" s="8" t="str">
        <f>G143&amp;N143</f>
        <v xml:space="preserve">  </v>
      </c>
      <c r="V143" s="8" t="str">
        <f>H143&amp;O143</f>
        <v>SW</v>
      </c>
      <c r="W143" s="8" t="str">
        <f>I143&amp;P143</f>
        <v xml:space="preserve">  </v>
      </c>
      <c r="X143" s="8" t="str">
        <f>J143&amp;Q143</f>
        <v xml:space="preserve">  </v>
      </c>
      <c r="Y143" s="8" t="str">
        <f>K143&amp;R143</f>
        <v xml:space="preserve">  </v>
      </c>
      <c r="Z143" s="8" t="str">
        <f>L143&amp;S143</f>
        <v>SW</v>
      </c>
      <c r="AA143" s="9" t="str" cm="1">
        <f t="array" ref="AA143">IFERROR(_xlfn.IFS(T143=" W","W", T143="S ","S", T143="SW", "+")," ")</f>
        <v xml:space="preserve"> </v>
      </c>
      <c r="AB143" s="9" t="str" cm="1">
        <f t="array" ref="AB143">IFERROR(_xlfn.IFS(U143=" W","W", U143="S ","S", U143="SW", "+")," ")</f>
        <v xml:space="preserve"> </v>
      </c>
      <c r="AC143" s="9" t="str" cm="1">
        <f t="array" ref="AC143">IFERROR(_xlfn.IFS(V143=" W","W", V143="S ","S", V143="SW", "+")," ")</f>
        <v>+</v>
      </c>
      <c r="AD143" s="9" t="str" cm="1">
        <f t="array" ref="AD143">IFERROR(_xlfn.IFS(W143=" W","W", W143="S ","S", W143="SW", "+")," ")</f>
        <v xml:space="preserve"> </v>
      </c>
      <c r="AE143" s="9" t="str" cm="1">
        <f t="array" ref="AE143">IFERROR(_xlfn.IFS(X143=" W","W", X143="S ","S", X143="SW", "+")," ")</f>
        <v xml:space="preserve"> </v>
      </c>
      <c r="AF143" s="9" t="str" cm="1">
        <f t="array" ref="AF143">IFERROR(_xlfn.IFS(Y143=" W","W", Y143="S ","S", Y143="SW", "+")," ")</f>
        <v xml:space="preserve"> </v>
      </c>
      <c r="AG143" s="9" t="str" cm="1">
        <f t="array" ref="AG143">IFERROR(_xlfn.IFS(Z143=" W","W", Z143="S ","S", Z143="SW", "+")," ")</f>
        <v>+</v>
      </c>
      <c r="AH143" s="10">
        <f>IFERROR(VLOOKUP(B:B,'[1]W25 Flight Guide'!B:T,19,0)," ")</f>
        <v>45956</v>
      </c>
      <c r="AI143" s="10">
        <f>IFERROR(VLOOKUP(B:B,'[1]W25 Flight Guide'!B:U,20,0)," ")</f>
        <v>46106</v>
      </c>
      <c r="AJ143" s="11">
        <f>IFERROR(VLOOKUP(B:B,'[1]W25 Flight Guide'!B:V,21,0),"0")</f>
        <v>150</v>
      </c>
      <c r="AK143" s="11">
        <f>IFERROR(VLOOKUP(B:B,'[1]W25 Flight Guide'!B:W,22,0),"0")</f>
        <v>40</v>
      </c>
      <c r="AL143" s="10">
        <f>IFERROR(VLOOKUP(B:B,'[1]S26 Flight Guide'!B:T,19,0)," ")</f>
        <v>46110</v>
      </c>
      <c r="AM143" s="10">
        <f>IFERROR(VLOOKUP(B:B,'[1]S26 Flight Guide'!B:W,20,0)," ")</f>
        <v>46316</v>
      </c>
      <c r="AN143" s="11">
        <f>IFERROR(VLOOKUP(B:B,'[1]S26 Flight Guide'!B:V,21,0),"0")</f>
        <v>206</v>
      </c>
      <c r="AO143" s="11">
        <f>IFERROR(VLOOKUP(B:B,'[1]S26 Flight Guide'!B:W,22,0),"0")</f>
        <v>60</v>
      </c>
      <c r="AQ143" s="12"/>
    </row>
    <row r="144" spans="2:43" x14ac:dyDescent="0.25">
      <c r="B144" s="1" t="s">
        <v>155</v>
      </c>
      <c r="C144" s="8" t="str">
        <f>VLOOKUP(B:B,'[1]Total Table'!B:C,2,0)</f>
        <v>Agadir</v>
      </c>
      <c r="D144" s="8" t="str">
        <f>VLOOKUP(C:C,[1]Destinations!B:C,2,0)</f>
        <v>Morocco</v>
      </c>
      <c r="E144" s="8" t="str">
        <f>VLOOKUP(B:B,'[1]Total Table'!B:D,3,0)</f>
        <v>Ryanair</v>
      </c>
      <c r="F144" s="8" t="str">
        <f>IFERROR(VLOOKUP($B:$B,'[1]S26 Flight Guide'!$B:$R,11,0)," ")</f>
        <v>S</v>
      </c>
      <c r="G144" s="8" t="str">
        <f>IFERROR(VLOOKUP($B:$B,'[1]S26 Flight Guide'!$B:$R,12,0)," ")</f>
        <v xml:space="preserve"> </v>
      </c>
      <c r="H144" s="8" t="str">
        <f>IFERROR(VLOOKUP($B:$B,'[1]S26 Flight Guide'!$B:$R,13,0)," ")</f>
        <v xml:space="preserve"> </v>
      </c>
      <c r="I144" s="8" t="str">
        <f>IFERROR(VLOOKUP($B:$B,'[1]S26 Flight Guide'!$B:$R,14,0)," ")</f>
        <v xml:space="preserve"> </v>
      </c>
      <c r="J144" s="8" t="str">
        <f>IFERROR(VLOOKUP($B:$B,'[1]S26 Flight Guide'!$B:$R,15,0)," ")</f>
        <v>S</v>
      </c>
      <c r="K144" s="8" t="str">
        <f>IFERROR(VLOOKUP($B:$B,'[1]S26 Flight Guide'!$B:$R,16,0)," ")</f>
        <v xml:space="preserve"> </v>
      </c>
      <c r="L144" s="8" t="str">
        <f>IFERROR(VLOOKUP($B:$B,'[1]S26 Flight Guide'!$B:$R,17,0)," ")</f>
        <v xml:space="preserve"> </v>
      </c>
      <c r="M144" s="8" t="str">
        <f>IFERROR(VLOOKUP($B:$B,'[1]W25 Flight Guide'!$B:$R,11,0)," ")</f>
        <v xml:space="preserve"> </v>
      </c>
      <c r="N144" s="8" t="str">
        <f>IFERROR(VLOOKUP($B:$B,'[1]W25 Flight Guide'!$B:$R,12,0)," ")</f>
        <v xml:space="preserve"> </v>
      </c>
      <c r="O144" s="8" t="str">
        <f>IFERROR(VLOOKUP($B:$B,'[1]W25 Flight Guide'!$B:$R,13,0)," ")</f>
        <v xml:space="preserve"> </v>
      </c>
      <c r="P144" s="8" t="str">
        <f>IFERROR(VLOOKUP($B:$B,'[1]W25 Flight Guide'!$B:$R,14,0)," ")</f>
        <v xml:space="preserve"> </v>
      </c>
      <c r="Q144" s="8" t="str">
        <f>IFERROR(VLOOKUP($B:$B,'[1]W25 Flight Guide'!$B:$R,15,0)," ")</f>
        <v xml:space="preserve"> </v>
      </c>
      <c r="R144" s="8" t="str">
        <f>IFERROR(VLOOKUP($B:$B,'[1]W25 Flight Guide'!$B:$R,16,0)," ")</f>
        <v xml:space="preserve"> </v>
      </c>
      <c r="S144" s="8" t="str">
        <f>IFERROR(VLOOKUP($B:$B,'[1]W25 Flight Guide'!$B:$R,17,0)," ")</f>
        <v xml:space="preserve"> </v>
      </c>
      <c r="T144" s="8" t="str">
        <f>F144&amp;M144</f>
        <v xml:space="preserve">S </v>
      </c>
      <c r="U144" s="8" t="str">
        <f>G144&amp;N144</f>
        <v xml:space="preserve">  </v>
      </c>
      <c r="V144" s="8" t="str">
        <f>H144&amp;O144</f>
        <v xml:space="preserve">  </v>
      </c>
      <c r="W144" s="8" t="str">
        <f>I144&amp;P144</f>
        <v xml:space="preserve">  </v>
      </c>
      <c r="X144" s="8" t="str">
        <f>J144&amp;Q144</f>
        <v xml:space="preserve">S </v>
      </c>
      <c r="Y144" s="8" t="str">
        <f>K144&amp;R144</f>
        <v xml:space="preserve">  </v>
      </c>
      <c r="Z144" s="8" t="str">
        <f>L144&amp;S144</f>
        <v xml:space="preserve">  </v>
      </c>
      <c r="AA144" s="9" t="str" cm="1">
        <f t="array" ref="AA144">IFERROR(_xlfn.IFS(T144=" W","W", T144="S ","S", T144="SW", "+")," ")</f>
        <v>S</v>
      </c>
      <c r="AB144" s="9" t="str" cm="1">
        <f t="array" ref="AB144">IFERROR(_xlfn.IFS(U144=" W","W", U144="S ","S", U144="SW", "+")," ")</f>
        <v xml:space="preserve"> </v>
      </c>
      <c r="AC144" s="9" t="str" cm="1">
        <f t="array" ref="AC144">IFERROR(_xlfn.IFS(V144=" W","W", V144="S ","S", V144="SW", "+")," ")</f>
        <v xml:space="preserve"> </v>
      </c>
      <c r="AD144" s="9" t="str" cm="1">
        <f t="array" ref="AD144">IFERROR(_xlfn.IFS(W144=" W","W", W144="S ","S", W144="SW", "+")," ")</f>
        <v xml:space="preserve"> </v>
      </c>
      <c r="AE144" s="9" t="str" cm="1">
        <f t="array" ref="AE144">IFERROR(_xlfn.IFS(X144=" W","W", X144="S ","S", X144="SW", "+")," ")</f>
        <v>S</v>
      </c>
      <c r="AF144" s="9" t="str" cm="1">
        <f t="array" ref="AF144">IFERROR(_xlfn.IFS(Y144=" W","W", Y144="S ","S", Y144="SW", "+")," ")</f>
        <v xml:space="preserve"> </v>
      </c>
      <c r="AG144" s="9" t="str" cm="1">
        <f t="array" ref="AG144">IFERROR(_xlfn.IFS(Z144=" W","W", Z144="S ","S", Z144="SW", "+")," ")</f>
        <v xml:space="preserve"> </v>
      </c>
      <c r="AH144" s="10" t="str">
        <f>IFERROR(VLOOKUP(B:B,'[1]W25 Flight Guide'!B:T,19,0)," ")</f>
        <v xml:space="preserve"> </v>
      </c>
      <c r="AI144" s="10" t="str">
        <f>IFERROR(VLOOKUP(B:B,'[1]W25 Flight Guide'!B:U,20,0)," ")</f>
        <v xml:space="preserve"> </v>
      </c>
      <c r="AJ144" s="11" t="str">
        <f>IFERROR(VLOOKUP(B:B,'[1]W25 Flight Guide'!B:V,21,0),"0")</f>
        <v>0</v>
      </c>
      <c r="AK144" s="11" t="str">
        <f>IFERROR(VLOOKUP(B:B,'[1]W25 Flight Guide'!B:W,22,0),"0")</f>
        <v>0</v>
      </c>
      <c r="AL144" s="10">
        <f>IFERROR(VLOOKUP(B:B,'[1]S26 Flight Guide'!B:T,19,0)," ")</f>
        <v>46111</v>
      </c>
      <c r="AM144" s="10">
        <f>IFERROR(VLOOKUP(B:B,'[1]S26 Flight Guide'!B:W,20,0)," ")</f>
        <v>46318</v>
      </c>
      <c r="AN144" s="11">
        <f>IFERROR(VLOOKUP(B:B,'[1]S26 Flight Guide'!B:V,21,0),"0")</f>
        <v>207</v>
      </c>
      <c r="AO144" s="11">
        <f>IFERROR(VLOOKUP(B:B,'[1]S26 Flight Guide'!B:W,22,0),"0")</f>
        <v>60</v>
      </c>
      <c r="AQ144" s="12"/>
    </row>
    <row r="145" spans="2:41" x14ac:dyDescent="0.25">
      <c r="B145" s="1" t="s">
        <v>156</v>
      </c>
      <c r="C145" s="8" t="str">
        <f>VLOOKUP(B:B,'[1]Total Table'!B:C,2,0)</f>
        <v>Agadir</v>
      </c>
      <c r="D145" s="8" t="str">
        <f>VLOOKUP(C:C,[1]Destinations!B:C,2,0)</f>
        <v>Morocco</v>
      </c>
      <c r="E145" s="8" t="str">
        <f>VLOOKUP(B:B,'[1]Total Table'!B:D,3,0)</f>
        <v>TUI</v>
      </c>
      <c r="F145" s="8" t="str">
        <f>IFERROR(VLOOKUP($B:$B,'[1]S26 Flight Guide'!$B:$R,11,0)," ")</f>
        <v>S</v>
      </c>
      <c r="G145" s="8" t="str">
        <f>IFERROR(VLOOKUP($B:$B,'[1]S26 Flight Guide'!$B:$R,12,0)," ")</f>
        <v xml:space="preserve"> </v>
      </c>
      <c r="H145" s="8" t="str">
        <f>IFERROR(VLOOKUP($B:$B,'[1]S26 Flight Guide'!$B:$R,13,0)," ")</f>
        <v xml:space="preserve"> </v>
      </c>
      <c r="I145" s="8" t="str">
        <f>IFERROR(VLOOKUP($B:$B,'[1]S26 Flight Guide'!$B:$R,14,0)," ")</f>
        <v>S</v>
      </c>
      <c r="J145" s="8" t="str">
        <f>IFERROR(VLOOKUP($B:$B,'[1]S26 Flight Guide'!$B:$R,15,0)," ")</f>
        <v xml:space="preserve"> </v>
      </c>
      <c r="K145" s="8" t="str">
        <f>IFERROR(VLOOKUP($B:$B,'[1]S26 Flight Guide'!$B:$R,16,0)," ")</f>
        <v xml:space="preserve"> </v>
      </c>
      <c r="L145" s="8" t="str">
        <f>IFERROR(VLOOKUP($B:$B,'[1]S26 Flight Guide'!$B:$R,17,0)," ")</f>
        <v xml:space="preserve"> </v>
      </c>
      <c r="M145" s="8" t="str">
        <f>IFERROR(VLOOKUP($B:$B,'[1]W25 Flight Guide'!$B:$R,11,0)," ")</f>
        <v xml:space="preserve"> </v>
      </c>
      <c r="N145" s="8" t="str">
        <f>IFERROR(VLOOKUP($B:$B,'[1]W25 Flight Guide'!$B:$R,12,0)," ")</f>
        <v xml:space="preserve"> </v>
      </c>
      <c r="O145" s="8" t="str">
        <f>IFERROR(VLOOKUP($B:$B,'[1]W25 Flight Guide'!$B:$R,13,0)," ")</f>
        <v xml:space="preserve"> </v>
      </c>
      <c r="P145" s="8" t="str">
        <f>IFERROR(VLOOKUP($B:$B,'[1]W25 Flight Guide'!$B:$R,14,0)," ")</f>
        <v>W</v>
      </c>
      <c r="Q145" s="8" t="str">
        <f>IFERROR(VLOOKUP($B:$B,'[1]W25 Flight Guide'!$B:$R,15,0)," ")</f>
        <v xml:space="preserve"> </v>
      </c>
      <c r="R145" s="8" t="str">
        <f>IFERROR(VLOOKUP($B:$B,'[1]W25 Flight Guide'!$B:$R,16,0)," ")</f>
        <v xml:space="preserve"> </v>
      </c>
      <c r="S145" s="8" t="str">
        <f>IFERROR(VLOOKUP($B:$B,'[1]W25 Flight Guide'!$B:$R,17,0)," ")</f>
        <v xml:space="preserve"> </v>
      </c>
      <c r="T145" s="8" t="str">
        <f>F145&amp;M145</f>
        <v xml:space="preserve">S </v>
      </c>
      <c r="U145" s="8" t="str">
        <f>G145&amp;N145</f>
        <v xml:space="preserve">  </v>
      </c>
      <c r="V145" s="8" t="str">
        <f>H145&amp;O145</f>
        <v xml:space="preserve">  </v>
      </c>
      <c r="W145" s="8" t="str">
        <f>I145&amp;P145</f>
        <v>SW</v>
      </c>
      <c r="X145" s="8" t="str">
        <f>J145&amp;Q145</f>
        <v xml:space="preserve">  </v>
      </c>
      <c r="Y145" s="8" t="str">
        <f>K145&amp;R145</f>
        <v xml:space="preserve">  </v>
      </c>
      <c r="Z145" s="8" t="str">
        <f>L145&amp;S145</f>
        <v xml:space="preserve">  </v>
      </c>
      <c r="AA145" s="9" t="str" cm="1">
        <f t="array" ref="AA145">IFERROR(_xlfn.IFS(T145=" W","W", T145="S ","S", T145="SW", "+")," ")</f>
        <v>S</v>
      </c>
      <c r="AB145" s="9" t="str" cm="1">
        <f t="array" ref="AB145">IFERROR(_xlfn.IFS(U145=" W","W", U145="S ","S", U145="SW", "+")," ")</f>
        <v xml:space="preserve"> </v>
      </c>
      <c r="AC145" s="9" t="str" cm="1">
        <f t="array" ref="AC145">IFERROR(_xlfn.IFS(V145=" W","W", V145="S ","S", V145="SW", "+")," ")</f>
        <v xml:space="preserve"> </v>
      </c>
      <c r="AD145" s="9" t="str" cm="1">
        <f t="array" ref="AD145">IFERROR(_xlfn.IFS(W145=" W","W", W145="S ","S", W145="SW", "+")," ")</f>
        <v>+</v>
      </c>
      <c r="AE145" s="9" t="str" cm="1">
        <f t="array" ref="AE145">IFERROR(_xlfn.IFS(X145=" W","W", X145="S ","S", X145="SW", "+")," ")</f>
        <v xml:space="preserve"> </v>
      </c>
      <c r="AF145" s="9" t="str" cm="1">
        <f t="array" ref="AF145">IFERROR(_xlfn.IFS(Y145=" W","W", Y145="S ","S", Y145="SW", "+")," ")</f>
        <v xml:space="preserve"> </v>
      </c>
      <c r="AG145" s="9" t="str" cm="1">
        <f t="array" ref="AG145">IFERROR(_xlfn.IFS(Z145=" W","W", Z145="S ","S", Z145="SW", "+")," ")</f>
        <v xml:space="preserve"> </v>
      </c>
      <c r="AH145" s="10">
        <f>IFERROR(VLOOKUP(B:B,'[1]W25 Flight Guide'!B:T,19,0)," ")</f>
        <v>45957</v>
      </c>
      <c r="AI145" s="10">
        <f>IFERROR(VLOOKUP(B:B,'[1]W25 Flight Guide'!B:U,20,0)," ")</f>
        <v>46107</v>
      </c>
      <c r="AJ145" s="11">
        <f>IFERROR(VLOOKUP(B:B,'[1]W25 Flight Guide'!B:V,21,0),"0")</f>
        <v>150</v>
      </c>
      <c r="AK145" s="11">
        <f>IFERROR(VLOOKUP(B:B,'[1]W25 Flight Guide'!B:W,22,0),"0")</f>
        <v>18</v>
      </c>
      <c r="AL145" s="10">
        <f>IFERROR(VLOOKUP(B:B,'[1]S26 Flight Guide'!B:T,19,0)," ")</f>
        <v>46114</v>
      </c>
      <c r="AM145" s="10">
        <f>IFERROR(VLOOKUP(B:B,'[1]S26 Flight Guide'!B:W,20,0)," ")</f>
        <v>46317</v>
      </c>
      <c r="AN145" s="11">
        <f>IFERROR(VLOOKUP(B:B,'[1]S26 Flight Guide'!B:V,21,0),"0")</f>
        <v>203</v>
      </c>
      <c r="AO145" s="11">
        <f>IFERROR(VLOOKUP(B:B,'[1]S26 Flight Guide'!B:W,22,0),"0")</f>
        <v>56</v>
      </c>
    </row>
    <row r="146" spans="2:41" x14ac:dyDescent="0.25">
      <c r="B146" s="1" t="s">
        <v>157</v>
      </c>
      <c r="C146" s="8" t="str">
        <f>VLOOKUP(B:B,'[1]Total Table'!B:C,2,0)</f>
        <v>Marrakech</v>
      </c>
      <c r="D146" s="8" t="str">
        <f>VLOOKUP(C:C,[1]Destinations!B:C,2,0)</f>
        <v>Morocco</v>
      </c>
      <c r="E146" s="8" t="str">
        <f>VLOOKUP(B:B,'[1]Total Table'!B:D,3,0)</f>
        <v>easyJet</v>
      </c>
      <c r="F146" s="8" t="str">
        <f>IFERROR(VLOOKUP($B:$B,'[1]S26 Flight Guide'!$B:$R,11,0)," ")</f>
        <v xml:space="preserve"> </v>
      </c>
      <c r="G146" s="8" t="str">
        <f>IFERROR(VLOOKUP($B:$B,'[1]S26 Flight Guide'!$B:$R,12,0)," ")</f>
        <v>S</v>
      </c>
      <c r="H146" s="8" t="str">
        <f>IFERROR(VLOOKUP($B:$B,'[1]S26 Flight Guide'!$B:$R,13,0)," ")</f>
        <v xml:space="preserve"> </v>
      </c>
      <c r="I146" s="8" t="str">
        <f>IFERROR(VLOOKUP($B:$B,'[1]S26 Flight Guide'!$B:$R,14,0)," ")</f>
        <v xml:space="preserve"> </v>
      </c>
      <c r="J146" s="8" t="str">
        <f>IFERROR(VLOOKUP($B:$B,'[1]S26 Flight Guide'!$B:$R,15,0)," ")</f>
        <v xml:space="preserve"> </v>
      </c>
      <c r="K146" s="8" t="str">
        <f>IFERROR(VLOOKUP($B:$B,'[1]S26 Flight Guide'!$B:$R,16,0)," ")</f>
        <v>S</v>
      </c>
      <c r="L146" s="8" t="str">
        <f>IFERROR(VLOOKUP($B:$B,'[1]S26 Flight Guide'!$B:$R,17,0)," ")</f>
        <v xml:space="preserve"> </v>
      </c>
      <c r="M146" s="8" t="str">
        <f>IFERROR(VLOOKUP($B:$B,'[1]W25 Flight Guide'!$B:$R,11,0)," ")</f>
        <v xml:space="preserve"> </v>
      </c>
      <c r="N146" s="8" t="str">
        <f>IFERROR(VLOOKUP($B:$B,'[1]W25 Flight Guide'!$B:$R,12,0)," ")</f>
        <v xml:space="preserve"> </v>
      </c>
      <c r="O146" s="8" t="str">
        <f>IFERROR(VLOOKUP($B:$B,'[1]W25 Flight Guide'!$B:$R,13,0)," ")</f>
        <v>W</v>
      </c>
      <c r="P146" s="8" t="str">
        <f>IFERROR(VLOOKUP($B:$B,'[1]W25 Flight Guide'!$B:$R,14,0)," ")</f>
        <v xml:space="preserve"> </v>
      </c>
      <c r="Q146" s="8" t="str">
        <f>IFERROR(VLOOKUP($B:$B,'[1]W25 Flight Guide'!$B:$R,15,0)," ")</f>
        <v xml:space="preserve"> </v>
      </c>
      <c r="R146" s="8" t="str">
        <f>IFERROR(VLOOKUP($B:$B,'[1]W25 Flight Guide'!$B:$R,16,0)," ")</f>
        <v xml:space="preserve"> </v>
      </c>
      <c r="S146" s="8" t="str">
        <f>IFERROR(VLOOKUP($B:$B,'[1]W25 Flight Guide'!$B:$R,17,0)," ")</f>
        <v>W</v>
      </c>
      <c r="T146" s="8" t="str">
        <f>F146&amp;M146</f>
        <v xml:space="preserve">  </v>
      </c>
      <c r="U146" s="8" t="str">
        <f>G146&amp;N146</f>
        <v xml:space="preserve">S </v>
      </c>
      <c r="V146" s="8" t="str">
        <f>H146&amp;O146</f>
        <v xml:space="preserve"> W</v>
      </c>
      <c r="W146" s="8" t="str">
        <f>I146&amp;P146</f>
        <v xml:space="preserve">  </v>
      </c>
      <c r="X146" s="8" t="str">
        <f>J146&amp;Q146</f>
        <v xml:space="preserve">  </v>
      </c>
      <c r="Y146" s="8" t="str">
        <f>K146&amp;R146</f>
        <v xml:space="preserve">S </v>
      </c>
      <c r="Z146" s="8" t="str">
        <f>L146&amp;S146</f>
        <v xml:space="preserve"> W</v>
      </c>
      <c r="AA146" s="9" t="str" cm="1">
        <f t="array" ref="AA146">IFERROR(_xlfn.IFS(T146=" W","W", T146="S ","S", T146="SW", "+")," ")</f>
        <v xml:space="preserve"> </v>
      </c>
      <c r="AB146" s="9" t="str" cm="1">
        <f t="array" ref="AB146">IFERROR(_xlfn.IFS(U146=" W","W", U146="S ","S", U146="SW", "+")," ")</f>
        <v>S</v>
      </c>
      <c r="AC146" s="9" t="str" cm="1">
        <f t="array" ref="AC146">IFERROR(_xlfn.IFS(V146=" W","W", V146="S ","S", V146="SW", "+")," ")</f>
        <v>W</v>
      </c>
      <c r="AD146" s="9" t="str" cm="1">
        <f t="array" ref="AD146">IFERROR(_xlfn.IFS(W146=" W","W", W146="S ","S", W146="SW", "+")," ")</f>
        <v xml:space="preserve"> </v>
      </c>
      <c r="AE146" s="9" t="str" cm="1">
        <f t="array" ref="AE146">IFERROR(_xlfn.IFS(X146=" W","W", X146="S ","S", X146="SW", "+")," ")</f>
        <v xml:space="preserve"> </v>
      </c>
      <c r="AF146" s="9" t="str" cm="1">
        <f t="array" ref="AF146">IFERROR(_xlfn.IFS(Y146=" W","W", Y146="S ","S", Y146="SW", "+")," ")</f>
        <v>S</v>
      </c>
      <c r="AG146" s="9" t="str" cm="1">
        <f t="array" ref="AG146">IFERROR(_xlfn.IFS(Z146=" W","W", Z146="S ","S", Z146="SW", "+")," ")</f>
        <v>W</v>
      </c>
      <c r="AH146" s="10">
        <f>IFERROR(VLOOKUP(B:B,'[1]W25 Flight Guide'!B:T,19,0)," ")</f>
        <v>45956</v>
      </c>
      <c r="AI146" s="10">
        <f>IFERROR(VLOOKUP(B:B,'[1]W25 Flight Guide'!B:U,20,0)," ")</f>
        <v>46106</v>
      </c>
      <c r="AJ146" s="11">
        <f>IFERROR(VLOOKUP(B:B,'[1]W25 Flight Guide'!B:V,21,0),"0")</f>
        <v>150</v>
      </c>
      <c r="AK146" s="11">
        <f>IFERROR(VLOOKUP(B:B,'[1]W25 Flight Guide'!B:W,22,0),"0")</f>
        <v>44</v>
      </c>
      <c r="AL146" s="10">
        <f>IFERROR(VLOOKUP(B:B,'[1]S26 Flight Guide'!B:T,19,0)," ")</f>
        <v>46112</v>
      </c>
      <c r="AM146" s="10">
        <f>IFERROR(VLOOKUP(B:B,'[1]S26 Flight Guide'!B:W,20,0)," ")</f>
        <v>46319</v>
      </c>
      <c r="AN146" s="11">
        <f>IFERROR(VLOOKUP(B:B,'[1]S26 Flight Guide'!B:V,21,0),"0")</f>
        <v>207</v>
      </c>
      <c r="AO146" s="11">
        <f>IFERROR(VLOOKUP(B:B,'[1]S26 Flight Guide'!B:W,22,0),"0")</f>
        <v>60</v>
      </c>
    </row>
    <row r="147" spans="2:41" x14ac:dyDescent="0.25">
      <c r="B147" s="1" t="s">
        <v>158</v>
      </c>
      <c r="C147" s="8" t="str">
        <f>VLOOKUP(B:B,'[1]Total Table'!B:C,2,0)</f>
        <v>Marrakech</v>
      </c>
      <c r="D147" s="8" t="str">
        <f>VLOOKUP(C:C,[1]Destinations!B:C,2,0)</f>
        <v>Morocco</v>
      </c>
      <c r="E147" s="8" t="str">
        <f>VLOOKUP(B:B,'[1]Total Table'!B:D,3,0)</f>
        <v>Jet2</v>
      </c>
      <c r="F147" s="8" t="str">
        <f>IFERROR(VLOOKUP($B:$B,'[1]S26 Flight Guide'!$B:$R,11,0)," ")</f>
        <v>S</v>
      </c>
      <c r="G147" s="8" t="str">
        <f>IFERROR(VLOOKUP($B:$B,'[1]S26 Flight Guide'!$B:$R,12,0)," ")</f>
        <v xml:space="preserve"> </v>
      </c>
      <c r="H147" s="8" t="str">
        <f>IFERROR(VLOOKUP($B:$B,'[1]S26 Flight Guide'!$B:$R,13,0)," ")</f>
        <v xml:space="preserve"> </v>
      </c>
      <c r="I147" s="8" t="str">
        <f>IFERROR(VLOOKUP($B:$B,'[1]S26 Flight Guide'!$B:$R,14,0)," ")</f>
        <v xml:space="preserve"> </v>
      </c>
      <c r="J147" s="8" t="str">
        <f>IFERROR(VLOOKUP($B:$B,'[1]S26 Flight Guide'!$B:$R,15,0)," ")</f>
        <v>S</v>
      </c>
      <c r="K147" s="8" t="str">
        <f>IFERROR(VLOOKUP($B:$B,'[1]S26 Flight Guide'!$B:$R,16,0)," ")</f>
        <v xml:space="preserve"> </v>
      </c>
      <c r="L147" s="8" t="str">
        <f>IFERROR(VLOOKUP($B:$B,'[1]S26 Flight Guide'!$B:$R,17,0)," ")</f>
        <v xml:space="preserve"> </v>
      </c>
      <c r="M147" s="8" t="str">
        <f>IFERROR(VLOOKUP($B:$B,'[1]W25 Flight Guide'!$B:$R,11,0)," ")</f>
        <v>W</v>
      </c>
      <c r="N147" s="8" t="str">
        <f>IFERROR(VLOOKUP($B:$B,'[1]W25 Flight Guide'!$B:$R,12,0)," ")</f>
        <v xml:space="preserve"> </v>
      </c>
      <c r="O147" s="8" t="str">
        <f>IFERROR(VLOOKUP($B:$B,'[1]W25 Flight Guide'!$B:$R,13,0)," ")</f>
        <v xml:space="preserve"> </v>
      </c>
      <c r="P147" s="8" t="str">
        <f>IFERROR(VLOOKUP($B:$B,'[1]W25 Flight Guide'!$B:$R,14,0)," ")</f>
        <v xml:space="preserve"> </v>
      </c>
      <c r="Q147" s="8" t="str">
        <f>IFERROR(VLOOKUP($B:$B,'[1]W25 Flight Guide'!$B:$R,15,0)," ")</f>
        <v>W</v>
      </c>
      <c r="R147" s="8" t="str">
        <f>IFERROR(VLOOKUP($B:$B,'[1]W25 Flight Guide'!$B:$R,16,0)," ")</f>
        <v xml:space="preserve"> </v>
      </c>
      <c r="S147" s="8" t="str">
        <f>IFERROR(VLOOKUP($B:$B,'[1]W25 Flight Guide'!$B:$R,17,0)," ")</f>
        <v xml:space="preserve"> </v>
      </c>
      <c r="T147" s="8" t="str">
        <f>F147&amp;M147</f>
        <v>SW</v>
      </c>
      <c r="U147" s="8" t="str">
        <f>G147&amp;N147</f>
        <v xml:space="preserve">  </v>
      </c>
      <c r="V147" s="8" t="str">
        <f>H147&amp;O147</f>
        <v xml:space="preserve">  </v>
      </c>
      <c r="W147" s="8" t="str">
        <f>I147&amp;P147</f>
        <v xml:space="preserve">  </v>
      </c>
      <c r="X147" s="8" t="str">
        <f>J147&amp;Q147</f>
        <v>SW</v>
      </c>
      <c r="Y147" s="8" t="str">
        <f>K147&amp;R147</f>
        <v xml:space="preserve">  </v>
      </c>
      <c r="Z147" s="8" t="str">
        <f>L147&amp;S147</f>
        <v xml:space="preserve">  </v>
      </c>
      <c r="AA147" s="9" t="str" cm="1">
        <f t="array" ref="AA147">IFERROR(_xlfn.IFS(T147=" W","W", T147="S ","S", T147="SW", "+")," ")</f>
        <v>+</v>
      </c>
      <c r="AB147" s="9" t="str" cm="1">
        <f t="array" ref="AB147">IFERROR(_xlfn.IFS(U147=" W","W", U147="S ","S", U147="SW", "+")," ")</f>
        <v xml:space="preserve"> </v>
      </c>
      <c r="AC147" s="9" t="str" cm="1">
        <f t="array" ref="AC147">IFERROR(_xlfn.IFS(V147=" W","W", V147="S ","S", V147="SW", "+")," ")</f>
        <v xml:space="preserve"> </v>
      </c>
      <c r="AD147" s="9" t="str" cm="1">
        <f t="array" ref="AD147">IFERROR(_xlfn.IFS(W147=" W","W", W147="S ","S", W147="SW", "+")," ")</f>
        <v xml:space="preserve"> </v>
      </c>
      <c r="AE147" s="9" t="str" cm="1">
        <f t="array" ref="AE147">IFERROR(_xlfn.IFS(X147=" W","W", X147="S ","S", X147="SW", "+")," ")</f>
        <v>+</v>
      </c>
      <c r="AF147" s="9" t="str" cm="1">
        <f t="array" ref="AF147">IFERROR(_xlfn.IFS(Y147=" W","W", Y147="S ","S", Y147="SW", "+")," ")</f>
        <v xml:space="preserve"> </v>
      </c>
      <c r="AG147" s="9" t="str" cm="1">
        <f t="array" ref="AG147">IFERROR(_xlfn.IFS(Z147=" W","W", Z147="S ","S", Z147="SW", "+")," ")</f>
        <v xml:space="preserve"> </v>
      </c>
      <c r="AH147" s="10">
        <f>IFERROR(VLOOKUP(B:B,'[1]W25 Flight Guide'!B:T,19,0)," ")</f>
        <v>45957</v>
      </c>
      <c r="AI147" s="10">
        <f>IFERROR(VLOOKUP(B:B,'[1]W25 Flight Guide'!B:U,20,0)," ")</f>
        <v>46108</v>
      </c>
      <c r="AJ147" s="11">
        <f>IFERROR(VLOOKUP(B:B,'[1]W25 Flight Guide'!B:V,21,0),"0")</f>
        <v>151</v>
      </c>
      <c r="AK147" s="11">
        <f>IFERROR(VLOOKUP(B:B,'[1]W25 Flight Guide'!B:W,22,0),"0")</f>
        <v>44</v>
      </c>
      <c r="AL147" s="10">
        <f>IFERROR(VLOOKUP(B:B,'[1]S26 Flight Guide'!B:T,19,0)," ")</f>
        <v>46111</v>
      </c>
      <c r="AM147" s="10">
        <f>IFERROR(VLOOKUP(B:B,'[1]S26 Flight Guide'!B:W,20,0)," ")</f>
        <v>46318</v>
      </c>
      <c r="AN147" s="11">
        <f>IFERROR(VLOOKUP(B:B,'[1]S26 Flight Guide'!B:V,21,0),"0")</f>
        <v>207</v>
      </c>
      <c r="AO147" s="11">
        <f>IFERROR(VLOOKUP(B:B,'[1]S26 Flight Guide'!B:W,22,0),"0")</f>
        <v>60</v>
      </c>
    </row>
    <row r="148" spans="2:41" x14ac:dyDescent="0.25">
      <c r="B148" s="1" t="s">
        <v>159</v>
      </c>
      <c r="C148" s="8" t="str">
        <f>VLOOKUP(B:B,'[1]Total Table'!B:C,2,0)</f>
        <v>Marrakech</v>
      </c>
      <c r="D148" s="8" t="str">
        <f>VLOOKUP(C:C,[1]Destinations!B:C,2,0)</f>
        <v>Morocco</v>
      </c>
      <c r="E148" s="8" t="str">
        <f>VLOOKUP(B:B,'[1]Total Table'!B:D,3,0)</f>
        <v>Ryanair</v>
      </c>
      <c r="F148" s="8" t="str">
        <f>IFERROR(VLOOKUP($B:$B,'[1]S26 Flight Guide'!$B:$R,11,0)," ")</f>
        <v xml:space="preserve"> </v>
      </c>
      <c r="G148" s="8" t="str">
        <f>IFERROR(VLOOKUP($B:$B,'[1]S26 Flight Guide'!$B:$R,12,0)," ")</f>
        <v xml:space="preserve"> </v>
      </c>
      <c r="H148" s="8" t="str">
        <f>IFERROR(VLOOKUP($B:$B,'[1]S26 Flight Guide'!$B:$R,13,0)," ")</f>
        <v>S</v>
      </c>
      <c r="I148" s="8" t="str">
        <f>IFERROR(VLOOKUP($B:$B,'[1]S26 Flight Guide'!$B:$R,14,0)," ")</f>
        <v xml:space="preserve"> </v>
      </c>
      <c r="J148" s="8" t="str">
        <f>IFERROR(VLOOKUP($B:$B,'[1]S26 Flight Guide'!$B:$R,15,0)," ")</f>
        <v xml:space="preserve"> </v>
      </c>
      <c r="K148" s="8" t="str">
        <f>IFERROR(VLOOKUP($B:$B,'[1]S26 Flight Guide'!$B:$R,16,0)," ")</f>
        <v xml:space="preserve"> </v>
      </c>
      <c r="L148" s="8" t="str">
        <f>IFERROR(VLOOKUP($B:$B,'[1]S26 Flight Guide'!$B:$R,17,0)," ")</f>
        <v>S</v>
      </c>
      <c r="M148" s="8" t="str">
        <f>IFERROR(VLOOKUP($B:$B,'[1]W25 Flight Guide'!$B:$R,11,0)," ")</f>
        <v xml:space="preserve"> </v>
      </c>
      <c r="N148" s="8" t="str">
        <f>IFERROR(VLOOKUP($B:$B,'[1]W25 Flight Guide'!$B:$R,12,0)," ")</f>
        <v xml:space="preserve"> </v>
      </c>
      <c r="O148" s="8" t="str">
        <f>IFERROR(VLOOKUP($B:$B,'[1]W25 Flight Guide'!$B:$R,13,0)," ")</f>
        <v xml:space="preserve"> </v>
      </c>
      <c r="P148" s="8" t="str">
        <f>IFERROR(VLOOKUP($B:$B,'[1]W25 Flight Guide'!$B:$R,14,0)," ")</f>
        <v xml:space="preserve"> </v>
      </c>
      <c r="Q148" s="8" t="str">
        <f>IFERROR(VLOOKUP($B:$B,'[1]W25 Flight Guide'!$B:$R,15,0)," ")</f>
        <v xml:space="preserve"> </v>
      </c>
      <c r="R148" s="8" t="str">
        <f>IFERROR(VLOOKUP($B:$B,'[1]W25 Flight Guide'!$B:$R,16,0)," ")</f>
        <v xml:space="preserve"> </v>
      </c>
      <c r="S148" s="8" t="str">
        <f>IFERROR(VLOOKUP($B:$B,'[1]W25 Flight Guide'!$B:$R,17,0)," ")</f>
        <v xml:space="preserve"> </v>
      </c>
      <c r="T148" s="8" t="str">
        <f>F148&amp;M148</f>
        <v xml:space="preserve">  </v>
      </c>
      <c r="U148" s="8" t="str">
        <f>G148&amp;N148</f>
        <v xml:space="preserve">  </v>
      </c>
      <c r="V148" s="8" t="str">
        <f>H148&amp;O148</f>
        <v xml:space="preserve">S </v>
      </c>
      <c r="W148" s="8" t="str">
        <f>I148&amp;P148</f>
        <v xml:space="preserve">  </v>
      </c>
      <c r="X148" s="8" t="str">
        <f>J148&amp;Q148</f>
        <v xml:space="preserve">  </v>
      </c>
      <c r="Y148" s="8" t="str">
        <f>K148&amp;R148</f>
        <v xml:space="preserve">  </v>
      </c>
      <c r="Z148" s="8" t="str">
        <f>L148&amp;S148</f>
        <v xml:space="preserve">S </v>
      </c>
      <c r="AA148" s="9" t="str" cm="1">
        <f t="array" ref="AA148">IFERROR(_xlfn.IFS(T148=" W","W", T148="S ","S", T148="SW", "+")," ")</f>
        <v xml:space="preserve"> </v>
      </c>
      <c r="AB148" s="9" t="str" cm="1">
        <f t="array" ref="AB148">IFERROR(_xlfn.IFS(U148=" W","W", U148="S ","S", U148="SW", "+")," ")</f>
        <v xml:space="preserve"> </v>
      </c>
      <c r="AC148" s="9" t="str" cm="1">
        <f t="array" ref="AC148">IFERROR(_xlfn.IFS(V148=" W","W", V148="S ","S", V148="SW", "+")," ")</f>
        <v>S</v>
      </c>
      <c r="AD148" s="9" t="str" cm="1">
        <f t="array" ref="AD148">IFERROR(_xlfn.IFS(W148=" W","W", W148="S ","S", W148="SW", "+")," ")</f>
        <v xml:space="preserve"> </v>
      </c>
      <c r="AE148" s="9" t="str" cm="1">
        <f t="array" ref="AE148">IFERROR(_xlfn.IFS(X148=" W","W", X148="S ","S", X148="SW", "+")," ")</f>
        <v xml:space="preserve"> </v>
      </c>
      <c r="AF148" s="9" t="str" cm="1">
        <f t="array" ref="AF148">IFERROR(_xlfn.IFS(Y148=" W","W", Y148="S ","S", Y148="SW", "+")," ")</f>
        <v xml:space="preserve"> </v>
      </c>
      <c r="AG148" s="9" t="str" cm="1">
        <f t="array" ref="AG148">IFERROR(_xlfn.IFS(Z148=" W","W", Z148="S ","S", Z148="SW", "+")," ")</f>
        <v>S</v>
      </c>
      <c r="AH148" s="10" t="str">
        <f>IFERROR(VLOOKUP(B:B,'[1]W25 Flight Guide'!B:T,19,0)," ")</f>
        <v xml:space="preserve"> </v>
      </c>
      <c r="AI148" s="10" t="str">
        <f>IFERROR(VLOOKUP(B:B,'[1]W25 Flight Guide'!B:U,20,0)," ")</f>
        <v xml:space="preserve"> </v>
      </c>
      <c r="AJ148" s="11" t="str">
        <f>IFERROR(VLOOKUP(B:B,'[1]W25 Flight Guide'!B:V,21,0),"0")</f>
        <v>0</v>
      </c>
      <c r="AK148" s="11" t="str">
        <f>IFERROR(VLOOKUP(B:B,'[1]W25 Flight Guide'!B:W,22,0),"0")</f>
        <v>0</v>
      </c>
      <c r="AL148" s="10">
        <f>IFERROR(VLOOKUP(B:B,'[1]S26 Flight Guide'!B:T,19,0)," ")</f>
        <v>46110</v>
      </c>
      <c r="AM148" s="10">
        <f>IFERROR(VLOOKUP(B:B,'[1]S26 Flight Guide'!B:W,20,0)," ")</f>
        <v>46317</v>
      </c>
      <c r="AN148" s="11">
        <f>IFERROR(VLOOKUP(B:B,'[1]S26 Flight Guide'!B:V,21,0),"0")</f>
        <v>207</v>
      </c>
      <c r="AO148" s="11">
        <f>IFERROR(VLOOKUP(B:B,'[1]S26 Flight Guide'!B:W,22,0),"0")</f>
        <v>60</v>
      </c>
    </row>
    <row r="149" spans="2:41" x14ac:dyDescent="0.25">
      <c r="B149" s="1" t="s">
        <v>160</v>
      </c>
      <c r="C149" s="8" t="str">
        <f>VLOOKUP(B:B,'[1]Total Table'!B:C,2,0)</f>
        <v>Marrakech</v>
      </c>
      <c r="D149" s="8" t="str">
        <f>VLOOKUP(C:C,[1]Destinations!B:C,2,0)</f>
        <v>Morocco</v>
      </c>
      <c r="E149" s="8" t="str">
        <f>VLOOKUP(B:B,'[1]Total Table'!B:D,3,0)</f>
        <v>TUI</v>
      </c>
      <c r="F149" s="8" t="str">
        <f>IFERROR(VLOOKUP($B:$B,'[1]S26 Flight Guide'!$B:$R,11,0)," ")</f>
        <v xml:space="preserve"> </v>
      </c>
      <c r="G149" s="8" t="str">
        <f>IFERROR(VLOOKUP($B:$B,'[1]S26 Flight Guide'!$B:$R,12,0)," ")</f>
        <v>S</v>
      </c>
      <c r="H149" s="8" t="str">
        <f>IFERROR(VLOOKUP($B:$B,'[1]S26 Flight Guide'!$B:$R,13,0)," ")</f>
        <v xml:space="preserve"> </v>
      </c>
      <c r="I149" s="8" t="str">
        <f>IFERROR(VLOOKUP($B:$B,'[1]S26 Flight Guide'!$B:$R,14,0)," ")</f>
        <v xml:space="preserve"> </v>
      </c>
      <c r="J149" s="8" t="str">
        <f>IFERROR(VLOOKUP($B:$B,'[1]S26 Flight Guide'!$B:$R,15,0)," ")</f>
        <v>S</v>
      </c>
      <c r="K149" s="8" t="str">
        <f>IFERROR(VLOOKUP($B:$B,'[1]S26 Flight Guide'!$B:$R,16,0)," ")</f>
        <v xml:space="preserve"> </v>
      </c>
      <c r="L149" s="8" t="str">
        <f>IFERROR(VLOOKUP($B:$B,'[1]S26 Flight Guide'!$B:$R,17,0)," ")</f>
        <v xml:space="preserve"> </v>
      </c>
      <c r="M149" s="8" t="str">
        <f>IFERROR(VLOOKUP($B:$B,'[1]W25 Flight Guide'!$B:$R,11,0)," ")</f>
        <v xml:space="preserve"> </v>
      </c>
      <c r="N149" s="8" t="str">
        <f>IFERROR(VLOOKUP($B:$B,'[1]W25 Flight Guide'!$B:$R,12,0)," ")</f>
        <v xml:space="preserve"> </v>
      </c>
      <c r="O149" s="8" t="str">
        <f>IFERROR(VLOOKUP($B:$B,'[1]W25 Flight Guide'!$B:$R,13,0)," ")</f>
        <v xml:space="preserve"> </v>
      </c>
      <c r="P149" s="8" t="str">
        <f>IFERROR(VLOOKUP($B:$B,'[1]W25 Flight Guide'!$B:$R,14,0)," ")</f>
        <v xml:space="preserve"> </v>
      </c>
      <c r="Q149" s="8" t="str">
        <f>IFERROR(VLOOKUP($B:$B,'[1]W25 Flight Guide'!$B:$R,15,0)," ")</f>
        <v>W</v>
      </c>
      <c r="R149" s="8" t="str">
        <f>IFERROR(VLOOKUP($B:$B,'[1]W25 Flight Guide'!$B:$R,16,0)," ")</f>
        <v xml:space="preserve"> </v>
      </c>
      <c r="S149" s="8" t="str">
        <f>IFERROR(VLOOKUP($B:$B,'[1]W25 Flight Guide'!$B:$R,17,0)," ")</f>
        <v xml:space="preserve"> </v>
      </c>
      <c r="T149" s="8" t="str">
        <f>F149&amp;M149</f>
        <v xml:space="preserve">  </v>
      </c>
      <c r="U149" s="8" t="str">
        <f>G149&amp;N149</f>
        <v xml:space="preserve">S </v>
      </c>
      <c r="V149" s="8" t="str">
        <f>H149&amp;O149</f>
        <v xml:space="preserve">  </v>
      </c>
      <c r="W149" s="8" t="str">
        <f>I149&amp;P149</f>
        <v xml:space="preserve">  </v>
      </c>
      <c r="X149" s="8" t="str">
        <f>J149&amp;Q149</f>
        <v>SW</v>
      </c>
      <c r="Y149" s="8" t="str">
        <f>K149&amp;R149</f>
        <v xml:space="preserve">  </v>
      </c>
      <c r="Z149" s="8" t="str">
        <f>L149&amp;S149</f>
        <v xml:space="preserve">  </v>
      </c>
      <c r="AA149" s="9" t="str" cm="1">
        <f t="array" ref="AA149">IFERROR(_xlfn.IFS(T149=" W","W", T149="S ","S", T149="SW", "+")," ")</f>
        <v xml:space="preserve"> </v>
      </c>
      <c r="AB149" s="9" t="str" cm="1">
        <f t="array" ref="AB149">IFERROR(_xlfn.IFS(U149=" W","W", U149="S ","S", U149="SW", "+")," ")</f>
        <v>S</v>
      </c>
      <c r="AC149" s="9" t="str" cm="1">
        <f t="array" ref="AC149">IFERROR(_xlfn.IFS(V149=" W","W", V149="S ","S", V149="SW", "+")," ")</f>
        <v xml:space="preserve"> </v>
      </c>
      <c r="AD149" s="9" t="str" cm="1">
        <f t="array" ref="AD149">IFERROR(_xlfn.IFS(W149=" W","W", W149="S ","S", W149="SW", "+")," ")</f>
        <v xml:space="preserve"> </v>
      </c>
      <c r="AE149" s="9" t="str" cm="1">
        <f t="array" ref="AE149">IFERROR(_xlfn.IFS(X149=" W","W", X149="S ","S", X149="SW", "+")," ")</f>
        <v>+</v>
      </c>
      <c r="AF149" s="9" t="str" cm="1">
        <f t="array" ref="AF149">IFERROR(_xlfn.IFS(Y149=" W","W", Y149="S ","S", Y149="SW", "+")," ")</f>
        <v xml:space="preserve"> </v>
      </c>
      <c r="AG149" s="9" t="str" cm="1">
        <f t="array" ref="AG149">IFERROR(_xlfn.IFS(Z149=" W","W", Z149="S ","S", Z149="SW", "+")," ")</f>
        <v xml:space="preserve"> </v>
      </c>
      <c r="AH149" s="10">
        <f>IFERROR(VLOOKUP(B:B,'[1]W25 Flight Guide'!B:T,19,0)," ")</f>
        <v>45957</v>
      </c>
      <c r="AI149" s="10">
        <f>IFERROR(VLOOKUP(B:B,'[1]W25 Flight Guide'!B:U,20,0)," ")</f>
        <v>46108</v>
      </c>
      <c r="AJ149" s="11">
        <f>IFERROR(VLOOKUP(B:B,'[1]W25 Flight Guide'!B:V,21,0),"0")</f>
        <v>151</v>
      </c>
      <c r="AK149" s="11">
        <f>IFERROR(VLOOKUP(B:B,'[1]W25 Flight Guide'!B:W,22,0),"0")</f>
        <v>18</v>
      </c>
      <c r="AL149" s="10">
        <f>IFERROR(VLOOKUP(B:B,'[1]S26 Flight Guide'!B:T,19,0)," ")</f>
        <v>46112</v>
      </c>
      <c r="AM149" s="10">
        <f>IFERROR(VLOOKUP(B:B,'[1]S26 Flight Guide'!B:W,20,0)," ")</f>
        <v>46318</v>
      </c>
      <c r="AN149" s="11">
        <f>IFERROR(VLOOKUP(B:B,'[1]S26 Flight Guide'!B:V,21,0),"0")</f>
        <v>206</v>
      </c>
      <c r="AO149" s="11">
        <f>IFERROR(VLOOKUP(B:B,'[1]S26 Flight Guide'!B:W,22,0),"0")</f>
        <v>60</v>
      </c>
    </row>
    <row r="150" spans="2:41" x14ac:dyDescent="0.25">
      <c r="B150" s="1" t="s">
        <v>161</v>
      </c>
      <c r="C150" s="8" t="str">
        <f>VLOOKUP(B:B,'[1]Total Table'!B:C,2,0)</f>
        <v>Amsterdam</v>
      </c>
      <c r="D150" s="8" t="str">
        <f>VLOOKUP(C:C,[1]Destinations!B:C,2,0)</f>
        <v>Netherlands</v>
      </c>
      <c r="E150" s="8" t="str">
        <f>VLOOKUP(B:B,'[1]Total Table'!B:D,3,0)</f>
        <v>easyJet</v>
      </c>
      <c r="F150" s="8" t="str">
        <f>IFERROR(VLOOKUP($B:$B,'[1]S26 Flight Guide'!$B:$R,11,0)," ")</f>
        <v>S</v>
      </c>
      <c r="G150" s="8" t="str">
        <f>IFERROR(VLOOKUP($B:$B,'[1]S26 Flight Guide'!$B:$R,12,0)," ")</f>
        <v>S</v>
      </c>
      <c r="H150" s="8" t="str">
        <f>IFERROR(VLOOKUP($B:$B,'[1]S26 Flight Guide'!$B:$R,13,0)," ")</f>
        <v>S</v>
      </c>
      <c r="I150" s="8" t="str">
        <f>IFERROR(VLOOKUP($B:$B,'[1]S26 Flight Guide'!$B:$R,14,0)," ")</f>
        <v>S</v>
      </c>
      <c r="J150" s="8" t="str">
        <f>IFERROR(VLOOKUP($B:$B,'[1]S26 Flight Guide'!$B:$R,15,0)," ")</f>
        <v>S</v>
      </c>
      <c r="K150" s="8" t="str">
        <f>IFERROR(VLOOKUP($B:$B,'[1]S26 Flight Guide'!$B:$R,16,0)," ")</f>
        <v>S</v>
      </c>
      <c r="L150" s="8" t="str">
        <f>IFERROR(VLOOKUP($B:$B,'[1]S26 Flight Guide'!$B:$R,17,0)," ")</f>
        <v>S</v>
      </c>
      <c r="M150" s="8" t="str">
        <f>IFERROR(VLOOKUP($B:$B,'[1]W25 Flight Guide'!$B:$R,11,0)," ")</f>
        <v>W</v>
      </c>
      <c r="N150" s="8" t="str">
        <f>IFERROR(VLOOKUP($B:$B,'[1]W25 Flight Guide'!$B:$R,12,0)," ")</f>
        <v>W</v>
      </c>
      <c r="O150" s="8" t="str">
        <f>IFERROR(VLOOKUP($B:$B,'[1]W25 Flight Guide'!$B:$R,13,0)," ")</f>
        <v>W</v>
      </c>
      <c r="P150" s="8" t="str">
        <f>IFERROR(VLOOKUP($B:$B,'[1]W25 Flight Guide'!$B:$R,14,0)," ")</f>
        <v>W</v>
      </c>
      <c r="Q150" s="8" t="str">
        <f>IFERROR(VLOOKUP($B:$B,'[1]W25 Flight Guide'!$B:$R,15,0)," ")</f>
        <v>W</v>
      </c>
      <c r="R150" s="8" t="str">
        <f>IFERROR(VLOOKUP($B:$B,'[1]W25 Flight Guide'!$B:$R,16,0)," ")</f>
        <v>W</v>
      </c>
      <c r="S150" s="8" t="str">
        <f>IFERROR(VLOOKUP($B:$B,'[1]W25 Flight Guide'!$B:$R,17,0)," ")</f>
        <v>W</v>
      </c>
      <c r="T150" s="8" t="str">
        <f>F150&amp;M150</f>
        <v>SW</v>
      </c>
      <c r="U150" s="8" t="str">
        <f>G150&amp;N150</f>
        <v>SW</v>
      </c>
      <c r="V150" s="8" t="str">
        <f>H150&amp;O150</f>
        <v>SW</v>
      </c>
      <c r="W150" s="8" t="str">
        <f>I150&amp;P150</f>
        <v>SW</v>
      </c>
      <c r="X150" s="8" t="str">
        <f>J150&amp;Q150</f>
        <v>SW</v>
      </c>
      <c r="Y150" s="8" t="str">
        <f>K150&amp;R150</f>
        <v>SW</v>
      </c>
      <c r="Z150" s="8" t="str">
        <f>L150&amp;S150</f>
        <v>SW</v>
      </c>
      <c r="AA150" s="9" t="str" cm="1">
        <f t="array" ref="AA150">IFERROR(_xlfn.IFS(T150=" W","W", T150="S ","S", T150="SW", "+")," ")</f>
        <v>+</v>
      </c>
      <c r="AB150" s="9" t="str" cm="1">
        <f t="array" ref="AB150">IFERROR(_xlfn.IFS(U150=" W","W", U150="S ","S", U150="SW", "+")," ")</f>
        <v>+</v>
      </c>
      <c r="AC150" s="9" t="str" cm="1">
        <f t="array" ref="AC150">IFERROR(_xlfn.IFS(V150=" W","W", V150="S ","S", V150="SW", "+")," ")</f>
        <v>+</v>
      </c>
      <c r="AD150" s="9" t="str" cm="1">
        <f t="array" ref="AD150">IFERROR(_xlfn.IFS(W150=" W","W", W150="S ","S", W150="SW", "+")," ")</f>
        <v>+</v>
      </c>
      <c r="AE150" s="9" t="str" cm="1">
        <f t="array" ref="AE150">IFERROR(_xlfn.IFS(X150=" W","W", X150="S ","S", X150="SW", "+")," ")</f>
        <v>+</v>
      </c>
      <c r="AF150" s="9" t="str" cm="1">
        <f t="array" ref="AF150">IFERROR(_xlfn.IFS(Y150=" W","W", Y150="S ","S", Y150="SW", "+")," ")</f>
        <v>+</v>
      </c>
      <c r="AG150" s="9" t="str" cm="1">
        <f t="array" ref="AG150">IFERROR(_xlfn.IFS(Z150=" W","W", Z150="S ","S", Z150="SW", "+")," ")</f>
        <v>+</v>
      </c>
      <c r="AH150" s="10">
        <f>IFERROR(VLOOKUP(B:B,'[1]W25 Flight Guide'!B:T,19,0)," ")</f>
        <v>45956</v>
      </c>
      <c r="AI150" s="10">
        <f>IFERROR(VLOOKUP(B:B,'[1]W25 Flight Guide'!B:U,20,0)," ")</f>
        <v>46109</v>
      </c>
      <c r="AJ150" s="11">
        <f>IFERROR(VLOOKUP(B:B,'[1]W25 Flight Guide'!B:V,21,0),"0")</f>
        <v>153</v>
      </c>
      <c r="AK150" s="11">
        <f>IFERROR(VLOOKUP(B:B,'[1]W25 Flight Guide'!B:W,22,0),"0")</f>
        <v>308</v>
      </c>
      <c r="AL150" s="10">
        <f>IFERROR(VLOOKUP(B:B,'[1]S26 Flight Guide'!B:T,19,0)," ")</f>
        <v>46110</v>
      </c>
      <c r="AM150" s="10">
        <f>IFERROR(VLOOKUP(B:B,'[1]S26 Flight Guide'!B:W,20,0)," ")</f>
        <v>46319</v>
      </c>
      <c r="AN150" s="11">
        <f>IFERROR(VLOOKUP(B:B,'[1]S26 Flight Guide'!B:V,21,0),"0")</f>
        <v>209</v>
      </c>
      <c r="AO150" s="11">
        <f>IFERROR(VLOOKUP(B:B,'[1]S26 Flight Guide'!B:W,22,0),"0")</f>
        <v>291</v>
      </c>
    </row>
    <row r="151" spans="2:41" x14ac:dyDescent="0.25">
      <c r="B151" s="1" t="s">
        <v>162</v>
      </c>
      <c r="C151" s="8" t="str">
        <f>VLOOKUP(B:B,'[1]Total Table'!B:C,2,0)</f>
        <v>Amsterdam</v>
      </c>
      <c r="D151" s="8" t="str">
        <f>VLOOKUP(C:C,[1]Destinations!B:C,2,0)</f>
        <v>Netherlands</v>
      </c>
      <c r="E151" s="8" t="str">
        <f>VLOOKUP(B:B,'[1]Total Table'!B:D,3,0)</f>
        <v>KLM Royal Dutch Airlines</v>
      </c>
      <c r="F151" s="8" t="str">
        <f>IFERROR(VLOOKUP($B:$B,'[1]S26 Flight Guide'!$B:$R,11,0)," ")</f>
        <v>S</v>
      </c>
      <c r="G151" s="8" t="str">
        <f>IFERROR(VLOOKUP($B:$B,'[1]S26 Flight Guide'!$B:$R,12,0)," ")</f>
        <v>S</v>
      </c>
      <c r="H151" s="8" t="str">
        <f>IFERROR(VLOOKUP($B:$B,'[1]S26 Flight Guide'!$B:$R,13,0)," ")</f>
        <v>S</v>
      </c>
      <c r="I151" s="8" t="str">
        <f>IFERROR(VLOOKUP($B:$B,'[1]S26 Flight Guide'!$B:$R,14,0)," ")</f>
        <v>S</v>
      </c>
      <c r="J151" s="8" t="str">
        <f>IFERROR(VLOOKUP($B:$B,'[1]S26 Flight Guide'!$B:$R,15,0)," ")</f>
        <v>S</v>
      </c>
      <c r="K151" s="8" t="str">
        <f>IFERROR(VLOOKUP($B:$B,'[1]S26 Flight Guide'!$B:$R,16,0)," ")</f>
        <v>S</v>
      </c>
      <c r="L151" s="8" t="str">
        <f>IFERROR(VLOOKUP($B:$B,'[1]S26 Flight Guide'!$B:$R,17,0)," ")</f>
        <v>S</v>
      </c>
      <c r="M151" s="8" t="str">
        <f>IFERROR(VLOOKUP($B:$B,'[1]W25 Flight Guide'!$B:$R,11,0)," ")</f>
        <v>W</v>
      </c>
      <c r="N151" s="8" t="str">
        <f>IFERROR(VLOOKUP($B:$B,'[1]W25 Flight Guide'!$B:$R,12,0)," ")</f>
        <v>W</v>
      </c>
      <c r="O151" s="8" t="str">
        <f>IFERROR(VLOOKUP($B:$B,'[1]W25 Flight Guide'!$B:$R,13,0)," ")</f>
        <v>W</v>
      </c>
      <c r="P151" s="8" t="str">
        <f>IFERROR(VLOOKUP($B:$B,'[1]W25 Flight Guide'!$B:$R,14,0)," ")</f>
        <v>W</v>
      </c>
      <c r="Q151" s="8" t="str">
        <f>IFERROR(VLOOKUP($B:$B,'[1]W25 Flight Guide'!$B:$R,15,0)," ")</f>
        <v>W</v>
      </c>
      <c r="R151" s="8" t="str">
        <f>IFERROR(VLOOKUP($B:$B,'[1]W25 Flight Guide'!$B:$R,16,0)," ")</f>
        <v>W</v>
      </c>
      <c r="S151" s="8" t="str">
        <f>IFERROR(VLOOKUP($B:$B,'[1]W25 Flight Guide'!$B:$R,17,0)," ")</f>
        <v>W</v>
      </c>
      <c r="T151" s="8" t="str">
        <f>F151&amp;M151</f>
        <v>SW</v>
      </c>
      <c r="U151" s="8" t="str">
        <f>G151&amp;N151</f>
        <v>SW</v>
      </c>
      <c r="V151" s="8" t="str">
        <f>H151&amp;O151</f>
        <v>SW</v>
      </c>
      <c r="W151" s="8" t="str">
        <f>I151&amp;P151</f>
        <v>SW</v>
      </c>
      <c r="X151" s="8" t="str">
        <f>J151&amp;Q151</f>
        <v>SW</v>
      </c>
      <c r="Y151" s="8" t="str">
        <f>K151&amp;R151</f>
        <v>SW</v>
      </c>
      <c r="Z151" s="8" t="str">
        <f>L151&amp;S151</f>
        <v>SW</v>
      </c>
      <c r="AA151" s="9" t="str" cm="1">
        <f t="array" ref="AA151">IFERROR(_xlfn.IFS(T151=" W","W", T151="S ","S", T151="SW", "+")," ")</f>
        <v>+</v>
      </c>
      <c r="AB151" s="9" t="str" cm="1">
        <f t="array" ref="AB151">IFERROR(_xlfn.IFS(U151=" W","W", U151="S ","S", U151="SW", "+")," ")</f>
        <v>+</v>
      </c>
      <c r="AC151" s="9" t="str" cm="1">
        <f t="array" ref="AC151">IFERROR(_xlfn.IFS(V151=" W","W", V151="S ","S", V151="SW", "+")," ")</f>
        <v>+</v>
      </c>
      <c r="AD151" s="9" t="str" cm="1">
        <f t="array" ref="AD151">IFERROR(_xlfn.IFS(W151=" W","W", W151="S ","S", W151="SW", "+")," ")</f>
        <v>+</v>
      </c>
      <c r="AE151" s="9" t="str" cm="1">
        <f t="array" ref="AE151">IFERROR(_xlfn.IFS(X151=" W","W", X151="S ","S", X151="SW", "+")," ")</f>
        <v>+</v>
      </c>
      <c r="AF151" s="9" t="str" cm="1">
        <f t="array" ref="AF151">IFERROR(_xlfn.IFS(Y151=" W","W", Y151="S ","S", Y151="SW", "+")," ")</f>
        <v>+</v>
      </c>
      <c r="AG151" s="9" t="str" cm="1">
        <f t="array" ref="AG151">IFERROR(_xlfn.IFS(Z151=" W","W", Z151="S ","S", Z151="SW", "+")," ")</f>
        <v>+</v>
      </c>
      <c r="AH151" s="10">
        <f>IFERROR(VLOOKUP(B:B,'[1]W25 Flight Guide'!B:T,19,0)," ")</f>
        <v>45956</v>
      </c>
      <c r="AI151" s="10">
        <f>IFERROR(VLOOKUP(B:B,'[1]W25 Flight Guide'!B:U,20,0)," ")</f>
        <v>46109</v>
      </c>
      <c r="AJ151" s="11">
        <f>IFERROR(VLOOKUP(B:B,'[1]W25 Flight Guide'!B:V,21,0),"0")</f>
        <v>153</v>
      </c>
      <c r="AK151" s="11">
        <f>IFERROR(VLOOKUP(B:B,'[1]W25 Flight Guide'!B:W,22,0),"0")</f>
        <v>686</v>
      </c>
      <c r="AL151" s="10">
        <f>IFERROR(VLOOKUP(B:B,'[1]S26 Flight Guide'!B:T,19,0)," ")</f>
        <v>46110</v>
      </c>
      <c r="AM151" s="10">
        <f>IFERROR(VLOOKUP(B:B,'[1]S26 Flight Guide'!B:W,20,0)," ")</f>
        <v>46319</v>
      </c>
      <c r="AN151" s="11">
        <f>IFERROR(VLOOKUP(B:B,'[1]S26 Flight Guide'!B:V,21,0),"0")</f>
        <v>209</v>
      </c>
      <c r="AO151" s="11">
        <f>IFERROR(VLOOKUP(B:B,'[1]S26 Flight Guide'!B:W,22,0),"0")</f>
        <v>952</v>
      </c>
    </row>
    <row r="152" spans="2:41" x14ac:dyDescent="0.25">
      <c r="B152" s="1" t="s">
        <v>163</v>
      </c>
      <c r="C152" s="8" t="str">
        <f>VLOOKUP(B:B,'[1]Total Table'!B:C,2,0)</f>
        <v>Bydgoszcz</v>
      </c>
      <c r="D152" s="8" t="str">
        <f>VLOOKUP(C:C,[1]Destinations!B:C,2,0)</f>
        <v>Poland</v>
      </c>
      <c r="E152" s="8" t="str">
        <f>VLOOKUP(B:B,'[1]Total Table'!B:D,3,0)</f>
        <v>Ryanair</v>
      </c>
      <c r="F152" s="8" t="str">
        <f>IFERROR(VLOOKUP($B:$B,'[1]S26 Flight Guide'!$B:$R,11,0)," ")</f>
        <v>S</v>
      </c>
      <c r="G152" s="8" t="str">
        <f>IFERROR(VLOOKUP($B:$B,'[1]S26 Flight Guide'!$B:$R,12,0)," ")</f>
        <v>S</v>
      </c>
      <c r="H152" s="8" t="str">
        <f>IFERROR(VLOOKUP($B:$B,'[1]S26 Flight Guide'!$B:$R,13,0)," ")</f>
        <v xml:space="preserve"> </v>
      </c>
      <c r="I152" s="8" t="str">
        <f>IFERROR(VLOOKUP($B:$B,'[1]S26 Flight Guide'!$B:$R,14,0)," ")</f>
        <v>S</v>
      </c>
      <c r="J152" s="8" t="str">
        <f>IFERROR(VLOOKUP($B:$B,'[1]S26 Flight Guide'!$B:$R,15,0)," ")</f>
        <v xml:space="preserve"> </v>
      </c>
      <c r="K152" s="8" t="str">
        <f>IFERROR(VLOOKUP($B:$B,'[1]S26 Flight Guide'!$B:$R,16,0)," ")</f>
        <v>S</v>
      </c>
      <c r="L152" s="8" t="str">
        <f>IFERROR(VLOOKUP($B:$B,'[1]S26 Flight Guide'!$B:$R,17,0)," ")</f>
        <v xml:space="preserve"> </v>
      </c>
      <c r="M152" s="8" t="str">
        <f>IFERROR(VLOOKUP($B:$B,'[1]W25 Flight Guide'!$B:$R,11,0)," ")</f>
        <v>W</v>
      </c>
      <c r="N152" s="8" t="str">
        <f>IFERROR(VLOOKUP($B:$B,'[1]W25 Flight Guide'!$B:$R,12,0)," ")</f>
        <v xml:space="preserve"> </v>
      </c>
      <c r="O152" s="8" t="str">
        <f>IFERROR(VLOOKUP($B:$B,'[1]W25 Flight Guide'!$B:$R,13,0)," ")</f>
        <v xml:space="preserve"> </v>
      </c>
      <c r="P152" s="8" t="str">
        <f>IFERROR(VLOOKUP($B:$B,'[1]W25 Flight Guide'!$B:$R,14,0)," ")</f>
        <v>W</v>
      </c>
      <c r="Q152" s="8" t="str">
        <f>IFERROR(VLOOKUP($B:$B,'[1]W25 Flight Guide'!$B:$R,15,0)," ")</f>
        <v>W</v>
      </c>
      <c r="R152" s="8" t="str">
        <f>IFERROR(VLOOKUP($B:$B,'[1]W25 Flight Guide'!$B:$R,16,0)," ")</f>
        <v xml:space="preserve"> </v>
      </c>
      <c r="S152" s="8" t="str">
        <f>IFERROR(VLOOKUP($B:$B,'[1]W25 Flight Guide'!$B:$R,17,0)," ")</f>
        <v>W</v>
      </c>
      <c r="T152" s="8" t="str">
        <f>F152&amp;M152</f>
        <v>SW</v>
      </c>
      <c r="U152" s="8" t="str">
        <f>G152&amp;N152</f>
        <v xml:space="preserve">S </v>
      </c>
      <c r="V152" s="8" t="str">
        <f>H152&amp;O152</f>
        <v xml:space="preserve">  </v>
      </c>
      <c r="W152" s="8" t="str">
        <f>I152&amp;P152</f>
        <v>SW</v>
      </c>
      <c r="X152" s="8" t="str">
        <f>J152&amp;Q152</f>
        <v xml:space="preserve"> W</v>
      </c>
      <c r="Y152" s="8" t="str">
        <f>K152&amp;R152</f>
        <v xml:space="preserve">S </v>
      </c>
      <c r="Z152" s="8" t="str">
        <f>L152&amp;S152</f>
        <v xml:space="preserve"> W</v>
      </c>
      <c r="AA152" s="9" t="str" cm="1">
        <f t="array" ref="AA152">IFERROR(_xlfn.IFS(T152=" W","W", T152="S ","S", T152="SW", "+")," ")</f>
        <v>+</v>
      </c>
      <c r="AB152" s="9" t="str" cm="1">
        <f t="array" ref="AB152">IFERROR(_xlfn.IFS(U152=" W","W", U152="S ","S", U152="SW", "+")," ")</f>
        <v>S</v>
      </c>
      <c r="AC152" s="9" t="str" cm="1">
        <f t="array" ref="AC152">IFERROR(_xlfn.IFS(V152=" W","W", V152="S ","S", V152="SW", "+")," ")</f>
        <v xml:space="preserve"> </v>
      </c>
      <c r="AD152" s="9" t="str" cm="1">
        <f t="array" ref="AD152">IFERROR(_xlfn.IFS(W152=" W","W", W152="S ","S", W152="SW", "+")," ")</f>
        <v>+</v>
      </c>
      <c r="AE152" s="9" t="str" cm="1">
        <f t="array" ref="AE152">IFERROR(_xlfn.IFS(X152=" W","W", X152="S ","S", X152="SW", "+")," ")</f>
        <v>W</v>
      </c>
      <c r="AF152" s="9" t="str" cm="1">
        <f t="array" ref="AF152">IFERROR(_xlfn.IFS(Y152=" W","W", Y152="S ","S", Y152="SW", "+")," ")</f>
        <v>S</v>
      </c>
      <c r="AG152" s="9" t="str" cm="1">
        <f t="array" ref="AG152">IFERROR(_xlfn.IFS(Z152=" W","W", Z152="S ","S", Z152="SW", "+")," ")</f>
        <v>W</v>
      </c>
      <c r="AH152" s="10">
        <f>IFERROR(VLOOKUP(B:B,'[1]W25 Flight Guide'!B:T,19,0)," ")</f>
        <v>45956</v>
      </c>
      <c r="AI152" s="10">
        <f>IFERROR(VLOOKUP(B:B,'[1]W25 Flight Guide'!B:U,20,0)," ")</f>
        <v>46108</v>
      </c>
      <c r="AJ152" s="11">
        <f>IFERROR(VLOOKUP(B:B,'[1]W25 Flight Guide'!B:V,21,0),"0")</f>
        <v>152</v>
      </c>
      <c r="AK152" s="11">
        <f>IFERROR(VLOOKUP(B:B,'[1]W25 Flight Guide'!B:W,22,0),"0")</f>
        <v>87</v>
      </c>
      <c r="AL152" s="10">
        <f>IFERROR(VLOOKUP(B:B,'[1]S26 Flight Guide'!B:T,19,0)," ")</f>
        <v>46110</v>
      </c>
      <c r="AM152" s="10">
        <f>IFERROR(VLOOKUP(B:B,'[1]S26 Flight Guide'!B:W,20,0)," ")</f>
        <v>46319</v>
      </c>
      <c r="AN152" s="11">
        <f>IFERROR(VLOOKUP(B:B,'[1]S26 Flight Guide'!B:V,21,0),"0")</f>
        <v>209</v>
      </c>
      <c r="AO152" s="11">
        <f>IFERROR(VLOOKUP(B:B,'[1]S26 Flight Guide'!B:W,22,0),"0")</f>
        <v>107</v>
      </c>
    </row>
    <row r="153" spans="2:41" x14ac:dyDescent="0.25">
      <c r="B153" s="1" t="s">
        <v>164</v>
      </c>
      <c r="C153" s="8" t="str">
        <f>VLOOKUP(B:B,'[1]Total Table'!B:C,2,0)</f>
        <v>Krakow</v>
      </c>
      <c r="D153" s="8" t="str">
        <f>VLOOKUP(C:C,[1]Destinations!B:C,2,0)</f>
        <v>Poland</v>
      </c>
      <c r="E153" s="8" t="str">
        <f>VLOOKUP(B:B,'[1]Total Table'!B:D,3,0)</f>
        <v>easyJet</v>
      </c>
      <c r="F153" s="8" t="str">
        <f>IFERROR(VLOOKUP($B:$B,'[1]S26 Flight Guide'!$B:$R,11,0)," ")</f>
        <v xml:space="preserve"> </v>
      </c>
      <c r="G153" s="8" t="str">
        <f>IFERROR(VLOOKUP($B:$B,'[1]S26 Flight Guide'!$B:$R,12,0)," ")</f>
        <v xml:space="preserve"> </v>
      </c>
      <c r="H153" s="8" t="str">
        <f>IFERROR(VLOOKUP($B:$B,'[1]S26 Flight Guide'!$B:$R,13,0)," ")</f>
        <v xml:space="preserve"> </v>
      </c>
      <c r="I153" s="8" t="str">
        <f>IFERROR(VLOOKUP($B:$B,'[1]S26 Flight Guide'!$B:$R,14,0)," ")</f>
        <v xml:space="preserve"> </v>
      </c>
      <c r="J153" s="8" t="str">
        <f>IFERROR(VLOOKUP($B:$B,'[1]S26 Flight Guide'!$B:$R,15,0)," ")</f>
        <v xml:space="preserve"> </v>
      </c>
      <c r="K153" s="8" t="str">
        <f>IFERROR(VLOOKUP($B:$B,'[1]S26 Flight Guide'!$B:$R,16,0)," ")</f>
        <v xml:space="preserve"> </v>
      </c>
      <c r="L153" s="8" t="str">
        <f>IFERROR(VLOOKUP($B:$B,'[1]S26 Flight Guide'!$B:$R,17,0)," ")</f>
        <v xml:space="preserve"> </v>
      </c>
      <c r="M153" s="8" t="str">
        <f>IFERROR(VLOOKUP($B:$B,'[1]W25 Flight Guide'!$B:$R,11,0)," ")</f>
        <v>W</v>
      </c>
      <c r="N153" s="8" t="str">
        <f>IFERROR(VLOOKUP($B:$B,'[1]W25 Flight Guide'!$B:$R,12,0)," ")</f>
        <v xml:space="preserve"> </v>
      </c>
      <c r="O153" s="8" t="str">
        <f>IFERROR(VLOOKUP($B:$B,'[1]W25 Flight Guide'!$B:$R,13,0)," ")</f>
        <v>W</v>
      </c>
      <c r="P153" s="8" t="str">
        <f>IFERROR(VLOOKUP($B:$B,'[1]W25 Flight Guide'!$B:$R,14,0)," ")</f>
        <v xml:space="preserve"> </v>
      </c>
      <c r="Q153" s="8" t="str">
        <f>IFERROR(VLOOKUP($B:$B,'[1]W25 Flight Guide'!$B:$R,15,0)," ")</f>
        <v>W</v>
      </c>
      <c r="R153" s="8" t="str">
        <f>IFERROR(VLOOKUP($B:$B,'[1]W25 Flight Guide'!$B:$R,16,0)," ")</f>
        <v xml:space="preserve"> </v>
      </c>
      <c r="S153" s="8" t="str">
        <f>IFERROR(VLOOKUP($B:$B,'[1]W25 Flight Guide'!$B:$R,17,0)," ")</f>
        <v>W</v>
      </c>
      <c r="T153" s="8" t="str">
        <f>F153&amp;M153</f>
        <v xml:space="preserve"> W</v>
      </c>
      <c r="U153" s="8" t="str">
        <f>G153&amp;N153</f>
        <v xml:space="preserve">  </v>
      </c>
      <c r="V153" s="8" t="str">
        <f>H153&amp;O153</f>
        <v xml:space="preserve"> W</v>
      </c>
      <c r="W153" s="8" t="str">
        <f>I153&amp;P153</f>
        <v xml:space="preserve">  </v>
      </c>
      <c r="X153" s="8" t="str">
        <f>J153&amp;Q153</f>
        <v xml:space="preserve"> W</v>
      </c>
      <c r="Y153" s="8" t="str">
        <f>K153&amp;R153</f>
        <v xml:space="preserve">  </v>
      </c>
      <c r="Z153" s="8" t="str">
        <f>L153&amp;S153</f>
        <v xml:space="preserve"> W</v>
      </c>
      <c r="AA153" s="9" t="str" cm="1">
        <f t="array" ref="AA153">IFERROR(_xlfn.IFS(T153=" W","W", T153="S ","S", T153="SW", "+")," ")</f>
        <v>W</v>
      </c>
      <c r="AB153" s="9" t="str" cm="1">
        <f t="array" ref="AB153">IFERROR(_xlfn.IFS(U153=" W","W", U153="S ","S", U153="SW", "+")," ")</f>
        <v xml:space="preserve"> </v>
      </c>
      <c r="AC153" s="9" t="str" cm="1">
        <f t="array" ref="AC153">IFERROR(_xlfn.IFS(V153=" W","W", V153="S ","S", V153="SW", "+")," ")</f>
        <v>W</v>
      </c>
      <c r="AD153" s="9" t="str" cm="1">
        <f t="array" ref="AD153">IFERROR(_xlfn.IFS(W153=" W","W", W153="S ","S", W153="SW", "+")," ")</f>
        <v xml:space="preserve"> </v>
      </c>
      <c r="AE153" s="9" t="str" cm="1">
        <f t="array" ref="AE153">IFERROR(_xlfn.IFS(X153=" W","W", X153="S ","S", X153="SW", "+")," ")</f>
        <v>W</v>
      </c>
      <c r="AF153" s="9" t="str" cm="1">
        <f t="array" ref="AF153">IFERROR(_xlfn.IFS(Y153=" W","W", Y153="S ","S", Y153="SW", "+")," ")</f>
        <v xml:space="preserve"> </v>
      </c>
      <c r="AG153" s="9" t="str" cm="1">
        <f t="array" ref="AG153">IFERROR(_xlfn.IFS(Z153=" W","W", Z153="S ","S", Z153="SW", "+")," ")</f>
        <v>W</v>
      </c>
      <c r="AH153" s="10">
        <f>IFERROR(VLOOKUP(B:B,'[1]W25 Flight Guide'!B:T,19,0)," ")</f>
        <v>45957</v>
      </c>
      <c r="AI153" s="10">
        <f>IFERROR(VLOOKUP(B:B,'[1]W25 Flight Guide'!B:U,20,0)," ")</f>
        <v>46108</v>
      </c>
      <c r="AJ153" s="11">
        <f>IFERROR(VLOOKUP(B:B,'[1]W25 Flight Guide'!B:V,21,0),"0")</f>
        <v>151</v>
      </c>
      <c r="AK153" s="11">
        <f>IFERROR(VLOOKUP(B:B,'[1]W25 Flight Guide'!B:W,22,0),"0")</f>
        <v>68</v>
      </c>
      <c r="AL153" s="10" t="str">
        <f>IFERROR(VLOOKUP(B:B,'[1]S26 Flight Guide'!B:T,19,0)," ")</f>
        <v xml:space="preserve"> </v>
      </c>
      <c r="AM153" s="10" t="str">
        <f>IFERROR(VLOOKUP(B:B,'[1]S26 Flight Guide'!B:W,20,0)," ")</f>
        <v xml:space="preserve"> </v>
      </c>
      <c r="AN153" s="11" t="str">
        <f>IFERROR(VLOOKUP(B:B,'[1]S26 Flight Guide'!B:V,21,0),"0")</f>
        <v>0</v>
      </c>
      <c r="AO153" s="11" t="str">
        <f>IFERROR(VLOOKUP(B:B,'[1]S26 Flight Guide'!B:W,22,0),"0")</f>
        <v>0</v>
      </c>
    </row>
    <row r="154" spans="2:41" x14ac:dyDescent="0.25">
      <c r="B154" s="1" t="s">
        <v>165</v>
      </c>
      <c r="C154" s="8" t="str">
        <f>VLOOKUP(B:B,'[1]Total Table'!B:C,2,0)</f>
        <v>Krakow</v>
      </c>
      <c r="D154" s="8" t="str">
        <f>VLOOKUP(C:C,[1]Destinations!B:C,2,0)</f>
        <v>Poland</v>
      </c>
      <c r="E154" s="8" t="str">
        <f>VLOOKUP(B:B,'[1]Total Table'!B:D,3,0)</f>
        <v>Jet2</v>
      </c>
      <c r="F154" s="8" t="str">
        <f>IFERROR(VLOOKUP($B:$B,'[1]S26 Flight Guide'!$B:$R,11,0)," ")</f>
        <v>S</v>
      </c>
      <c r="G154" s="8" t="str">
        <f>IFERROR(VLOOKUP($B:$B,'[1]S26 Flight Guide'!$B:$R,12,0)," ")</f>
        <v xml:space="preserve"> </v>
      </c>
      <c r="H154" s="8" t="str">
        <f>IFERROR(VLOOKUP($B:$B,'[1]S26 Flight Guide'!$B:$R,13,0)," ")</f>
        <v xml:space="preserve"> </v>
      </c>
      <c r="I154" s="8" t="str">
        <f>IFERROR(VLOOKUP($B:$B,'[1]S26 Flight Guide'!$B:$R,14,0)," ")</f>
        <v xml:space="preserve"> </v>
      </c>
      <c r="J154" s="8" t="str">
        <f>IFERROR(VLOOKUP($B:$B,'[1]S26 Flight Guide'!$B:$R,15,0)," ")</f>
        <v>S</v>
      </c>
      <c r="K154" s="8" t="str">
        <f>IFERROR(VLOOKUP($B:$B,'[1]S26 Flight Guide'!$B:$R,16,0)," ")</f>
        <v xml:space="preserve"> </v>
      </c>
      <c r="L154" s="8" t="str">
        <f>IFERROR(VLOOKUP($B:$B,'[1]S26 Flight Guide'!$B:$R,17,0)," ")</f>
        <v xml:space="preserve"> </v>
      </c>
      <c r="M154" s="8" t="str">
        <f>IFERROR(VLOOKUP($B:$B,'[1]W25 Flight Guide'!$B:$R,11,0)," ")</f>
        <v>W</v>
      </c>
      <c r="N154" s="8" t="str">
        <f>IFERROR(VLOOKUP($B:$B,'[1]W25 Flight Guide'!$B:$R,12,0)," ")</f>
        <v xml:space="preserve"> </v>
      </c>
      <c r="O154" s="8" t="str">
        <f>IFERROR(VLOOKUP($B:$B,'[1]W25 Flight Guide'!$B:$R,13,0)," ")</f>
        <v xml:space="preserve"> </v>
      </c>
      <c r="P154" s="8" t="str">
        <f>IFERROR(VLOOKUP($B:$B,'[1]W25 Flight Guide'!$B:$R,14,0)," ")</f>
        <v xml:space="preserve"> </v>
      </c>
      <c r="Q154" s="8" t="str">
        <f>IFERROR(VLOOKUP($B:$B,'[1]W25 Flight Guide'!$B:$R,15,0)," ")</f>
        <v>W</v>
      </c>
      <c r="R154" s="8" t="str">
        <f>IFERROR(VLOOKUP($B:$B,'[1]W25 Flight Guide'!$B:$R,16,0)," ")</f>
        <v xml:space="preserve"> </v>
      </c>
      <c r="S154" s="8" t="str">
        <f>IFERROR(VLOOKUP($B:$B,'[1]W25 Flight Guide'!$B:$R,17,0)," ")</f>
        <v xml:space="preserve"> </v>
      </c>
      <c r="T154" s="8" t="str">
        <f>F154&amp;M154</f>
        <v>SW</v>
      </c>
      <c r="U154" s="8" t="str">
        <f>G154&amp;N154</f>
        <v xml:space="preserve">  </v>
      </c>
      <c r="V154" s="8" t="str">
        <f>H154&amp;O154</f>
        <v xml:space="preserve">  </v>
      </c>
      <c r="W154" s="8" t="str">
        <f>I154&amp;P154</f>
        <v xml:space="preserve">  </v>
      </c>
      <c r="X154" s="8" t="str">
        <f>J154&amp;Q154</f>
        <v>SW</v>
      </c>
      <c r="Y154" s="8" t="str">
        <f>K154&amp;R154</f>
        <v xml:space="preserve">  </v>
      </c>
      <c r="Z154" s="8" t="str">
        <f>L154&amp;S154</f>
        <v xml:space="preserve">  </v>
      </c>
      <c r="AA154" s="9" t="str" cm="1">
        <f t="array" ref="AA154">IFERROR(_xlfn.IFS(T154=" W","W", T154="S ","S", T154="SW", "+")," ")</f>
        <v>+</v>
      </c>
      <c r="AB154" s="9" t="str" cm="1">
        <f t="array" ref="AB154">IFERROR(_xlfn.IFS(U154=" W","W", U154="S ","S", U154="SW", "+")," ")</f>
        <v xml:space="preserve"> </v>
      </c>
      <c r="AC154" s="9" t="str" cm="1">
        <f t="array" ref="AC154">IFERROR(_xlfn.IFS(V154=" W","W", V154="S ","S", V154="SW", "+")," ")</f>
        <v xml:space="preserve"> </v>
      </c>
      <c r="AD154" s="9" t="str" cm="1">
        <f t="array" ref="AD154">IFERROR(_xlfn.IFS(W154=" W","W", W154="S ","S", W154="SW", "+")," ")</f>
        <v xml:space="preserve"> </v>
      </c>
      <c r="AE154" s="9" t="str" cm="1">
        <f t="array" ref="AE154">IFERROR(_xlfn.IFS(X154=" W","W", X154="S ","S", X154="SW", "+")," ")</f>
        <v>+</v>
      </c>
      <c r="AF154" s="9" t="str" cm="1">
        <f t="array" ref="AF154">IFERROR(_xlfn.IFS(Y154=" W","W", Y154="S ","S", Y154="SW", "+")," ")</f>
        <v xml:space="preserve"> </v>
      </c>
      <c r="AG154" s="9" t="str" cm="1">
        <f t="array" ref="AG154">IFERROR(_xlfn.IFS(Z154=" W","W", Z154="S ","S", Z154="SW", "+")," ")</f>
        <v xml:space="preserve"> </v>
      </c>
      <c r="AH154" s="10">
        <f>IFERROR(VLOOKUP(B:B,'[1]W25 Flight Guide'!B:T,19,0)," ")</f>
        <v>45957</v>
      </c>
      <c r="AI154" s="10">
        <f>IFERROR(VLOOKUP(B:B,'[1]W25 Flight Guide'!B:U,20,0)," ")</f>
        <v>46108</v>
      </c>
      <c r="AJ154" s="11">
        <f>IFERROR(VLOOKUP(B:B,'[1]W25 Flight Guide'!B:V,21,0),"0")</f>
        <v>151</v>
      </c>
      <c r="AK154" s="11">
        <f>IFERROR(VLOOKUP(B:B,'[1]W25 Flight Guide'!B:W,22,0),"0")</f>
        <v>35</v>
      </c>
      <c r="AL154" s="10">
        <f>IFERROR(VLOOKUP(B:B,'[1]S26 Flight Guide'!B:T,19,0)," ")</f>
        <v>46111</v>
      </c>
      <c r="AM154" s="10">
        <f>IFERROR(VLOOKUP(B:B,'[1]S26 Flight Guide'!B:W,20,0)," ")</f>
        <v>46318</v>
      </c>
      <c r="AN154" s="11">
        <f>IFERROR(VLOOKUP(B:B,'[1]S26 Flight Guide'!B:V,21,0),"0")</f>
        <v>207</v>
      </c>
      <c r="AO154" s="11">
        <f>IFERROR(VLOOKUP(B:B,'[1]S26 Flight Guide'!B:W,22,0),"0")</f>
        <v>46</v>
      </c>
    </row>
    <row r="155" spans="2:41" x14ac:dyDescent="0.25">
      <c r="B155" s="1" t="s">
        <v>166</v>
      </c>
      <c r="C155" s="8" t="str">
        <f>VLOOKUP(B:B,'[1]Total Table'!B:C,2,0)</f>
        <v>Krakow</v>
      </c>
      <c r="D155" s="8" t="str">
        <f>VLOOKUP(C:C,[1]Destinations!B:C,2,0)</f>
        <v>Poland</v>
      </c>
      <c r="E155" s="8" t="str">
        <f>VLOOKUP(B:B,'[1]Total Table'!B:D,3,0)</f>
        <v>Ryanair</v>
      </c>
      <c r="F155" s="8" t="str">
        <f>IFERROR(VLOOKUP($B:$B,'[1]S26 Flight Guide'!$B:$R,11,0)," ")</f>
        <v>S</v>
      </c>
      <c r="G155" s="8" t="str">
        <f>IFERROR(VLOOKUP($B:$B,'[1]S26 Flight Guide'!$B:$R,12,0)," ")</f>
        <v>S</v>
      </c>
      <c r="H155" s="8" t="str">
        <f>IFERROR(VLOOKUP($B:$B,'[1]S26 Flight Guide'!$B:$R,13,0)," ")</f>
        <v>S</v>
      </c>
      <c r="I155" s="8" t="str">
        <f>IFERROR(VLOOKUP($B:$B,'[1]S26 Flight Guide'!$B:$R,14,0)," ")</f>
        <v>S</v>
      </c>
      <c r="J155" s="8" t="str">
        <f>IFERROR(VLOOKUP($B:$B,'[1]S26 Flight Guide'!$B:$R,15,0)," ")</f>
        <v>S</v>
      </c>
      <c r="K155" s="8" t="str">
        <f>IFERROR(VLOOKUP($B:$B,'[1]S26 Flight Guide'!$B:$R,16,0)," ")</f>
        <v>S</v>
      </c>
      <c r="L155" s="8" t="str">
        <f>IFERROR(VLOOKUP($B:$B,'[1]S26 Flight Guide'!$B:$R,17,0)," ")</f>
        <v>S</v>
      </c>
      <c r="M155" s="8" t="str">
        <f>IFERROR(VLOOKUP($B:$B,'[1]W25 Flight Guide'!$B:$R,11,0)," ")</f>
        <v>W</v>
      </c>
      <c r="N155" s="8" t="str">
        <f>IFERROR(VLOOKUP($B:$B,'[1]W25 Flight Guide'!$B:$R,12,0)," ")</f>
        <v>W</v>
      </c>
      <c r="O155" s="8" t="str">
        <f>IFERROR(VLOOKUP($B:$B,'[1]W25 Flight Guide'!$B:$R,13,0)," ")</f>
        <v>W</v>
      </c>
      <c r="P155" s="8" t="str">
        <f>IFERROR(VLOOKUP($B:$B,'[1]W25 Flight Guide'!$B:$R,14,0)," ")</f>
        <v>W</v>
      </c>
      <c r="Q155" s="8" t="str">
        <f>IFERROR(VLOOKUP($B:$B,'[1]W25 Flight Guide'!$B:$R,15,0)," ")</f>
        <v>W</v>
      </c>
      <c r="R155" s="8" t="str">
        <f>IFERROR(VLOOKUP($B:$B,'[1]W25 Flight Guide'!$B:$R,16,0)," ")</f>
        <v>W</v>
      </c>
      <c r="S155" s="8" t="str">
        <f>IFERROR(VLOOKUP($B:$B,'[1]W25 Flight Guide'!$B:$R,17,0)," ")</f>
        <v>W</v>
      </c>
      <c r="T155" s="8" t="str">
        <f>F155&amp;M155</f>
        <v>SW</v>
      </c>
      <c r="U155" s="8" t="str">
        <f>G155&amp;N155</f>
        <v>SW</v>
      </c>
      <c r="V155" s="8" t="str">
        <f>H155&amp;O155</f>
        <v>SW</v>
      </c>
      <c r="W155" s="8" t="str">
        <f>I155&amp;P155</f>
        <v>SW</v>
      </c>
      <c r="X155" s="8" t="str">
        <f>J155&amp;Q155</f>
        <v>SW</v>
      </c>
      <c r="Y155" s="8" t="str">
        <f>K155&amp;R155</f>
        <v>SW</v>
      </c>
      <c r="Z155" s="8" t="str">
        <f>L155&amp;S155</f>
        <v>SW</v>
      </c>
      <c r="AA155" s="9" t="str" cm="1">
        <f t="array" ref="AA155">IFERROR(_xlfn.IFS(T155=" W","W", T155="S ","S", T155="SW", "+")," ")</f>
        <v>+</v>
      </c>
      <c r="AB155" s="9" t="str" cm="1">
        <f t="array" ref="AB155">IFERROR(_xlfn.IFS(U155=" W","W", U155="S ","S", U155="SW", "+")," ")</f>
        <v>+</v>
      </c>
      <c r="AC155" s="9" t="str" cm="1">
        <f t="array" ref="AC155">IFERROR(_xlfn.IFS(V155=" W","W", V155="S ","S", V155="SW", "+")," ")</f>
        <v>+</v>
      </c>
      <c r="AD155" s="9" t="str" cm="1">
        <f t="array" ref="AD155">IFERROR(_xlfn.IFS(W155=" W","W", W155="S ","S", W155="SW", "+")," ")</f>
        <v>+</v>
      </c>
      <c r="AE155" s="9" t="str" cm="1">
        <f t="array" ref="AE155">IFERROR(_xlfn.IFS(X155=" W","W", X155="S ","S", X155="SW", "+")," ")</f>
        <v>+</v>
      </c>
      <c r="AF155" s="9" t="str" cm="1">
        <f t="array" ref="AF155">IFERROR(_xlfn.IFS(Y155=" W","W", Y155="S ","S", Y155="SW", "+")," ")</f>
        <v>+</v>
      </c>
      <c r="AG155" s="9" t="str" cm="1">
        <f t="array" ref="AG155">IFERROR(_xlfn.IFS(Z155=" W","W", Z155="S ","S", Z155="SW", "+")," ")</f>
        <v>+</v>
      </c>
      <c r="AH155" s="10">
        <f>IFERROR(VLOOKUP(B:B,'[1]W25 Flight Guide'!B:T,19,0)," ")</f>
        <v>45956</v>
      </c>
      <c r="AI155" s="10">
        <f>IFERROR(VLOOKUP(B:B,'[1]W25 Flight Guide'!B:U,20,0)," ")</f>
        <v>46109</v>
      </c>
      <c r="AJ155" s="11">
        <f>IFERROR(VLOOKUP(B:B,'[1]W25 Flight Guide'!B:V,21,0),"0")</f>
        <v>153</v>
      </c>
      <c r="AK155" s="11">
        <f>IFERROR(VLOOKUP(B:B,'[1]W25 Flight Guide'!B:W,22,0),"0")</f>
        <v>221</v>
      </c>
      <c r="AL155" s="10">
        <f>IFERROR(VLOOKUP(B:B,'[1]S26 Flight Guide'!B:T,19,0)," ")</f>
        <v>46111</v>
      </c>
      <c r="AM155" s="10">
        <f>IFERROR(VLOOKUP(B:B,'[1]S26 Flight Guide'!B:W,20,0)," ")</f>
        <v>46319</v>
      </c>
      <c r="AN155" s="11">
        <f>IFERROR(VLOOKUP(B:B,'[1]S26 Flight Guide'!B:V,21,0),"0")</f>
        <v>208</v>
      </c>
      <c r="AO155" s="11">
        <f>IFERROR(VLOOKUP(B:B,'[1]S26 Flight Guide'!B:W,22,0),"0")</f>
        <v>288</v>
      </c>
    </row>
    <row r="156" spans="2:41" x14ac:dyDescent="0.25">
      <c r="B156" s="1" t="s">
        <v>167</v>
      </c>
      <c r="C156" s="8" t="str">
        <f>VLOOKUP(B:B,'[1]Total Table'!B:C,2,0)</f>
        <v>Lodz</v>
      </c>
      <c r="D156" s="8" t="str">
        <f>VLOOKUP(C:C,[1]Destinations!B:C,2,0)</f>
        <v>Poland</v>
      </c>
      <c r="E156" s="8" t="str">
        <f>VLOOKUP(B:B,'[1]Total Table'!B:D,3,0)</f>
        <v>Ryanair</v>
      </c>
      <c r="F156" s="8" t="str">
        <f>IFERROR(VLOOKUP($B:$B,'[1]S26 Flight Guide'!$B:$R,11,0)," ")</f>
        <v>S</v>
      </c>
      <c r="G156" s="8" t="str">
        <f>IFERROR(VLOOKUP($B:$B,'[1]S26 Flight Guide'!$B:$R,12,0)," ")</f>
        <v xml:space="preserve"> </v>
      </c>
      <c r="H156" s="8" t="str">
        <f>IFERROR(VLOOKUP($B:$B,'[1]S26 Flight Guide'!$B:$R,13,0)," ")</f>
        <v xml:space="preserve"> </v>
      </c>
      <c r="I156" s="8" t="str">
        <f>IFERROR(VLOOKUP($B:$B,'[1]S26 Flight Guide'!$B:$R,14,0)," ")</f>
        <v>S</v>
      </c>
      <c r="J156" s="8" t="str">
        <f>IFERROR(VLOOKUP($B:$B,'[1]S26 Flight Guide'!$B:$R,15,0)," ")</f>
        <v xml:space="preserve"> </v>
      </c>
      <c r="K156" s="8" t="str">
        <f>IFERROR(VLOOKUP($B:$B,'[1]S26 Flight Guide'!$B:$R,16,0)," ")</f>
        <v xml:space="preserve"> </v>
      </c>
      <c r="L156" s="8" t="str">
        <f>IFERROR(VLOOKUP($B:$B,'[1]S26 Flight Guide'!$B:$R,17,0)," ")</f>
        <v xml:space="preserve"> </v>
      </c>
      <c r="M156" s="8" t="str">
        <f>IFERROR(VLOOKUP($B:$B,'[1]W25 Flight Guide'!$B:$R,11,0)," ")</f>
        <v>W</v>
      </c>
      <c r="N156" s="8" t="str">
        <f>IFERROR(VLOOKUP($B:$B,'[1]W25 Flight Guide'!$B:$R,12,0)," ")</f>
        <v xml:space="preserve"> </v>
      </c>
      <c r="O156" s="8" t="str">
        <f>IFERROR(VLOOKUP($B:$B,'[1]W25 Flight Guide'!$B:$R,13,0)," ")</f>
        <v xml:space="preserve"> </v>
      </c>
      <c r="P156" s="8" t="str">
        <f>IFERROR(VLOOKUP($B:$B,'[1]W25 Flight Guide'!$B:$R,14,0)," ")</f>
        <v xml:space="preserve"> </v>
      </c>
      <c r="Q156" s="8" t="str">
        <f>IFERROR(VLOOKUP($B:$B,'[1]W25 Flight Guide'!$B:$R,15,0)," ")</f>
        <v xml:space="preserve"> </v>
      </c>
      <c r="R156" s="8" t="str">
        <f>IFERROR(VLOOKUP($B:$B,'[1]W25 Flight Guide'!$B:$R,16,0)," ")</f>
        <v>W</v>
      </c>
      <c r="S156" s="8" t="str">
        <f>IFERROR(VLOOKUP($B:$B,'[1]W25 Flight Guide'!$B:$R,17,0)," ")</f>
        <v xml:space="preserve"> </v>
      </c>
      <c r="T156" s="8" t="str">
        <f>F156&amp;M156</f>
        <v>SW</v>
      </c>
      <c r="U156" s="8" t="str">
        <f>G156&amp;N156</f>
        <v xml:space="preserve">  </v>
      </c>
      <c r="V156" s="8" t="str">
        <f>H156&amp;O156</f>
        <v xml:space="preserve">  </v>
      </c>
      <c r="W156" s="8" t="str">
        <f>I156&amp;P156</f>
        <v xml:space="preserve">S </v>
      </c>
      <c r="X156" s="8" t="str">
        <f>J156&amp;Q156</f>
        <v xml:space="preserve">  </v>
      </c>
      <c r="Y156" s="8" t="str">
        <f>K156&amp;R156</f>
        <v xml:space="preserve"> W</v>
      </c>
      <c r="Z156" s="8" t="str">
        <f>L156&amp;S156</f>
        <v xml:space="preserve">  </v>
      </c>
      <c r="AA156" s="9" t="str" cm="1">
        <f t="array" ref="AA156">IFERROR(_xlfn.IFS(T156=" W","W", T156="S ","S", T156="SW", "+")," ")</f>
        <v>+</v>
      </c>
      <c r="AB156" s="9" t="str" cm="1">
        <f t="array" ref="AB156">IFERROR(_xlfn.IFS(U156=" W","W", U156="S ","S", U156="SW", "+")," ")</f>
        <v xml:space="preserve"> </v>
      </c>
      <c r="AC156" s="9" t="str" cm="1">
        <f t="array" ref="AC156">IFERROR(_xlfn.IFS(V156=" W","W", V156="S ","S", V156="SW", "+")," ")</f>
        <v xml:space="preserve"> </v>
      </c>
      <c r="AD156" s="9" t="str" cm="1">
        <f t="array" ref="AD156">IFERROR(_xlfn.IFS(W156=" W","W", W156="S ","S", W156="SW", "+")," ")</f>
        <v>S</v>
      </c>
      <c r="AE156" s="9" t="str" cm="1">
        <f t="array" ref="AE156">IFERROR(_xlfn.IFS(X156=" W","W", X156="S ","S", X156="SW", "+")," ")</f>
        <v xml:space="preserve"> </v>
      </c>
      <c r="AF156" s="9" t="str" cm="1">
        <f t="array" ref="AF156">IFERROR(_xlfn.IFS(Y156=" W","W", Y156="S ","S", Y156="SW", "+")," ")</f>
        <v>W</v>
      </c>
      <c r="AG156" s="9" t="str" cm="1">
        <f t="array" ref="AG156">IFERROR(_xlfn.IFS(Z156=" W","W", Z156="S ","S", Z156="SW", "+")," ")</f>
        <v xml:space="preserve"> </v>
      </c>
      <c r="AH156" s="10">
        <f>IFERROR(VLOOKUP(B:B,'[1]W25 Flight Guide'!B:T,19,0)," ")</f>
        <v>45957</v>
      </c>
      <c r="AI156" s="10">
        <f>IFERROR(VLOOKUP(B:B,'[1]W25 Flight Guide'!B:U,20,0)," ")</f>
        <v>46109</v>
      </c>
      <c r="AJ156" s="11">
        <f>IFERROR(VLOOKUP(B:B,'[1]W25 Flight Guide'!B:V,21,0),"0")</f>
        <v>152</v>
      </c>
      <c r="AK156" s="11">
        <f>IFERROR(VLOOKUP(B:B,'[1]W25 Flight Guide'!B:W,22,0),"0")</f>
        <v>46</v>
      </c>
      <c r="AL156" s="10">
        <f>IFERROR(VLOOKUP(B:B,'[1]S26 Flight Guide'!B:T,19,0)," ")</f>
        <v>46111</v>
      </c>
      <c r="AM156" s="10">
        <f>IFERROR(VLOOKUP(B:B,'[1]S26 Flight Guide'!B:W,20,0)," ")</f>
        <v>46317</v>
      </c>
      <c r="AN156" s="11">
        <f>IFERROR(VLOOKUP(B:B,'[1]S26 Flight Guide'!B:V,21,0),"0")</f>
        <v>206</v>
      </c>
      <c r="AO156" s="11">
        <f>IFERROR(VLOOKUP(B:B,'[1]S26 Flight Guide'!B:W,22,0),"0")</f>
        <v>60</v>
      </c>
    </row>
    <row r="157" spans="2:41" x14ac:dyDescent="0.25">
      <c r="B157" s="1" t="s">
        <v>168</v>
      </c>
      <c r="C157" s="8" t="str">
        <f>VLOOKUP(B:B,'[1]Total Table'!B:C,2,0)</f>
        <v>Poznan</v>
      </c>
      <c r="D157" s="8" t="str">
        <f>VLOOKUP(C:C,[1]Destinations!B:C,2,0)</f>
        <v>Poland</v>
      </c>
      <c r="E157" s="8" t="str">
        <f>VLOOKUP(B:B,'[1]Total Table'!B:D,3,0)</f>
        <v>Ryanair</v>
      </c>
      <c r="F157" s="8" t="str">
        <f>IFERROR(VLOOKUP($B:$B,'[1]S26 Flight Guide'!$B:$R,11,0)," ")</f>
        <v xml:space="preserve"> </v>
      </c>
      <c r="G157" s="8" t="str">
        <f>IFERROR(VLOOKUP($B:$B,'[1]S26 Flight Guide'!$B:$R,12,0)," ")</f>
        <v xml:space="preserve"> </v>
      </c>
      <c r="H157" s="8" t="str">
        <f>IFERROR(VLOOKUP($B:$B,'[1]S26 Flight Guide'!$B:$R,13,0)," ")</f>
        <v>S</v>
      </c>
      <c r="I157" s="8" t="str">
        <f>IFERROR(VLOOKUP($B:$B,'[1]S26 Flight Guide'!$B:$R,14,0)," ")</f>
        <v xml:space="preserve"> </v>
      </c>
      <c r="J157" s="8" t="str">
        <f>IFERROR(VLOOKUP($B:$B,'[1]S26 Flight Guide'!$B:$R,15,0)," ")</f>
        <v xml:space="preserve"> </v>
      </c>
      <c r="K157" s="8" t="str">
        <f>IFERROR(VLOOKUP($B:$B,'[1]S26 Flight Guide'!$B:$R,16,0)," ")</f>
        <v xml:space="preserve"> </v>
      </c>
      <c r="L157" s="8" t="str">
        <f>IFERROR(VLOOKUP($B:$B,'[1]S26 Flight Guide'!$B:$R,17,0)," ")</f>
        <v>S</v>
      </c>
      <c r="M157" s="8" t="str">
        <f>IFERROR(VLOOKUP($B:$B,'[1]W25 Flight Guide'!$B:$R,11,0)," ")</f>
        <v xml:space="preserve"> </v>
      </c>
      <c r="N157" s="8" t="str">
        <f>IFERROR(VLOOKUP($B:$B,'[1]W25 Flight Guide'!$B:$R,12,0)," ")</f>
        <v xml:space="preserve"> </v>
      </c>
      <c r="O157" s="8" t="str">
        <f>IFERROR(VLOOKUP($B:$B,'[1]W25 Flight Guide'!$B:$R,13,0)," ")</f>
        <v xml:space="preserve"> </v>
      </c>
      <c r="P157" s="8" t="str">
        <f>IFERROR(VLOOKUP($B:$B,'[1]W25 Flight Guide'!$B:$R,14,0)," ")</f>
        <v xml:space="preserve"> </v>
      </c>
      <c r="Q157" s="8" t="str">
        <f>IFERROR(VLOOKUP($B:$B,'[1]W25 Flight Guide'!$B:$R,15,0)," ")</f>
        <v>W</v>
      </c>
      <c r="R157" s="8" t="str">
        <f>IFERROR(VLOOKUP($B:$B,'[1]W25 Flight Guide'!$B:$R,16,0)," ")</f>
        <v xml:space="preserve"> </v>
      </c>
      <c r="S157" s="8" t="str">
        <f>IFERROR(VLOOKUP($B:$B,'[1]W25 Flight Guide'!$B:$R,17,0)," ")</f>
        <v>W</v>
      </c>
      <c r="T157" s="8" t="str">
        <f>F157&amp;M157</f>
        <v xml:space="preserve">  </v>
      </c>
      <c r="U157" s="8" t="str">
        <f>G157&amp;N157</f>
        <v xml:space="preserve">  </v>
      </c>
      <c r="V157" s="8" t="str">
        <f>H157&amp;O157</f>
        <v xml:space="preserve">S </v>
      </c>
      <c r="W157" s="8" t="str">
        <f>I157&amp;P157</f>
        <v xml:space="preserve">  </v>
      </c>
      <c r="X157" s="8" t="str">
        <f>J157&amp;Q157</f>
        <v xml:space="preserve"> W</v>
      </c>
      <c r="Y157" s="8" t="str">
        <f>K157&amp;R157</f>
        <v xml:space="preserve">  </v>
      </c>
      <c r="Z157" s="8" t="str">
        <f>L157&amp;S157</f>
        <v>SW</v>
      </c>
      <c r="AA157" s="9" t="str" cm="1">
        <f t="array" ref="AA157">IFERROR(_xlfn.IFS(T157=" W","W", T157="S ","S", T157="SW", "+")," ")</f>
        <v xml:space="preserve"> </v>
      </c>
      <c r="AB157" s="9" t="str" cm="1">
        <f t="array" ref="AB157">IFERROR(_xlfn.IFS(U157=" W","W", U157="S ","S", U157="SW", "+")," ")</f>
        <v xml:space="preserve"> </v>
      </c>
      <c r="AC157" s="9" t="str" cm="1">
        <f t="array" ref="AC157">IFERROR(_xlfn.IFS(V157=" W","W", V157="S ","S", V157="SW", "+")," ")</f>
        <v>S</v>
      </c>
      <c r="AD157" s="9" t="str" cm="1">
        <f t="array" ref="AD157">IFERROR(_xlfn.IFS(W157=" W","W", W157="S ","S", W157="SW", "+")," ")</f>
        <v xml:space="preserve"> </v>
      </c>
      <c r="AE157" s="9" t="str" cm="1">
        <f t="array" ref="AE157">IFERROR(_xlfn.IFS(X157=" W","W", X157="S ","S", X157="SW", "+")," ")</f>
        <v>W</v>
      </c>
      <c r="AF157" s="9" t="str" cm="1">
        <f t="array" ref="AF157">IFERROR(_xlfn.IFS(Y157=" W","W", Y157="S ","S", Y157="SW", "+")," ")</f>
        <v xml:space="preserve"> </v>
      </c>
      <c r="AG157" s="9" t="str" cm="1">
        <f t="array" ref="AG157">IFERROR(_xlfn.IFS(Z157=" W","W", Z157="S ","S", Z157="SW", "+")," ")</f>
        <v>+</v>
      </c>
      <c r="AH157" s="10">
        <f>IFERROR(VLOOKUP(B:B,'[1]W25 Flight Guide'!B:T,19,0)," ")</f>
        <v>45956</v>
      </c>
      <c r="AI157" s="10">
        <f>IFERROR(VLOOKUP(B:B,'[1]W25 Flight Guide'!B:U,20,0)," ")</f>
        <v>46108</v>
      </c>
      <c r="AJ157" s="11">
        <f>IFERROR(VLOOKUP(B:B,'[1]W25 Flight Guide'!B:V,21,0),"0")</f>
        <v>152</v>
      </c>
      <c r="AK157" s="11">
        <f>IFERROR(VLOOKUP(B:B,'[1]W25 Flight Guide'!B:W,22,0),"0")</f>
        <v>50</v>
      </c>
      <c r="AL157" s="10">
        <f>IFERROR(VLOOKUP(B:B,'[1]S26 Flight Guide'!B:T,19,0)," ")</f>
        <v>46110</v>
      </c>
      <c r="AM157" s="10">
        <f>IFERROR(VLOOKUP(B:B,'[1]S26 Flight Guide'!B:W,20,0)," ")</f>
        <v>46316</v>
      </c>
      <c r="AN157" s="11">
        <f>IFERROR(VLOOKUP(B:B,'[1]S26 Flight Guide'!B:V,21,0),"0")</f>
        <v>206</v>
      </c>
      <c r="AO157" s="11">
        <f>IFERROR(VLOOKUP(B:B,'[1]S26 Flight Guide'!B:W,22,0),"0")</f>
        <v>60</v>
      </c>
    </row>
    <row r="158" spans="2:41" x14ac:dyDescent="0.25">
      <c r="B158" s="1" t="s">
        <v>169</v>
      </c>
      <c r="C158" s="8" t="str">
        <f>VLOOKUP(B:B,'[1]Total Table'!B:C,2,0)</f>
        <v>Warsaw Modlin</v>
      </c>
      <c r="D158" s="8" t="str">
        <f>VLOOKUP(C:C,[1]Destinations!B:C,2,0)</f>
        <v>Poland</v>
      </c>
      <c r="E158" s="8" t="str">
        <f>VLOOKUP(B:B,'[1]Total Table'!B:D,3,0)</f>
        <v>Ryanair</v>
      </c>
      <c r="F158" s="8" t="str">
        <f>IFERROR(VLOOKUP($B:$B,'[1]S26 Flight Guide'!$B:$R,11,0)," ")</f>
        <v xml:space="preserve"> </v>
      </c>
      <c r="G158" s="8" t="str">
        <f>IFERROR(VLOOKUP($B:$B,'[1]S26 Flight Guide'!$B:$R,12,0)," ")</f>
        <v>S</v>
      </c>
      <c r="H158" s="8" t="str">
        <f>IFERROR(VLOOKUP($B:$B,'[1]S26 Flight Guide'!$B:$R,13,0)," ")</f>
        <v xml:space="preserve"> </v>
      </c>
      <c r="I158" s="8" t="str">
        <f>IFERROR(VLOOKUP($B:$B,'[1]S26 Flight Guide'!$B:$R,14,0)," ")</f>
        <v xml:space="preserve"> </v>
      </c>
      <c r="J158" s="8" t="str">
        <f>IFERROR(VLOOKUP($B:$B,'[1]S26 Flight Guide'!$B:$R,15,0)," ")</f>
        <v>S</v>
      </c>
      <c r="K158" s="8" t="str">
        <f>IFERROR(VLOOKUP($B:$B,'[1]S26 Flight Guide'!$B:$R,16,0)," ")</f>
        <v>S</v>
      </c>
      <c r="L158" s="8" t="str">
        <f>IFERROR(VLOOKUP($B:$B,'[1]S26 Flight Guide'!$B:$R,17,0)," ")</f>
        <v xml:space="preserve"> </v>
      </c>
      <c r="M158" s="8" t="str">
        <f>IFERROR(VLOOKUP($B:$B,'[1]W25 Flight Guide'!$B:$R,11,0)," ")</f>
        <v xml:space="preserve"> </v>
      </c>
      <c r="N158" s="8" t="str">
        <f>IFERROR(VLOOKUP($B:$B,'[1]W25 Flight Guide'!$B:$R,12,0)," ")</f>
        <v xml:space="preserve"> </v>
      </c>
      <c r="O158" s="8" t="str">
        <f>IFERROR(VLOOKUP($B:$B,'[1]W25 Flight Guide'!$B:$R,13,0)," ")</f>
        <v xml:space="preserve"> </v>
      </c>
      <c r="P158" s="8" t="str">
        <f>IFERROR(VLOOKUP($B:$B,'[1]W25 Flight Guide'!$B:$R,14,0)," ")</f>
        <v xml:space="preserve"> </v>
      </c>
      <c r="Q158" s="8" t="str">
        <f>IFERROR(VLOOKUP($B:$B,'[1]W25 Flight Guide'!$B:$R,15,0)," ")</f>
        <v xml:space="preserve"> </v>
      </c>
      <c r="R158" s="8" t="str">
        <f>IFERROR(VLOOKUP($B:$B,'[1]W25 Flight Guide'!$B:$R,16,0)," ")</f>
        <v xml:space="preserve"> </v>
      </c>
      <c r="S158" s="8" t="str">
        <f>IFERROR(VLOOKUP($B:$B,'[1]W25 Flight Guide'!$B:$R,17,0)," ")</f>
        <v xml:space="preserve"> </v>
      </c>
      <c r="T158" s="8" t="str">
        <f>F158&amp;M158</f>
        <v xml:space="preserve">  </v>
      </c>
      <c r="U158" s="8" t="str">
        <f>G158&amp;N158</f>
        <v xml:space="preserve">S </v>
      </c>
      <c r="V158" s="8" t="str">
        <f>H158&amp;O158</f>
        <v xml:space="preserve">  </v>
      </c>
      <c r="W158" s="8" t="str">
        <f>I158&amp;P158</f>
        <v xml:space="preserve">  </v>
      </c>
      <c r="X158" s="8" t="str">
        <f>J158&amp;Q158</f>
        <v xml:space="preserve">S </v>
      </c>
      <c r="Y158" s="8" t="str">
        <f>K158&amp;R158</f>
        <v xml:space="preserve">S </v>
      </c>
      <c r="Z158" s="8" t="str">
        <f>L158&amp;S158</f>
        <v xml:space="preserve">  </v>
      </c>
      <c r="AA158" s="9" t="str" cm="1">
        <f t="array" ref="AA158">IFERROR(_xlfn.IFS(T158=" W","W", T158="S ","S", T158="SW", "+")," ")</f>
        <v xml:space="preserve"> </v>
      </c>
      <c r="AB158" s="9" t="str" cm="1">
        <f t="array" ref="AB158">IFERROR(_xlfn.IFS(U158=" W","W", U158="S ","S", U158="SW", "+")," ")</f>
        <v>S</v>
      </c>
      <c r="AC158" s="9" t="str" cm="1">
        <f t="array" ref="AC158">IFERROR(_xlfn.IFS(V158=" W","W", V158="S ","S", V158="SW", "+")," ")</f>
        <v xml:space="preserve"> </v>
      </c>
      <c r="AD158" s="9" t="str" cm="1">
        <f t="array" ref="AD158">IFERROR(_xlfn.IFS(W158=" W","W", W158="S ","S", W158="SW", "+")," ")</f>
        <v xml:space="preserve"> </v>
      </c>
      <c r="AE158" s="9" t="str" cm="1">
        <f t="array" ref="AE158">IFERROR(_xlfn.IFS(X158=" W","W", X158="S ","S", X158="SW", "+")," ")</f>
        <v>S</v>
      </c>
      <c r="AF158" s="9" t="str" cm="1">
        <f t="array" ref="AF158">IFERROR(_xlfn.IFS(Y158=" W","W", Y158="S ","S", Y158="SW", "+")," ")</f>
        <v>S</v>
      </c>
      <c r="AG158" s="9" t="str" cm="1">
        <f t="array" ref="AG158">IFERROR(_xlfn.IFS(Z158=" W","W", Z158="S ","S", Z158="SW", "+")," ")</f>
        <v xml:space="preserve"> </v>
      </c>
      <c r="AH158" s="10" t="str">
        <f>IFERROR(VLOOKUP(B:B,'[1]W25 Flight Guide'!B:T,19,0)," ")</f>
        <v xml:space="preserve"> </v>
      </c>
      <c r="AI158" s="10" t="str">
        <f>IFERROR(VLOOKUP(B:B,'[1]W25 Flight Guide'!B:U,20,0)," ")</f>
        <v xml:space="preserve"> </v>
      </c>
      <c r="AJ158" s="11" t="str">
        <f>IFERROR(VLOOKUP(B:B,'[1]W25 Flight Guide'!B:V,21,0),"0")</f>
        <v>0</v>
      </c>
      <c r="AK158" s="11" t="str">
        <f>IFERROR(VLOOKUP(B:B,'[1]W25 Flight Guide'!B:W,22,0),"0")</f>
        <v>0</v>
      </c>
      <c r="AL158" s="10">
        <f>IFERROR(VLOOKUP(B:B,'[1]S26 Flight Guide'!B:T,19,0)," ")</f>
        <v>46112</v>
      </c>
      <c r="AM158" s="10">
        <f>IFERROR(VLOOKUP(B:B,'[1]S26 Flight Guide'!B:W,20,0)," ")</f>
        <v>46319</v>
      </c>
      <c r="AN158" s="11">
        <f>IFERROR(VLOOKUP(B:B,'[1]S26 Flight Guide'!B:V,21,0),"0")</f>
        <v>207</v>
      </c>
      <c r="AO158" s="11">
        <f>IFERROR(VLOOKUP(B:B,'[1]S26 Flight Guide'!B:W,22,0),"0")</f>
        <v>90</v>
      </c>
    </row>
    <row r="159" spans="2:41" x14ac:dyDescent="0.25">
      <c r="B159" s="1" t="s">
        <v>170</v>
      </c>
      <c r="C159" s="8" t="str">
        <f>VLOOKUP(B:B,'[1]Total Table'!B:C,2,0)</f>
        <v>Faro</v>
      </c>
      <c r="D159" s="8" t="str">
        <f>VLOOKUP(C:C,[1]Destinations!B:C,2,0)</f>
        <v>Portugal</v>
      </c>
      <c r="E159" s="8" t="str">
        <f>VLOOKUP(B:B,'[1]Total Table'!B:D,3,0)</f>
        <v>easyJet</v>
      </c>
      <c r="F159" s="8" t="str">
        <f>IFERROR(VLOOKUP($B:$B,'[1]S26 Flight Guide'!$B:$R,11,0)," ")</f>
        <v>S</v>
      </c>
      <c r="G159" s="8" t="str">
        <f>IFERROR(VLOOKUP($B:$B,'[1]S26 Flight Guide'!$B:$R,12,0)," ")</f>
        <v xml:space="preserve"> </v>
      </c>
      <c r="H159" s="8" t="str">
        <f>IFERROR(VLOOKUP($B:$B,'[1]S26 Flight Guide'!$B:$R,13,0)," ")</f>
        <v>S</v>
      </c>
      <c r="I159" s="8" t="str">
        <f>IFERROR(VLOOKUP($B:$B,'[1]S26 Flight Guide'!$B:$R,14,0)," ")</f>
        <v xml:space="preserve"> </v>
      </c>
      <c r="J159" s="8" t="str">
        <f>IFERROR(VLOOKUP($B:$B,'[1]S26 Flight Guide'!$B:$R,15,0)," ")</f>
        <v>S</v>
      </c>
      <c r="K159" s="8" t="str">
        <f>IFERROR(VLOOKUP($B:$B,'[1]S26 Flight Guide'!$B:$R,16,0)," ")</f>
        <v>S</v>
      </c>
      <c r="L159" s="8" t="str">
        <f>IFERROR(VLOOKUP($B:$B,'[1]S26 Flight Guide'!$B:$R,17,0)," ")</f>
        <v>S</v>
      </c>
      <c r="M159" s="8" t="str">
        <f>IFERROR(VLOOKUP($B:$B,'[1]W25 Flight Guide'!$B:$R,11,0)," ")</f>
        <v xml:space="preserve"> </v>
      </c>
      <c r="N159" s="8" t="str">
        <f>IFERROR(VLOOKUP($B:$B,'[1]W25 Flight Guide'!$B:$R,12,0)," ")</f>
        <v xml:space="preserve"> </v>
      </c>
      <c r="O159" s="8" t="str">
        <f>IFERROR(VLOOKUP($B:$B,'[1]W25 Flight Guide'!$B:$R,13,0)," ")</f>
        <v>W</v>
      </c>
      <c r="P159" s="8" t="str">
        <f>IFERROR(VLOOKUP($B:$B,'[1]W25 Flight Guide'!$B:$R,14,0)," ")</f>
        <v xml:space="preserve"> </v>
      </c>
      <c r="Q159" s="8" t="str">
        <f>IFERROR(VLOOKUP($B:$B,'[1]W25 Flight Guide'!$B:$R,15,0)," ")</f>
        <v xml:space="preserve"> </v>
      </c>
      <c r="R159" s="8" t="str">
        <f>IFERROR(VLOOKUP($B:$B,'[1]W25 Flight Guide'!$B:$R,16,0)," ")</f>
        <v xml:space="preserve"> </v>
      </c>
      <c r="S159" s="8" t="str">
        <f>IFERROR(VLOOKUP($B:$B,'[1]W25 Flight Guide'!$B:$R,17,0)," ")</f>
        <v>W</v>
      </c>
      <c r="T159" s="8" t="str">
        <f>F159&amp;M159</f>
        <v xml:space="preserve">S </v>
      </c>
      <c r="U159" s="8" t="str">
        <f>G159&amp;N159</f>
        <v xml:space="preserve">  </v>
      </c>
      <c r="V159" s="8" t="str">
        <f>H159&amp;O159</f>
        <v>SW</v>
      </c>
      <c r="W159" s="8" t="str">
        <f>I159&amp;P159</f>
        <v xml:space="preserve">  </v>
      </c>
      <c r="X159" s="8" t="str">
        <f>J159&amp;Q159</f>
        <v xml:space="preserve">S </v>
      </c>
      <c r="Y159" s="8" t="str">
        <f>K159&amp;R159</f>
        <v xml:space="preserve">S </v>
      </c>
      <c r="Z159" s="8" t="str">
        <f>L159&amp;S159</f>
        <v>SW</v>
      </c>
      <c r="AA159" s="9" t="str" cm="1">
        <f t="array" ref="AA159">IFERROR(_xlfn.IFS(T159=" W","W", T159="S ","S", T159="SW", "+")," ")</f>
        <v>S</v>
      </c>
      <c r="AB159" s="9" t="str" cm="1">
        <f t="array" ref="AB159">IFERROR(_xlfn.IFS(U159=" W","W", U159="S ","S", U159="SW", "+")," ")</f>
        <v xml:space="preserve"> </v>
      </c>
      <c r="AC159" s="9" t="str" cm="1">
        <f t="array" ref="AC159">IFERROR(_xlfn.IFS(V159=" W","W", V159="S ","S", V159="SW", "+")," ")</f>
        <v>+</v>
      </c>
      <c r="AD159" s="9" t="str" cm="1">
        <f t="array" ref="AD159">IFERROR(_xlfn.IFS(W159=" W","W", W159="S ","S", W159="SW", "+")," ")</f>
        <v xml:space="preserve"> </v>
      </c>
      <c r="AE159" s="9" t="str" cm="1">
        <f t="array" ref="AE159">IFERROR(_xlfn.IFS(X159=" W","W", X159="S ","S", X159="SW", "+")," ")</f>
        <v>S</v>
      </c>
      <c r="AF159" s="9" t="str" cm="1">
        <f t="array" ref="AF159">IFERROR(_xlfn.IFS(Y159=" W","W", Y159="S ","S", Y159="SW", "+")," ")</f>
        <v>S</v>
      </c>
      <c r="AG159" s="9" t="str" cm="1">
        <f t="array" ref="AG159">IFERROR(_xlfn.IFS(Z159=" W","W", Z159="S ","S", Z159="SW", "+")," ")</f>
        <v>+</v>
      </c>
      <c r="AH159" s="10">
        <f>IFERROR(VLOOKUP(B:B,'[1]W25 Flight Guide'!B:T,19,0)," ")</f>
        <v>45956</v>
      </c>
      <c r="AI159" s="10">
        <f>IFERROR(VLOOKUP(B:B,'[1]W25 Flight Guide'!B:U,20,0)," ")</f>
        <v>46106</v>
      </c>
      <c r="AJ159" s="11">
        <f>IFERROR(VLOOKUP(B:B,'[1]W25 Flight Guide'!B:V,21,0),"0")</f>
        <v>150</v>
      </c>
      <c r="AK159" s="11">
        <f>IFERROR(VLOOKUP(B:B,'[1]W25 Flight Guide'!B:W,22,0),"0")</f>
        <v>20</v>
      </c>
      <c r="AL159" s="10">
        <f>IFERROR(VLOOKUP(B:B,'[1]S26 Flight Guide'!B:T,19,0)," ")</f>
        <v>46110</v>
      </c>
      <c r="AM159" s="10">
        <f>IFERROR(VLOOKUP(B:B,'[1]S26 Flight Guide'!B:W,20,0)," ")</f>
        <v>46319</v>
      </c>
      <c r="AN159" s="11">
        <f>IFERROR(VLOOKUP(B:B,'[1]S26 Flight Guide'!B:V,21,0),"0")</f>
        <v>209</v>
      </c>
      <c r="AO159" s="11">
        <f>IFERROR(VLOOKUP(B:B,'[1]S26 Flight Guide'!B:W,22,0),"0")</f>
        <v>140</v>
      </c>
    </row>
    <row r="160" spans="2:41" x14ac:dyDescent="0.25">
      <c r="B160" s="1" t="s">
        <v>171</v>
      </c>
      <c r="C160" s="8" t="str">
        <f>VLOOKUP(B:B,'[1]Total Table'!B:C,2,0)</f>
        <v>Faro</v>
      </c>
      <c r="D160" s="8" t="str">
        <f>VLOOKUP(C:C,[1]Destinations!B:C,2,0)</f>
        <v>Portugal</v>
      </c>
      <c r="E160" s="8" t="str">
        <f>VLOOKUP(B:B,'[1]Total Table'!B:D,3,0)</f>
        <v>Jet2</v>
      </c>
      <c r="F160" s="8" t="str">
        <f>IFERROR(VLOOKUP($B:$B,'[1]S26 Flight Guide'!$B:$R,11,0)," ")</f>
        <v>S</v>
      </c>
      <c r="G160" s="8" t="str">
        <f>IFERROR(VLOOKUP($B:$B,'[1]S26 Flight Guide'!$B:$R,12,0)," ")</f>
        <v>S</v>
      </c>
      <c r="H160" s="8" t="str">
        <f>IFERROR(VLOOKUP($B:$B,'[1]S26 Flight Guide'!$B:$R,13,0)," ")</f>
        <v>S</v>
      </c>
      <c r="I160" s="8" t="str">
        <f>IFERROR(VLOOKUP($B:$B,'[1]S26 Flight Guide'!$B:$R,14,0)," ")</f>
        <v>S</v>
      </c>
      <c r="J160" s="8" t="str">
        <f>IFERROR(VLOOKUP($B:$B,'[1]S26 Flight Guide'!$B:$R,15,0)," ")</f>
        <v>S</v>
      </c>
      <c r="K160" s="8" t="str">
        <f>IFERROR(VLOOKUP($B:$B,'[1]S26 Flight Guide'!$B:$R,16,0)," ")</f>
        <v>S</v>
      </c>
      <c r="L160" s="8" t="str">
        <f>IFERROR(VLOOKUP($B:$B,'[1]S26 Flight Guide'!$B:$R,17,0)," ")</f>
        <v>S</v>
      </c>
      <c r="M160" s="8" t="str">
        <f>IFERROR(VLOOKUP($B:$B,'[1]W25 Flight Guide'!$B:$R,11,0)," ")</f>
        <v>W</v>
      </c>
      <c r="N160" s="8" t="str">
        <f>IFERROR(VLOOKUP($B:$B,'[1]W25 Flight Guide'!$B:$R,12,0)," ")</f>
        <v xml:space="preserve"> </v>
      </c>
      <c r="O160" s="8" t="str">
        <f>IFERROR(VLOOKUP($B:$B,'[1]W25 Flight Guide'!$B:$R,13,0)," ")</f>
        <v xml:space="preserve"> </v>
      </c>
      <c r="P160" s="8" t="str">
        <f>IFERROR(VLOOKUP($B:$B,'[1]W25 Flight Guide'!$B:$R,14,0)," ")</f>
        <v>W</v>
      </c>
      <c r="Q160" s="8" t="str">
        <f>IFERROR(VLOOKUP($B:$B,'[1]W25 Flight Guide'!$B:$R,15,0)," ")</f>
        <v>W</v>
      </c>
      <c r="R160" s="8" t="str">
        <f>IFERROR(VLOOKUP($B:$B,'[1]W25 Flight Guide'!$B:$R,16,0)," ")</f>
        <v>W</v>
      </c>
      <c r="S160" s="8" t="str">
        <f>IFERROR(VLOOKUP($B:$B,'[1]W25 Flight Guide'!$B:$R,17,0)," ")</f>
        <v>W</v>
      </c>
      <c r="T160" s="8" t="str">
        <f>F160&amp;M160</f>
        <v>SW</v>
      </c>
      <c r="U160" s="8" t="str">
        <f>G160&amp;N160</f>
        <v xml:space="preserve">S </v>
      </c>
      <c r="V160" s="8" t="str">
        <f>H160&amp;O160</f>
        <v xml:space="preserve">S </v>
      </c>
      <c r="W160" s="8" t="str">
        <f>I160&amp;P160</f>
        <v>SW</v>
      </c>
      <c r="X160" s="8" t="str">
        <f>J160&amp;Q160</f>
        <v>SW</v>
      </c>
      <c r="Y160" s="8" t="str">
        <f>K160&amp;R160</f>
        <v>SW</v>
      </c>
      <c r="Z160" s="8" t="str">
        <f>L160&amp;S160</f>
        <v>SW</v>
      </c>
      <c r="AA160" s="9" t="str" cm="1">
        <f t="array" ref="AA160">IFERROR(_xlfn.IFS(T160=" W","W", T160="S ","S", T160="SW", "+")," ")</f>
        <v>+</v>
      </c>
      <c r="AB160" s="9" t="str" cm="1">
        <f t="array" ref="AB160">IFERROR(_xlfn.IFS(U160=" W","W", U160="S ","S", U160="SW", "+")," ")</f>
        <v>S</v>
      </c>
      <c r="AC160" s="9" t="str" cm="1">
        <f t="array" ref="AC160">IFERROR(_xlfn.IFS(V160=" W","W", V160="S ","S", V160="SW", "+")," ")</f>
        <v>S</v>
      </c>
      <c r="AD160" s="9" t="str" cm="1">
        <f t="array" ref="AD160">IFERROR(_xlfn.IFS(W160=" W","W", W160="S ","S", W160="SW", "+")," ")</f>
        <v>+</v>
      </c>
      <c r="AE160" s="9" t="str" cm="1">
        <f t="array" ref="AE160">IFERROR(_xlfn.IFS(X160=" W","W", X160="S ","S", X160="SW", "+")," ")</f>
        <v>+</v>
      </c>
      <c r="AF160" s="9" t="str" cm="1">
        <f t="array" ref="AF160">IFERROR(_xlfn.IFS(Y160=" W","W", Y160="S ","S", Y160="SW", "+")," ")</f>
        <v>+</v>
      </c>
      <c r="AG160" s="9" t="str" cm="1">
        <f t="array" ref="AG160">IFERROR(_xlfn.IFS(Z160=" W","W", Z160="S ","S", Z160="SW", "+")," ")</f>
        <v>+</v>
      </c>
      <c r="AH160" s="10">
        <f>IFERROR(VLOOKUP(B:B,'[1]W25 Flight Guide'!B:T,19,0)," ")</f>
        <v>45956</v>
      </c>
      <c r="AI160" s="10">
        <f>IFERROR(VLOOKUP(B:B,'[1]W25 Flight Guide'!B:U,20,0)," ")</f>
        <v>46109</v>
      </c>
      <c r="AJ160" s="11">
        <f>IFERROR(VLOOKUP(B:B,'[1]W25 Flight Guide'!B:V,21,0),"0")</f>
        <v>153</v>
      </c>
      <c r="AK160" s="11">
        <f>IFERROR(VLOOKUP(B:B,'[1]W25 Flight Guide'!B:W,22,0),"0")</f>
        <v>78</v>
      </c>
      <c r="AL160" s="10">
        <f>IFERROR(VLOOKUP(B:B,'[1]S26 Flight Guide'!B:T,19,0)," ")</f>
        <v>46110</v>
      </c>
      <c r="AM160" s="10">
        <f>IFERROR(VLOOKUP(B:B,'[1]S26 Flight Guide'!B:W,20,0)," ")</f>
        <v>46319</v>
      </c>
      <c r="AN160" s="11">
        <f>IFERROR(VLOOKUP(B:B,'[1]S26 Flight Guide'!B:V,21,0),"0")</f>
        <v>209</v>
      </c>
      <c r="AO160" s="11">
        <f>IFERROR(VLOOKUP(B:B,'[1]S26 Flight Guide'!B:W,22,0),"0")</f>
        <v>252</v>
      </c>
    </row>
    <row r="161" spans="2:41" x14ac:dyDescent="0.25">
      <c r="B161" s="1" t="s">
        <v>172</v>
      </c>
      <c r="C161" s="8" t="str">
        <f>VLOOKUP(B:B,'[1]Total Table'!B:C,2,0)</f>
        <v>Faro</v>
      </c>
      <c r="D161" s="8" t="str">
        <f>VLOOKUP(C:C,[1]Destinations!B:C,2,0)</f>
        <v>Portugal</v>
      </c>
      <c r="E161" s="8" t="str">
        <f>VLOOKUP(B:B,'[1]Total Table'!B:D,3,0)</f>
        <v>Ryanair</v>
      </c>
      <c r="F161" s="8" t="str">
        <f>IFERROR(VLOOKUP($B:$B,'[1]S26 Flight Guide'!$B:$R,11,0)," ")</f>
        <v>S</v>
      </c>
      <c r="G161" s="8" t="str">
        <f>IFERROR(VLOOKUP($B:$B,'[1]S26 Flight Guide'!$B:$R,12,0)," ")</f>
        <v>S</v>
      </c>
      <c r="H161" s="8" t="str">
        <f>IFERROR(VLOOKUP($B:$B,'[1]S26 Flight Guide'!$B:$R,13,0)," ")</f>
        <v>S</v>
      </c>
      <c r="I161" s="8" t="str">
        <f>IFERROR(VLOOKUP($B:$B,'[1]S26 Flight Guide'!$B:$R,14,0)," ")</f>
        <v>S</v>
      </c>
      <c r="J161" s="8" t="str">
        <f>IFERROR(VLOOKUP($B:$B,'[1]S26 Flight Guide'!$B:$R,15,0)," ")</f>
        <v>S</v>
      </c>
      <c r="K161" s="8" t="str">
        <f>IFERROR(VLOOKUP($B:$B,'[1]S26 Flight Guide'!$B:$R,16,0)," ")</f>
        <v>S</v>
      </c>
      <c r="L161" s="8" t="str">
        <f>IFERROR(VLOOKUP($B:$B,'[1]S26 Flight Guide'!$B:$R,17,0)," ")</f>
        <v>S</v>
      </c>
      <c r="M161" s="8" t="str">
        <f>IFERROR(VLOOKUP($B:$B,'[1]W25 Flight Guide'!$B:$R,11,0)," ")</f>
        <v>W</v>
      </c>
      <c r="N161" s="8" t="str">
        <f>IFERROR(VLOOKUP($B:$B,'[1]W25 Flight Guide'!$B:$R,12,0)," ")</f>
        <v>W</v>
      </c>
      <c r="O161" s="8" t="str">
        <f>IFERROR(VLOOKUP($B:$B,'[1]W25 Flight Guide'!$B:$R,13,0)," ")</f>
        <v xml:space="preserve"> </v>
      </c>
      <c r="P161" s="8" t="str">
        <f>IFERROR(VLOOKUP($B:$B,'[1]W25 Flight Guide'!$B:$R,14,0)," ")</f>
        <v>W</v>
      </c>
      <c r="Q161" s="8" t="str">
        <f>IFERROR(VLOOKUP($B:$B,'[1]W25 Flight Guide'!$B:$R,15,0)," ")</f>
        <v xml:space="preserve"> </v>
      </c>
      <c r="R161" s="8" t="str">
        <f>IFERROR(VLOOKUP($B:$B,'[1]W25 Flight Guide'!$B:$R,16,0)," ")</f>
        <v>W</v>
      </c>
      <c r="S161" s="8" t="str">
        <f>IFERROR(VLOOKUP($B:$B,'[1]W25 Flight Guide'!$B:$R,17,0)," ")</f>
        <v>W</v>
      </c>
      <c r="T161" s="8" t="str">
        <f>F161&amp;M161</f>
        <v>SW</v>
      </c>
      <c r="U161" s="8" t="str">
        <f>G161&amp;N161</f>
        <v>SW</v>
      </c>
      <c r="V161" s="8" t="str">
        <f>H161&amp;O161</f>
        <v xml:space="preserve">S </v>
      </c>
      <c r="W161" s="8" t="str">
        <f>I161&amp;P161</f>
        <v>SW</v>
      </c>
      <c r="X161" s="8" t="str">
        <f>J161&amp;Q161</f>
        <v xml:space="preserve">S </v>
      </c>
      <c r="Y161" s="8" t="str">
        <f>K161&amp;R161</f>
        <v>SW</v>
      </c>
      <c r="Z161" s="8" t="str">
        <f>L161&amp;S161</f>
        <v>SW</v>
      </c>
      <c r="AA161" s="9" t="str" cm="1">
        <f t="array" ref="AA161">IFERROR(_xlfn.IFS(T161=" W","W", T161="S ","S", T161="SW", "+")," ")</f>
        <v>+</v>
      </c>
      <c r="AB161" s="9" t="str" cm="1">
        <f t="array" ref="AB161">IFERROR(_xlfn.IFS(U161=" W","W", U161="S ","S", U161="SW", "+")," ")</f>
        <v>+</v>
      </c>
      <c r="AC161" s="9" t="str" cm="1">
        <f t="array" ref="AC161">IFERROR(_xlfn.IFS(V161=" W","W", V161="S ","S", V161="SW", "+")," ")</f>
        <v>S</v>
      </c>
      <c r="AD161" s="9" t="str" cm="1">
        <f t="array" ref="AD161">IFERROR(_xlfn.IFS(W161=" W","W", W161="S ","S", W161="SW", "+")," ")</f>
        <v>+</v>
      </c>
      <c r="AE161" s="9" t="str" cm="1">
        <f t="array" ref="AE161">IFERROR(_xlfn.IFS(X161=" W","W", X161="S ","S", X161="SW", "+")," ")</f>
        <v>S</v>
      </c>
      <c r="AF161" s="9" t="str" cm="1">
        <f t="array" ref="AF161">IFERROR(_xlfn.IFS(Y161=" W","W", Y161="S ","S", Y161="SW", "+")," ")</f>
        <v>+</v>
      </c>
      <c r="AG161" s="9" t="str" cm="1">
        <f t="array" ref="AG161">IFERROR(_xlfn.IFS(Z161=" W","W", Z161="S ","S", Z161="SW", "+")," ")</f>
        <v>+</v>
      </c>
      <c r="AH161" s="10">
        <f>IFERROR(VLOOKUP(B:B,'[1]W25 Flight Guide'!B:T,19,0)," ")</f>
        <v>45956</v>
      </c>
      <c r="AI161" s="10">
        <f>IFERROR(VLOOKUP(B:B,'[1]W25 Flight Guide'!B:U,20,0)," ")</f>
        <v>46109</v>
      </c>
      <c r="AJ161" s="11">
        <f>IFERROR(VLOOKUP(B:B,'[1]W25 Flight Guide'!B:V,21,0),"0")</f>
        <v>153</v>
      </c>
      <c r="AK161" s="11">
        <f>IFERROR(VLOOKUP(B:B,'[1]W25 Flight Guide'!B:W,22,0),"0")</f>
        <v>92</v>
      </c>
      <c r="AL161" s="10">
        <f>IFERROR(VLOOKUP(B:B,'[1]S26 Flight Guide'!B:T,19,0)," ")</f>
        <v>46110</v>
      </c>
      <c r="AM161" s="10">
        <f>IFERROR(VLOOKUP(B:B,'[1]S26 Flight Guide'!B:W,20,0)," ")</f>
        <v>46319</v>
      </c>
      <c r="AN161" s="11">
        <f>IFERROR(VLOOKUP(B:B,'[1]S26 Flight Guide'!B:V,21,0),"0")</f>
        <v>209</v>
      </c>
      <c r="AO161" s="11">
        <f>IFERROR(VLOOKUP(B:B,'[1]S26 Flight Guide'!B:W,22,0),"0")</f>
        <v>293</v>
      </c>
    </row>
    <row r="162" spans="2:41" x14ac:dyDescent="0.25">
      <c r="B162" s="1" t="s">
        <v>173</v>
      </c>
      <c r="C162" s="8" t="str">
        <f>VLOOKUP(B:B,'[1]Total Table'!B:C,2,0)</f>
        <v>Faro</v>
      </c>
      <c r="D162" s="8" t="str">
        <f>VLOOKUP(C:C,[1]Destinations!B:C,2,0)</f>
        <v>Portugal</v>
      </c>
      <c r="E162" s="8" t="str">
        <f>VLOOKUP(B:B,'[1]Total Table'!B:D,3,0)</f>
        <v>TUI</v>
      </c>
      <c r="F162" s="8" t="str">
        <f>IFERROR(VLOOKUP($B:$B,'[1]S26 Flight Guide'!$B:$R,11,0)," ")</f>
        <v xml:space="preserve"> </v>
      </c>
      <c r="G162" s="8" t="str">
        <f>IFERROR(VLOOKUP($B:$B,'[1]S26 Flight Guide'!$B:$R,12,0)," ")</f>
        <v xml:space="preserve"> </v>
      </c>
      <c r="H162" s="8" t="str">
        <f>IFERROR(VLOOKUP($B:$B,'[1]S26 Flight Guide'!$B:$R,13,0)," ")</f>
        <v xml:space="preserve"> </v>
      </c>
      <c r="I162" s="8" t="str">
        <f>IFERROR(VLOOKUP($B:$B,'[1]S26 Flight Guide'!$B:$R,14,0)," ")</f>
        <v xml:space="preserve"> </v>
      </c>
      <c r="J162" s="8" t="str">
        <f>IFERROR(VLOOKUP($B:$B,'[1]S26 Flight Guide'!$B:$R,15,0)," ")</f>
        <v xml:space="preserve"> </v>
      </c>
      <c r="K162" s="8" t="str">
        <f>IFERROR(VLOOKUP($B:$B,'[1]S26 Flight Guide'!$B:$R,16,0)," ")</f>
        <v xml:space="preserve"> </v>
      </c>
      <c r="L162" s="8" t="str">
        <f>IFERROR(VLOOKUP($B:$B,'[1]S26 Flight Guide'!$B:$R,17,0)," ")</f>
        <v xml:space="preserve"> </v>
      </c>
      <c r="M162" s="8" t="str">
        <f>IFERROR(VLOOKUP($B:$B,'[1]W25 Flight Guide'!$B:$R,11,0)," ")</f>
        <v xml:space="preserve"> </v>
      </c>
      <c r="N162" s="8" t="str">
        <f>IFERROR(VLOOKUP($B:$B,'[1]W25 Flight Guide'!$B:$R,12,0)," ")</f>
        <v xml:space="preserve"> </v>
      </c>
      <c r="O162" s="8" t="str">
        <f>IFERROR(VLOOKUP($B:$B,'[1]W25 Flight Guide'!$B:$R,13,0)," ")</f>
        <v xml:space="preserve"> </v>
      </c>
      <c r="P162" s="8" t="str">
        <f>IFERROR(VLOOKUP($B:$B,'[1]W25 Flight Guide'!$B:$R,14,0)," ")</f>
        <v xml:space="preserve"> </v>
      </c>
      <c r="Q162" s="8" t="str">
        <f>IFERROR(VLOOKUP($B:$B,'[1]W25 Flight Guide'!$B:$R,15,0)," ")</f>
        <v xml:space="preserve"> </v>
      </c>
      <c r="R162" s="8" t="str">
        <f>IFERROR(VLOOKUP($B:$B,'[1]W25 Flight Guide'!$B:$R,16,0)," ")</f>
        <v xml:space="preserve"> </v>
      </c>
      <c r="S162" s="8" t="str">
        <f>IFERROR(VLOOKUP($B:$B,'[1]W25 Flight Guide'!$B:$R,17,0)," ")</f>
        <v xml:space="preserve"> </v>
      </c>
      <c r="T162" s="8" t="str">
        <f>F162&amp;M162</f>
        <v xml:space="preserve">  </v>
      </c>
      <c r="U162" s="8" t="str">
        <f>G162&amp;N162</f>
        <v xml:space="preserve">  </v>
      </c>
      <c r="V162" s="8" t="str">
        <f>H162&amp;O162</f>
        <v xml:space="preserve">  </v>
      </c>
      <c r="W162" s="8" t="str">
        <f>I162&amp;P162</f>
        <v xml:space="preserve">  </v>
      </c>
      <c r="X162" s="8" t="str">
        <f>J162&amp;Q162</f>
        <v xml:space="preserve">  </v>
      </c>
      <c r="Y162" s="8" t="str">
        <f>K162&amp;R162</f>
        <v xml:space="preserve">  </v>
      </c>
      <c r="Z162" s="8" t="str">
        <f>L162&amp;S162</f>
        <v xml:space="preserve">  </v>
      </c>
      <c r="AA162" s="9" t="str" cm="1">
        <f t="array" ref="AA162">IFERROR(_xlfn.IFS(T162=" W","W", T162="S ","S", T162="SW", "+")," ")</f>
        <v xml:space="preserve"> </v>
      </c>
      <c r="AB162" s="9" t="str" cm="1">
        <f t="array" ref="AB162">IFERROR(_xlfn.IFS(U162=" W","W", U162="S ","S", U162="SW", "+")," ")</f>
        <v xml:space="preserve"> </v>
      </c>
      <c r="AC162" s="9" t="str" cm="1">
        <f t="array" ref="AC162">IFERROR(_xlfn.IFS(V162=" W","W", V162="S ","S", V162="SW", "+")," ")</f>
        <v xml:space="preserve"> </v>
      </c>
      <c r="AD162" s="9" t="str" cm="1">
        <f t="array" ref="AD162">IFERROR(_xlfn.IFS(W162=" W","W", W162="S ","S", W162="SW", "+")," ")</f>
        <v xml:space="preserve"> </v>
      </c>
      <c r="AE162" s="9" t="str" cm="1">
        <f t="array" ref="AE162">IFERROR(_xlfn.IFS(X162=" W","W", X162="S ","S", X162="SW", "+")," ")</f>
        <v xml:space="preserve"> </v>
      </c>
      <c r="AF162" s="9" t="str" cm="1">
        <f t="array" ref="AF162">IFERROR(_xlfn.IFS(Y162=" W","W", Y162="S ","S", Y162="SW", "+")," ")</f>
        <v xml:space="preserve"> </v>
      </c>
      <c r="AG162" s="9" t="str" cm="1">
        <f t="array" ref="AG162">IFERROR(_xlfn.IFS(Z162=" W","W", Z162="S ","S", Z162="SW", "+")," ")</f>
        <v xml:space="preserve"> </v>
      </c>
      <c r="AH162" s="10">
        <f>IFERROR(VLOOKUP(B:B,'[1]W25 Flight Guide'!B:T,19,0)," ")</f>
        <v>45956</v>
      </c>
      <c r="AI162" s="10">
        <f>IFERROR(VLOOKUP(B:B,'[1]W25 Flight Guide'!B:U,20,0)," ")</f>
        <v>45963</v>
      </c>
      <c r="AJ162" s="11">
        <f>IFERROR(VLOOKUP(B:B,'[1]W25 Flight Guide'!B:V,21,0),"0")</f>
        <v>7</v>
      </c>
      <c r="AK162" s="11">
        <f>IFERROR(VLOOKUP(B:B,'[1]W25 Flight Guide'!B:W,22,0),"0")</f>
        <v>1</v>
      </c>
      <c r="AL162" s="10" t="str">
        <f>IFERROR(VLOOKUP(B:B,'[1]S26 Flight Guide'!B:T,19,0)," ")</f>
        <v xml:space="preserve"> </v>
      </c>
      <c r="AM162" s="10" t="str">
        <f>IFERROR(VLOOKUP(B:B,'[1]S26 Flight Guide'!B:W,20,0)," ")</f>
        <v xml:space="preserve"> </v>
      </c>
      <c r="AN162" s="11" t="str">
        <f>IFERROR(VLOOKUP(B:B,'[1]S26 Flight Guide'!B:V,21,0),"0")</f>
        <v>0</v>
      </c>
      <c r="AO162" s="11" t="str">
        <f>IFERROR(VLOOKUP(B:B,'[1]S26 Flight Guide'!B:W,22,0),"0")</f>
        <v>0</v>
      </c>
    </row>
    <row r="163" spans="2:41" x14ac:dyDescent="0.25">
      <c r="B163" s="1" t="s">
        <v>174</v>
      </c>
      <c r="C163" s="8" t="str">
        <f>VLOOKUP(B:B,'[1]Total Table'!B:C,2,0)</f>
        <v>Lisbon</v>
      </c>
      <c r="D163" s="8" t="str">
        <f>VLOOKUP(C:C,[1]Destinations!B:C,2,0)</f>
        <v>Portugal</v>
      </c>
      <c r="E163" s="8" t="str">
        <f>VLOOKUP(B:B,'[1]Total Table'!B:D,3,0)</f>
        <v>easyJet</v>
      </c>
      <c r="F163" s="8" t="str">
        <f>IFERROR(VLOOKUP($B:$B,'[1]S26 Flight Guide'!$B:$R,11,0)," ")</f>
        <v xml:space="preserve"> </v>
      </c>
      <c r="G163" s="8" t="str">
        <f>IFERROR(VLOOKUP($B:$B,'[1]S26 Flight Guide'!$B:$R,12,0)," ")</f>
        <v>S</v>
      </c>
      <c r="H163" s="8" t="str">
        <f>IFERROR(VLOOKUP($B:$B,'[1]S26 Flight Guide'!$B:$R,13,0)," ")</f>
        <v xml:space="preserve"> </v>
      </c>
      <c r="I163" s="8" t="str">
        <f>IFERROR(VLOOKUP($B:$B,'[1]S26 Flight Guide'!$B:$R,14,0)," ")</f>
        <v>S</v>
      </c>
      <c r="J163" s="8" t="str">
        <f>IFERROR(VLOOKUP($B:$B,'[1]S26 Flight Guide'!$B:$R,15,0)," ")</f>
        <v xml:space="preserve"> </v>
      </c>
      <c r="K163" s="8" t="str">
        <f>IFERROR(VLOOKUP($B:$B,'[1]S26 Flight Guide'!$B:$R,16,0)," ")</f>
        <v>S</v>
      </c>
      <c r="L163" s="8" t="str">
        <f>IFERROR(VLOOKUP($B:$B,'[1]S26 Flight Guide'!$B:$R,17,0)," ")</f>
        <v xml:space="preserve"> </v>
      </c>
      <c r="M163" s="8" t="str">
        <f>IFERROR(VLOOKUP($B:$B,'[1]W25 Flight Guide'!$B:$R,11,0)," ")</f>
        <v>W</v>
      </c>
      <c r="N163" s="8" t="str">
        <f>IFERROR(VLOOKUP($B:$B,'[1]W25 Flight Guide'!$B:$R,12,0)," ")</f>
        <v xml:space="preserve"> </v>
      </c>
      <c r="O163" s="8" t="str">
        <f>IFERROR(VLOOKUP($B:$B,'[1]W25 Flight Guide'!$B:$R,13,0)," ")</f>
        <v xml:space="preserve"> </v>
      </c>
      <c r="P163" s="8" t="str">
        <f>IFERROR(VLOOKUP($B:$B,'[1]W25 Flight Guide'!$B:$R,14,0)," ")</f>
        <v xml:space="preserve"> </v>
      </c>
      <c r="Q163" s="8" t="str">
        <f>IFERROR(VLOOKUP($B:$B,'[1]W25 Flight Guide'!$B:$R,15,0)," ")</f>
        <v>W</v>
      </c>
      <c r="R163" s="8" t="str">
        <f>IFERROR(VLOOKUP($B:$B,'[1]W25 Flight Guide'!$B:$R,16,0)," ")</f>
        <v xml:space="preserve"> </v>
      </c>
      <c r="S163" s="8" t="str">
        <f>IFERROR(VLOOKUP($B:$B,'[1]W25 Flight Guide'!$B:$R,17,0)," ")</f>
        <v xml:space="preserve"> </v>
      </c>
      <c r="T163" s="8" t="str">
        <f>F163&amp;M163</f>
        <v xml:space="preserve"> W</v>
      </c>
      <c r="U163" s="8" t="str">
        <f>G163&amp;N163</f>
        <v xml:space="preserve">S </v>
      </c>
      <c r="V163" s="8" t="str">
        <f>H163&amp;O163</f>
        <v xml:space="preserve">  </v>
      </c>
      <c r="W163" s="8" t="str">
        <f>I163&amp;P163</f>
        <v xml:space="preserve">S </v>
      </c>
      <c r="X163" s="8" t="str">
        <f>J163&amp;Q163</f>
        <v xml:space="preserve"> W</v>
      </c>
      <c r="Y163" s="8" t="str">
        <f>K163&amp;R163</f>
        <v xml:space="preserve">S </v>
      </c>
      <c r="Z163" s="8" t="str">
        <f>L163&amp;S163</f>
        <v xml:space="preserve">  </v>
      </c>
      <c r="AA163" s="9" t="str" cm="1">
        <f t="array" ref="AA163">IFERROR(_xlfn.IFS(T163=" W","W", T163="S ","S", T163="SW", "+")," ")</f>
        <v>W</v>
      </c>
      <c r="AB163" s="9" t="str" cm="1">
        <f t="array" ref="AB163">IFERROR(_xlfn.IFS(U163=" W","W", U163="S ","S", U163="SW", "+")," ")</f>
        <v>S</v>
      </c>
      <c r="AC163" s="9" t="str" cm="1">
        <f t="array" ref="AC163">IFERROR(_xlfn.IFS(V163=" W","W", V163="S ","S", V163="SW", "+")," ")</f>
        <v xml:space="preserve"> </v>
      </c>
      <c r="AD163" s="9" t="str" cm="1">
        <f t="array" ref="AD163">IFERROR(_xlfn.IFS(W163=" W","W", W163="S ","S", W163="SW", "+")," ")</f>
        <v>S</v>
      </c>
      <c r="AE163" s="9" t="str" cm="1">
        <f t="array" ref="AE163">IFERROR(_xlfn.IFS(X163=" W","W", X163="S ","S", X163="SW", "+")," ")</f>
        <v>W</v>
      </c>
      <c r="AF163" s="9" t="str" cm="1">
        <f t="array" ref="AF163">IFERROR(_xlfn.IFS(Y163=" W","W", Y163="S ","S", Y163="SW", "+")," ")</f>
        <v>S</v>
      </c>
      <c r="AG163" s="9" t="str" cm="1">
        <f t="array" ref="AG163">IFERROR(_xlfn.IFS(Z163=" W","W", Z163="S ","S", Z163="SW", "+")," ")</f>
        <v xml:space="preserve"> </v>
      </c>
      <c r="AH163" s="10">
        <f>IFERROR(VLOOKUP(B:B,'[1]W25 Flight Guide'!B:T,19,0)," ")</f>
        <v>45957</v>
      </c>
      <c r="AI163" s="10">
        <f>IFERROR(VLOOKUP(B:B,'[1]W25 Flight Guide'!B:U,20,0)," ")</f>
        <v>46108</v>
      </c>
      <c r="AJ163" s="11">
        <f>IFERROR(VLOOKUP(B:B,'[1]W25 Flight Guide'!B:V,21,0),"0")</f>
        <v>151</v>
      </c>
      <c r="AK163" s="11">
        <f>IFERROR(VLOOKUP(B:B,'[1]W25 Flight Guide'!B:W,22,0),"0")</f>
        <v>44</v>
      </c>
      <c r="AL163" s="10">
        <f>IFERROR(VLOOKUP(B:B,'[1]S26 Flight Guide'!B:T,19,0)," ")</f>
        <v>46112</v>
      </c>
      <c r="AM163" s="10">
        <f>IFERROR(VLOOKUP(B:B,'[1]S26 Flight Guide'!B:W,20,0)," ")</f>
        <v>46319</v>
      </c>
      <c r="AN163" s="11">
        <f>IFERROR(VLOOKUP(B:B,'[1]S26 Flight Guide'!B:V,21,0),"0")</f>
        <v>207</v>
      </c>
      <c r="AO163" s="11">
        <f>IFERROR(VLOOKUP(B:B,'[1]S26 Flight Guide'!B:W,22,0),"0")</f>
        <v>90</v>
      </c>
    </row>
    <row r="164" spans="2:41" x14ac:dyDescent="0.25">
      <c r="B164" s="1" t="s">
        <v>175</v>
      </c>
      <c r="C164" s="8" t="str">
        <f>VLOOKUP(B:B,'[1]Total Table'!B:C,2,0)</f>
        <v>Lisbon</v>
      </c>
      <c r="D164" s="8" t="str">
        <f>VLOOKUP(C:C,[1]Destinations!B:C,2,0)</f>
        <v>Portugal</v>
      </c>
      <c r="E164" s="8" t="str">
        <f>VLOOKUP(B:B,'[1]Total Table'!B:D,3,0)</f>
        <v>Ryanair</v>
      </c>
      <c r="F164" s="8" t="str">
        <f>IFERROR(VLOOKUP($B:$B,'[1]S26 Flight Guide'!$B:$R,11,0)," ")</f>
        <v>S</v>
      </c>
      <c r="G164" s="8" t="str">
        <f>IFERROR(VLOOKUP($B:$B,'[1]S26 Flight Guide'!$B:$R,12,0)," ")</f>
        <v xml:space="preserve"> </v>
      </c>
      <c r="H164" s="8" t="str">
        <f>IFERROR(VLOOKUP($B:$B,'[1]S26 Flight Guide'!$B:$R,13,0)," ")</f>
        <v xml:space="preserve"> </v>
      </c>
      <c r="I164" s="8" t="str">
        <f>IFERROR(VLOOKUP($B:$B,'[1]S26 Flight Guide'!$B:$R,14,0)," ")</f>
        <v xml:space="preserve"> </v>
      </c>
      <c r="J164" s="8" t="str">
        <f>IFERROR(VLOOKUP($B:$B,'[1]S26 Flight Guide'!$B:$R,15,0)," ")</f>
        <v>S</v>
      </c>
      <c r="K164" s="8" t="str">
        <f>IFERROR(VLOOKUP($B:$B,'[1]S26 Flight Guide'!$B:$R,16,0)," ")</f>
        <v xml:space="preserve"> </v>
      </c>
      <c r="L164" s="8" t="str">
        <f>IFERROR(VLOOKUP($B:$B,'[1]S26 Flight Guide'!$B:$R,17,0)," ")</f>
        <v>S</v>
      </c>
      <c r="M164" s="8" t="str">
        <f>IFERROR(VLOOKUP($B:$B,'[1]W25 Flight Guide'!$B:$R,11,0)," ")</f>
        <v>W</v>
      </c>
      <c r="N164" s="8" t="str">
        <f>IFERROR(VLOOKUP($B:$B,'[1]W25 Flight Guide'!$B:$R,12,0)," ")</f>
        <v xml:space="preserve"> </v>
      </c>
      <c r="O164" s="8" t="str">
        <f>IFERROR(VLOOKUP($B:$B,'[1]W25 Flight Guide'!$B:$R,13,0)," ")</f>
        <v xml:space="preserve"> </v>
      </c>
      <c r="P164" s="8" t="str">
        <f>IFERROR(VLOOKUP($B:$B,'[1]W25 Flight Guide'!$B:$R,14,0)," ")</f>
        <v xml:space="preserve"> </v>
      </c>
      <c r="Q164" s="8" t="str">
        <f>IFERROR(VLOOKUP($B:$B,'[1]W25 Flight Guide'!$B:$R,15,0)," ")</f>
        <v xml:space="preserve"> </v>
      </c>
      <c r="R164" s="8" t="str">
        <f>IFERROR(VLOOKUP($B:$B,'[1]W25 Flight Guide'!$B:$R,16,0)," ")</f>
        <v>W</v>
      </c>
      <c r="S164" s="8" t="str">
        <f>IFERROR(VLOOKUP($B:$B,'[1]W25 Flight Guide'!$B:$R,17,0)," ")</f>
        <v xml:space="preserve"> </v>
      </c>
      <c r="T164" s="8" t="str">
        <f>F164&amp;M164</f>
        <v>SW</v>
      </c>
      <c r="U164" s="8" t="str">
        <f>G164&amp;N164</f>
        <v xml:space="preserve">  </v>
      </c>
      <c r="V164" s="8" t="str">
        <f>H164&amp;O164</f>
        <v xml:space="preserve">  </v>
      </c>
      <c r="W164" s="8" t="str">
        <f>I164&amp;P164</f>
        <v xml:space="preserve">  </v>
      </c>
      <c r="X164" s="8" t="str">
        <f>J164&amp;Q164</f>
        <v xml:space="preserve">S </v>
      </c>
      <c r="Y164" s="8" t="str">
        <f>K164&amp;R164</f>
        <v xml:space="preserve"> W</v>
      </c>
      <c r="Z164" s="8" t="str">
        <f>L164&amp;S164</f>
        <v xml:space="preserve">S </v>
      </c>
      <c r="AA164" s="9" t="str" cm="1">
        <f t="array" ref="AA164">IFERROR(_xlfn.IFS(T164=" W","W", T164="S ","S", T164="SW", "+")," ")</f>
        <v>+</v>
      </c>
      <c r="AB164" s="9" t="str" cm="1">
        <f t="array" ref="AB164">IFERROR(_xlfn.IFS(U164=" W","W", U164="S ","S", U164="SW", "+")," ")</f>
        <v xml:space="preserve"> </v>
      </c>
      <c r="AC164" s="9" t="str" cm="1">
        <f t="array" ref="AC164">IFERROR(_xlfn.IFS(V164=" W","W", V164="S ","S", V164="SW", "+")," ")</f>
        <v xml:space="preserve"> </v>
      </c>
      <c r="AD164" s="9" t="str" cm="1">
        <f t="array" ref="AD164">IFERROR(_xlfn.IFS(W164=" W","W", W164="S ","S", W164="SW", "+")," ")</f>
        <v xml:space="preserve"> </v>
      </c>
      <c r="AE164" s="9" t="str" cm="1">
        <f t="array" ref="AE164">IFERROR(_xlfn.IFS(X164=" W","W", X164="S ","S", X164="SW", "+")," ")</f>
        <v>S</v>
      </c>
      <c r="AF164" s="9" t="str" cm="1">
        <f t="array" ref="AF164">IFERROR(_xlfn.IFS(Y164=" W","W", Y164="S ","S", Y164="SW", "+")," ")</f>
        <v>W</v>
      </c>
      <c r="AG164" s="9" t="str" cm="1">
        <f t="array" ref="AG164">IFERROR(_xlfn.IFS(Z164=" W","W", Z164="S ","S", Z164="SW", "+")," ")</f>
        <v>S</v>
      </c>
      <c r="AH164" s="10">
        <f>IFERROR(VLOOKUP(B:B,'[1]W25 Flight Guide'!B:T,19,0)," ")</f>
        <v>45957</v>
      </c>
      <c r="AI164" s="10">
        <f>IFERROR(VLOOKUP(B:B,'[1]W25 Flight Guide'!B:U,20,0)," ")</f>
        <v>46109</v>
      </c>
      <c r="AJ164" s="11">
        <f>IFERROR(VLOOKUP(B:B,'[1]W25 Flight Guide'!B:V,21,0),"0")</f>
        <v>152</v>
      </c>
      <c r="AK164" s="11">
        <f>IFERROR(VLOOKUP(B:B,'[1]W25 Flight Guide'!B:W,22,0),"0")</f>
        <v>40</v>
      </c>
      <c r="AL164" s="10">
        <f>IFERROR(VLOOKUP(B:B,'[1]S26 Flight Guide'!B:T,19,0)," ")</f>
        <v>46111</v>
      </c>
      <c r="AM164" s="10">
        <f>IFERROR(VLOOKUP(B:B,'[1]S26 Flight Guide'!B:W,20,0)," ")</f>
        <v>46318</v>
      </c>
      <c r="AN164" s="11">
        <f>IFERROR(VLOOKUP(B:B,'[1]S26 Flight Guide'!B:V,21,0),"0")</f>
        <v>207</v>
      </c>
      <c r="AO164" s="11">
        <f>IFERROR(VLOOKUP(B:B,'[1]S26 Flight Guide'!B:W,22,0),"0")</f>
        <v>82</v>
      </c>
    </row>
    <row r="165" spans="2:41" x14ac:dyDescent="0.25">
      <c r="B165" s="1" t="s">
        <v>176</v>
      </c>
      <c r="C165" s="8" t="str">
        <f>VLOOKUP(B:B,'[1]Total Table'!B:C,2,0)</f>
        <v>Madeira</v>
      </c>
      <c r="D165" s="8" t="str">
        <f>VLOOKUP(C:C,[1]Destinations!B:C,2,0)</f>
        <v>Portugal</v>
      </c>
      <c r="E165" s="8" t="str">
        <f>VLOOKUP(B:B,'[1]Total Table'!B:D,3,0)</f>
        <v>Jet2</v>
      </c>
      <c r="F165" s="8" t="str">
        <f>IFERROR(VLOOKUP($B:$B,'[1]S26 Flight Guide'!$B:$R,11,0)," ")</f>
        <v>S</v>
      </c>
      <c r="G165" s="8" t="str">
        <f>IFERROR(VLOOKUP($B:$B,'[1]S26 Flight Guide'!$B:$R,12,0)," ")</f>
        <v xml:space="preserve"> </v>
      </c>
      <c r="H165" s="8" t="str">
        <f>IFERROR(VLOOKUP($B:$B,'[1]S26 Flight Guide'!$B:$R,13,0)," ")</f>
        <v xml:space="preserve"> </v>
      </c>
      <c r="I165" s="8" t="str">
        <f>IFERROR(VLOOKUP($B:$B,'[1]S26 Flight Guide'!$B:$R,14,0)," ")</f>
        <v>S</v>
      </c>
      <c r="J165" s="8" t="str">
        <f>IFERROR(VLOOKUP($B:$B,'[1]S26 Flight Guide'!$B:$R,15,0)," ")</f>
        <v xml:space="preserve"> </v>
      </c>
      <c r="K165" s="8" t="str">
        <f>IFERROR(VLOOKUP($B:$B,'[1]S26 Flight Guide'!$B:$R,16,0)," ")</f>
        <v xml:space="preserve"> </v>
      </c>
      <c r="L165" s="8" t="str">
        <f>IFERROR(VLOOKUP($B:$B,'[1]S26 Flight Guide'!$B:$R,17,0)," ")</f>
        <v xml:space="preserve"> </v>
      </c>
      <c r="M165" s="8" t="str">
        <f>IFERROR(VLOOKUP($B:$B,'[1]W25 Flight Guide'!$B:$R,11,0)," ")</f>
        <v>W</v>
      </c>
      <c r="N165" s="8" t="str">
        <f>IFERROR(VLOOKUP($B:$B,'[1]W25 Flight Guide'!$B:$R,12,0)," ")</f>
        <v xml:space="preserve"> </v>
      </c>
      <c r="O165" s="8" t="str">
        <f>IFERROR(VLOOKUP($B:$B,'[1]W25 Flight Guide'!$B:$R,13,0)," ")</f>
        <v xml:space="preserve"> </v>
      </c>
      <c r="P165" s="8" t="str">
        <f>IFERROR(VLOOKUP($B:$B,'[1]W25 Flight Guide'!$B:$R,14,0)," ")</f>
        <v>W</v>
      </c>
      <c r="Q165" s="8" t="str">
        <f>IFERROR(VLOOKUP($B:$B,'[1]W25 Flight Guide'!$B:$R,15,0)," ")</f>
        <v xml:space="preserve"> </v>
      </c>
      <c r="R165" s="8" t="str">
        <f>IFERROR(VLOOKUP($B:$B,'[1]W25 Flight Guide'!$B:$R,16,0)," ")</f>
        <v xml:space="preserve"> </v>
      </c>
      <c r="S165" s="8" t="str">
        <f>IFERROR(VLOOKUP($B:$B,'[1]W25 Flight Guide'!$B:$R,17,0)," ")</f>
        <v xml:space="preserve"> </v>
      </c>
      <c r="T165" s="8" t="str">
        <f>F165&amp;M165</f>
        <v>SW</v>
      </c>
      <c r="U165" s="8" t="str">
        <f>G165&amp;N165</f>
        <v xml:space="preserve">  </v>
      </c>
      <c r="V165" s="8" t="str">
        <f>H165&amp;O165</f>
        <v xml:space="preserve">  </v>
      </c>
      <c r="W165" s="8" t="str">
        <f>I165&amp;P165</f>
        <v>SW</v>
      </c>
      <c r="X165" s="8" t="str">
        <f>J165&amp;Q165</f>
        <v xml:space="preserve">  </v>
      </c>
      <c r="Y165" s="8" t="str">
        <f>K165&amp;R165</f>
        <v xml:space="preserve">  </v>
      </c>
      <c r="Z165" s="8" t="str">
        <f>L165&amp;S165</f>
        <v xml:space="preserve">  </v>
      </c>
      <c r="AA165" s="9" t="str" cm="1">
        <f t="array" ref="AA165">IFERROR(_xlfn.IFS(T165=" W","W", T165="S ","S", T165="SW", "+")," ")</f>
        <v>+</v>
      </c>
      <c r="AB165" s="9" t="str" cm="1">
        <f t="array" ref="AB165">IFERROR(_xlfn.IFS(U165=" W","W", U165="S ","S", U165="SW", "+")," ")</f>
        <v xml:space="preserve"> </v>
      </c>
      <c r="AC165" s="9" t="str" cm="1">
        <f t="array" ref="AC165">IFERROR(_xlfn.IFS(V165=" W","W", V165="S ","S", V165="SW", "+")," ")</f>
        <v xml:space="preserve"> </v>
      </c>
      <c r="AD165" s="9" t="str" cm="1">
        <f t="array" ref="AD165">IFERROR(_xlfn.IFS(W165=" W","W", W165="S ","S", W165="SW", "+")," ")</f>
        <v>+</v>
      </c>
      <c r="AE165" s="9" t="str" cm="1">
        <f t="array" ref="AE165">IFERROR(_xlfn.IFS(X165=" W","W", X165="S ","S", X165="SW", "+")," ")</f>
        <v xml:space="preserve"> </v>
      </c>
      <c r="AF165" s="9" t="str" cm="1">
        <f t="array" ref="AF165">IFERROR(_xlfn.IFS(Y165=" W","W", Y165="S ","S", Y165="SW", "+")," ")</f>
        <v xml:space="preserve"> </v>
      </c>
      <c r="AG165" s="9" t="str" cm="1">
        <f t="array" ref="AG165">IFERROR(_xlfn.IFS(Z165=" W","W", Z165="S ","S", Z165="SW", "+")," ")</f>
        <v xml:space="preserve"> </v>
      </c>
      <c r="AH165" s="10">
        <f>IFERROR(VLOOKUP(B:B,'[1]W25 Flight Guide'!B:T,19,0)," ")</f>
        <v>45957</v>
      </c>
      <c r="AI165" s="10">
        <f>IFERROR(VLOOKUP(B:B,'[1]W25 Flight Guide'!B:U,20,0)," ")</f>
        <v>46107</v>
      </c>
      <c r="AJ165" s="11">
        <f>IFERROR(VLOOKUP(B:B,'[1]W25 Flight Guide'!B:V,21,0),"0")</f>
        <v>150</v>
      </c>
      <c r="AK165" s="11">
        <f>IFERROR(VLOOKUP(B:B,'[1]W25 Flight Guide'!B:W,22,0),"0")</f>
        <v>44</v>
      </c>
      <c r="AL165" s="10">
        <f>IFERROR(VLOOKUP(B:B,'[1]S26 Flight Guide'!B:T,19,0)," ")</f>
        <v>46111</v>
      </c>
      <c r="AM165" s="10">
        <f>IFERROR(VLOOKUP(B:B,'[1]S26 Flight Guide'!B:W,20,0)," ")</f>
        <v>46317</v>
      </c>
      <c r="AN165" s="11">
        <f>IFERROR(VLOOKUP(B:B,'[1]S26 Flight Guide'!B:V,21,0),"0")</f>
        <v>206</v>
      </c>
      <c r="AO165" s="11">
        <f>IFERROR(VLOOKUP(B:B,'[1]S26 Flight Guide'!B:W,22,0),"0")</f>
        <v>59</v>
      </c>
    </row>
    <row r="166" spans="2:41" x14ac:dyDescent="0.25">
      <c r="B166" s="1" t="s">
        <v>177</v>
      </c>
      <c r="C166" s="8" t="str">
        <f>VLOOKUP(B:B,'[1]Total Table'!B:C,2,0)</f>
        <v>Madeira</v>
      </c>
      <c r="D166" s="8" t="str">
        <f>VLOOKUP(C:C,[1]Destinations!B:C,2,0)</f>
        <v>Portugal</v>
      </c>
      <c r="E166" s="8" t="str">
        <f>VLOOKUP(B:B,'[1]Total Table'!B:D,3,0)</f>
        <v>TUI</v>
      </c>
      <c r="F166" s="8" t="str">
        <f>IFERROR(VLOOKUP($B:$B,'[1]S26 Flight Guide'!$B:$R,11,0)," ")</f>
        <v xml:space="preserve"> </v>
      </c>
      <c r="G166" s="8" t="str">
        <f>IFERROR(VLOOKUP($B:$B,'[1]S26 Flight Guide'!$B:$R,12,0)," ")</f>
        <v xml:space="preserve"> </v>
      </c>
      <c r="H166" s="8" t="str">
        <f>IFERROR(VLOOKUP($B:$B,'[1]S26 Flight Guide'!$B:$R,13,0)," ")</f>
        <v xml:space="preserve"> </v>
      </c>
      <c r="I166" s="8" t="str">
        <f>IFERROR(VLOOKUP($B:$B,'[1]S26 Flight Guide'!$B:$R,14,0)," ")</f>
        <v xml:space="preserve"> </v>
      </c>
      <c r="J166" s="8" t="str">
        <f>IFERROR(VLOOKUP($B:$B,'[1]S26 Flight Guide'!$B:$R,15,0)," ")</f>
        <v xml:space="preserve"> </v>
      </c>
      <c r="K166" s="8" t="str">
        <f>IFERROR(VLOOKUP($B:$B,'[1]S26 Flight Guide'!$B:$R,16,0)," ")</f>
        <v xml:space="preserve"> </v>
      </c>
      <c r="L166" s="8" t="str">
        <f>IFERROR(VLOOKUP($B:$B,'[1]S26 Flight Guide'!$B:$R,17,0)," ")</f>
        <v xml:space="preserve"> </v>
      </c>
      <c r="M166" s="8" t="str">
        <f>IFERROR(VLOOKUP($B:$B,'[1]W25 Flight Guide'!$B:$R,11,0)," ")</f>
        <v>W</v>
      </c>
      <c r="N166" s="8" t="str">
        <f>IFERROR(VLOOKUP($B:$B,'[1]W25 Flight Guide'!$B:$R,12,0)," ")</f>
        <v xml:space="preserve"> </v>
      </c>
      <c r="O166" s="8" t="str">
        <f>IFERROR(VLOOKUP($B:$B,'[1]W25 Flight Guide'!$B:$R,13,0)," ")</f>
        <v xml:space="preserve"> </v>
      </c>
      <c r="P166" s="8" t="str">
        <f>IFERROR(VLOOKUP($B:$B,'[1]W25 Flight Guide'!$B:$R,14,0)," ")</f>
        <v xml:space="preserve"> </v>
      </c>
      <c r="Q166" s="8" t="str">
        <f>IFERROR(VLOOKUP($B:$B,'[1]W25 Flight Guide'!$B:$R,15,0)," ")</f>
        <v>W</v>
      </c>
      <c r="R166" s="8" t="str">
        <f>IFERROR(VLOOKUP($B:$B,'[1]W25 Flight Guide'!$B:$R,16,0)," ")</f>
        <v xml:space="preserve"> </v>
      </c>
      <c r="S166" s="8" t="str">
        <f>IFERROR(VLOOKUP($B:$B,'[1]W25 Flight Guide'!$B:$R,17,0)," ")</f>
        <v xml:space="preserve"> </v>
      </c>
      <c r="T166" s="8" t="str">
        <f>F166&amp;M166</f>
        <v xml:space="preserve"> W</v>
      </c>
      <c r="U166" s="8" t="str">
        <f>G166&amp;N166</f>
        <v xml:space="preserve">  </v>
      </c>
      <c r="V166" s="8" t="str">
        <f>H166&amp;O166</f>
        <v xml:space="preserve">  </v>
      </c>
      <c r="W166" s="8" t="str">
        <f>I166&amp;P166</f>
        <v xml:space="preserve">  </v>
      </c>
      <c r="X166" s="8" t="str">
        <f>J166&amp;Q166</f>
        <v xml:space="preserve"> W</v>
      </c>
      <c r="Y166" s="8" t="str">
        <f>K166&amp;R166</f>
        <v xml:space="preserve">  </v>
      </c>
      <c r="Z166" s="8" t="str">
        <f>L166&amp;S166</f>
        <v xml:space="preserve">  </v>
      </c>
      <c r="AA166" s="9" t="str" cm="1">
        <f t="array" ref="AA166">IFERROR(_xlfn.IFS(T166=" W","W", T166="S ","S", T166="SW", "+")," ")</f>
        <v>W</v>
      </c>
      <c r="AB166" s="9" t="str" cm="1">
        <f t="array" ref="AB166">IFERROR(_xlfn.IFS(U166=" W","W", U166="S ","S", U166="SW", "+")," ")</f>
        <v xml:space="preserve"> </v>
      </c>
      <c r="AC166" s="9" t="str" cm="1">
        <f t="array" ref="AC166">IFERROR(_xlfn.IFS(V166=" W","W", V166="S ","S", V166="SW", "+")," ")</f>
        <v xml:space="preserve"> </v>
      </c>
      <c r="AD166" s="9" t="str" cm="1">
        <f t="array" ref="AD166">IFERROR(_xlfn.IFS(W166=" W","W", W166="S ","S", W166="SW", "+")," ")</f>
        <v xml:space="preserve"> </v>
      </c>
      <c r="AE166" s="9" t="str" cm="1">
        <f t="array" ref="AE166">IFERROR(_xlfn.IFS(X166=" W","W", X166="S ","S", X166="SW", "+")," ")</f>
        <v>W</v>
      </c>
      <c r="AF166" s="9" t="str" cm="1">
        <f t="array" ref="AF166">IFERROR(_xlfn.IFS(Y166=" W","W", Y166="S ","S", Y166="SW", "+")," ")</f>
        <v xml:space="preserve"> </v>
      </c>
      <c r="AG166" s="9" t="str" cm="1">
        <f t="array" ref="AG166">IFERROR(_xlfn.IFS(Z166=" W","W", Z166="S ","S", Z166="SW", "+")," ")</f>
        <v xml:space="preserve"> </v>
      </c>
      <c r="AH166" s="10">
        <f>IFERROR(VLOOKUP(B:B,'[1]W25 Flight Guide'!B:T,19,0)," ")</f>
        <v>45957</v>
      </c>
      <c r="AI166" s="10">
        <f>IFERROR(VLOOKUP(B:B,'[1]W25 Flight Guide'!B:U,20,0)," ")</f>
        <v>46104</v>
      </c>
      <c r="AJ166" s="11">
        <f>IFERROR(VLOOKUP(B:B,'[1]W25 Flight Guide'!B:V,21,0),"0")</f>
        <v>147</v>
      </c>
      <c r="AK166" s="11">
        <f>IFERROR(VLOOKUP(B:B,'[1]W25 Flight Guide'!B:W,22,0),"0")</f>
        <v>32</v>
      </c>
      <c r="AL166" s="10">
        <f>IFERROR(VLOOKUP(B:B,'[1]S26 Flight Guide'!B:T,19,0)," ")</f>
        <v>46112</v>
      </c>
      <c r="AM166" s="10">
        <f>IFERROR(VLOOKUP(B:B,'[1]S26 Flight Guide'!B:W,20,0)," ")</f>
        <v>46139</v>
      </c>
      <c r="AN166" s="11">
        <f>IFERROR(VLOOKUP(B:B,'[1]S26 Flight Guide'!B:V,21,0),"0")</f>
        <v>27</v>
      </c>
      <c r="AO166" s="11">
        <f>IFERROR(VLOOKUP(B:B,'[1]S26 Flight Guide'!B:W,22,0),"0")</f>
        <v>4</v>
      </c>
    </row>
    <row r="167" spans="2:41" x14ac:dyDescent="0.25">
      <c r="B167" s="1" t="s">
        <v>178</v>
      </c>
      <c r="C167" s="8" t="str">
        <f>VLOOKUP(B:B,'[1]Total Table'!B:C,2,0)</f>
        <v>Porto</v>
      </c>
      <c r="D167" s="8" t="str">
        <f>VLOOKUP(C:C,[1]Destinations!B:C,2,0)</f>
        <v>Portugal</v>
      </c>
      <c r="E167" s="8" t="str">
        <f>VLOOKUP(B:B,'[1]Total Table'!B:D,3,0)</f>
        <v>Jet2</v>
      </c>
      <c r="F167" s="8" t="str">
        <f>IFERROR(VLOOKUP($B:$B,'[1]S26 Flight Guide'!$B:$R,11,0)," ")</f>
        <v xml:space="preserve"> </v>
      </c>
      <c r="G167" s="8" t="str">
        <f>IFERROR(VLOOKUP($B:$B,'[1]S26 Flight Guide'!$B:$R,12,0)," ")</f>
        <v xml:space="preserve"> </v>
      </c>
      <c r="H167" s="8" t="str">
        <f>IFERROR(VLOOKUP($B:$B,'[1]S26 Flight Guide'!$B:$R,13,0)," ")</f>
        <v xml:space="preserve"> </v>
      </c>
      <c r="I167" s="8" t="str">
        <f>IFERROR(VLOOKUP($B:$B,'[1]S26 Flight Guide'!$B:$R,14,0)," ")</f>
        <v>S</v>
      </c>
      <c r="J167" s="8" t="str">
        <f>IFERROR(VLOOKUP($B:$B,'[1]S26 Flight Guide'!$B:$R,15,0)," ")</f>
        <v xml:space="preserve"> </v>
      </c>
      <c r="K167" s="8" t="str">
        <f>IFERROR(VLOOKUP($B:$B,'[1]S26 Flight Guide'!$B:$R,16,0)," ")</f>
        <v xml:space="preserve"> </v>
      </c>
      <c r="L167" s="8" t="str">
        <f>IFERROR(VLOOKUP($B:$B,'[1]S26 Flight Guide'!$B:$R,17,0)," ")</f>
        <v>S</v>
      </c>
      <c r="M167" s="8" t="str">
        <f>IFERROR(VLOOKUP($B:$B,'[1]W25 Flight Guide'!$B:$R,11,0)," ")</f>
        <v xml:space="preserve"> </v>
      </c>
      <c r="N167" s="8" t="str">
        <f>IFERROR(VLOOKUP($B:$B,'[1]W25 Flight Guide'!$B:$R,12,0)," ")</f>
        <v xml:space="preserve"> </v>
      </c>
      <c r="O167" s="8" t="str">
        <f>IFERROR(VLOOKUP($B:$B,'[1]W25 Flight Guide'!$B:$R,13,0)," ")</f>
        <v xml:space="preserve"> </v>
      </c>
      <c r="P167" s="8" t="str">
        <f>IFERROR(VLOOKUP($B:$B,'[1]W25 Flight Guide'!$B:$R,14,0)," ")</f>
        <v>W</v>
      </c>
      <c r="Q167" s="8" t="str">
        <f>IFERROR(VLOOKUP($B:$B,'[1]W25 Flight Guide'!$B:$R,15,0)," ")</f>
        <v xml:space="preserve"> </v>
      </c>
      <c r="R167" s="8" t="str">
        <f>IFERROR(VLOOKUP($B:$B,'[1]W25 Flight Guide'!$B:$R,16,0)," ")</f>
        <v xml:space="preserve"> </v>
      </c>
      <c r="S167" s="8" t="str">
        <f>IFERROR(VLOOKUP($B:$B,'[1]W25 Flight Guide'!$B:$R,17,0)," ")</f>
        <v>W</v>
      </c>
      <c r="T167" s="8" t="str">
        <f>F167&amp;M167</f>
        <v xml:space="preserve">  </v>
      </c>
      <c r="U167" s="8" t="str">
        <f>G167&amp;N167</f>
        <v xml:space="preserve">  </v>
      </c>
      <c r="V167" s="8" t="str">
        <f>H167&amp;O167</f>
        <v xml:space="preserve">  </v>
      </c>
      <c r="W167" s="8" t="str">
        <f>I167&amp;P167</f>
        <v>SW</v>
      </c>
      <c r="X167" s="8" t="str">
        <f>J167&amp;Q167</f>
        <v xml:space="preserve">  </v>
      </c>
      <c r="Y167" s="8" t="str">
        <f>K167&amp;R167</f>
        <v xml:space="preserve">  </v>
      </c>
      <c r="Z167" s="8" t="str">
        <f>L167&amp;S167</f>
        <v>SW</v>
      </c>
      <c r="AA167" s="9" t="str" cm="1">
        <f t="array" ref="AA167">IFERROR(_xlfn.IFS(T167=" W","W", T167="S ","S", T167="SW", "+")," ")</f>
        <v xml:space="preserve"> </v>
      </c>
      <c r="AB167" s="9" t="str" cm="1">
        <f t="array" ref="AB167">IFERROR(_xlfn.IFS(U167=" W","W", U167="S ","S", U167="SW", "+")," ")</f>
        <v xml:space="preserve"> </v>
      </c>
      <c r="AC167" s="9" t="str" cm="1">
        <f t="array" ref="AC167">IFERROR(_xlfn.IFS(V167=" W","W", V167="S ","S", V167="SW", "+")," ")</f>
        <v xml:space="preserve"> </v>
      </c>
      <c r="AD167" s="9" t="str" cm="1">
        <f t="array" ref="AD167">IFERROR(_xlfn.IFS(W167=" W","W", W167="S ","S", W167="SW", "+")," ")</f>
        <v>+</v>
      </c>
      <c r="AE167" s="9" t="str" cm="1">
        <f t="array" ref="AE167">IFERROR(_xlfn.IFS(X167=" W","W", X167="S ","S", X167="SW", "+")," ")</f>
        <v xml:space="preserve"> </v>
      </c>
      <c r="AF167" s="9" t="str" cm="1">
        <f t="array" ref="AF167">IFERROR(_xlfn.IFS(Y167=" W","W", Y167="S ","S", Y167="SW", "+")," ")</f>
        <v xml:space="preserve"> </v>
      </c>
      <c r="AG167" s="9" t="str" cm="1">
        <f t="array" ref="AG167">IFERROR(_xlfn.IFS(Z167=" W","W", Z167="S ","S", Z167="SW", "+")," ")</f>
        <v>+</v>
      </c>
      <c r="AH167" s="10">
        <f>IFERROR(VLOOKUP(B:B,'[1]W25 Flight Guide'!B:T,19,0)," ")</f>
        <v>45956</v>
      </c>
      <c r="AI167" s="10">
        <f>IFERROR(VLOOKUP(B:B,'[1]W25 Flight Guide'!B:U,20,0)," ")</f>
        <v>46107</v>
      </c>
      <c r="AJ167" s="11">
        <f>IFERROR(VLOOKUP(B:B,'[1]W25 Flight Guide'!B:V,21,0),"0")</f>
        <v>151</v>
      </c>
      <c r="AK167" s="11">
        <f>IFERROR(VLOOKUP(B:B,'[1]W25 Flight Guide'!B:W,22,0),"0")</f>
        <v>18</v>
      </c>
      <c r="AL167" s="10">
        <f>IFERROR(VLOOKUP(B:B,'[1]S26 Flight Guide'!B:T,19,0)," ")</f>
        <v>46110</v>
      </c>
      <c r="AM167" s="10">
        <f>IFERROR(VLOOKUP(B:B,'[1]S26 Flight Guide'!B:W,20,0)," ")</f>
        <v>46317</v>
      </c>
      <c r="AN167" s="11">
        <f>IFERROR(VLOOKUP(B:B,'[1]S26 Flight Guide'!B:V,21,0),"0")</f>
        <v>207</v>
      </c>
      <c r="AO167" s="11">
        <f>IFERROR(VLOOKUP(B:B,'[1]S26 Flight Guide'!B:W,22,0),"0")</f>
        <v>60</v>
      </c>
    </row>
    <row r="168" spans="2:41" x14ac:dyDescent="0.25">
      <c r="B168" s="1" t="s">
        <v>179</v>
      </c>
      <c r="C168" s="8" t="str">
        <f>VLOOKUP(B:B,'[1]Total Table'!B:C,2,0)</f>
        <v>Porto</v>
      </c>
      <c r="D168" s="8" t="str">
        <f>VLOOKUP(C:C,[1]Destinations!B:C,2,0)</f>
        <v>Portugal</v>
      </c>
      <c r="E168" s="8" t="str">
        <f>VLOOKUP(B:B,'[1]Total Table'!B:D,3,0)</f>
        <v>Ryanair</v>
      </c>
      <c r="F168" s="8" t="str">
        <f>IFERROR(VLOOKUP($B:$B,'[1]S26 Flight Guide'!$B:$R,11,0)," ")</f>
        <v xml:space="preserve"> </v>
      </c>
      <c r="G168" s="8" t="str">
        <f>IFERROR(VLOOKUP($B:$B,'[1]S26 Flight Guide'!$B:$R,12,0)," ")</f>
        <v>S</v>
      </c>
      <c r="H168" s="8" t="str">
        <f>IFERROR(VLOOKUP($B:$B,'[1]S26 Flight Guide'!$B:$R,13,0)," ")</f>
        <v>S</v>
      </c>
      <c r="I168" s="8" t="str">
        <f>IFERROR(VLOOKUP($B:$B,'[1]S26 Flight Guide'!$B:$R,14,0)," ")</f>
        <v xml:space="preserve"> </v>
      </c>
      <c r="J168" s="8" t="str">
        <f>IFERROR(VLOOKUP($B:$B,'[1]S26 Flight Guide'!$B:$R,15,0)," ")</f>
        <v>S</v>
      </c>
      <c r="K168" s="8" t="str">
        <f>IFERROR(VLOOKUP($B:$B,'[1]S26 Flight Guide'!$B:$R,16,0)," ")</f>
        <v>S</v>
      </c>
      <c r="L168" s="8" t="str">
        <f>IFERROR(VLOOKUP($B:$B,'[1]S26 Flight Guide'!$B:$R,17,0)," ")</f>
        <v xml:space="preserve"> </v>
      </c>
      <c r="M168" s="8" t="str">
        <f>IFERROR(VLOOKUP($B:$B,'[1]W25 Flight Guide'!$B:$R,11,0)," ")</f>
        <v>W</v>
      </c>
      <c r="N168" s="8" t="str">
        <f>IFERROR(VLOOKUP($B:$B,'[1]W25 Flight Guide'!$B:$R,12,0)," ")</f>
        <v xml:space="preserve"> </v>
      </c>
      <c r="O168" s="8" t="str">
        <f>IFERROR(VLOOKUP($B:$B,'[1]W25 Flight Guide'!$B:$R,13,0)," ")</f>
        <v xml:space="preserve"> </v>
      </c>
      <c r="P168" s="8" t="str">
        <f>IFERROR(VLOOKUP($B:$B,'[1]W25 Flight Guide'!$B:$R,14,0)," ")</f>
        <v xml:space="preserve"> </v>
      </c>
      <c r="Q168" s="8" t="str">
        <f>IFERROR(VLOOKUP($B:$B,'[1]W25 Flight Guide'!$B:$R,15,0)," ")</f>
        <v>W</v>
      </c>
      <c r="R168" s="8" t="str">
        <f>IFERROR(VLOOKUP($B:$B,'[1]W25 Flight Guide'!$B:$R,16,0)," ")</f>
        <v>W</v>
      </c>
      <c r="S168" s="8" t="str">
        <f>IFERROR(VLOOKUP($B:$B,'[1]W25 Flight Guide'!$B:$R,17,0)," ")</f>
        <v xml:space="preserve"> </v>
      </c>
      <c r="T168" s="8" t="str">
        <f>F168&amp;M168</f>
        <v xml:space="preserve"> W</v>
      </c>
      <c r="U168" s="8" t="str">
        <f>G168&amp;N168</f>
        <v xml:space="preserve">S </v>
      </c>
      <c r="V168" s="8" t="str">
        <f>H168&amp;O168</f>
        <v xml:space="preserve">S </v>
      </c>
      <c r="W168" s="8" t="str">
        <f>I168&amp;P168</f>
        <v xml:space="preserve">  </v>
      </c>
      <c r="X168" s="8" t="str">
        <f>J168&amp;Q168</f>
        <v>SW</v>
      </c>
      <c r="Y168" s="8" t="str">
        <f>K168&amp;R168</f>
        <v>SW</v>
      </c>
      <c r="Z168" s="8" t="str">
        <f>L168&amp;S168</f>
        <v xml:space="preserve">  </v>
      </c>
      <c r="AA168" s="9" t="str" cm="1">
        <f t="array" ref="AA168">IFERROR(_xlfn.IFS(T168=" W","W", T168="S ","S", T168="SW", "+")," ")</f>
        <v>W</v>
      </c>
      <c r="AB168" s="9" t="str" cm="1">
        <f t="array" ref="AB168">IFERROR(_xlfn.IFS(U168=" W","W", U168="S ","S", U168="SW", "+")," ")</f>
        <v>S</v>
      </c>
      <c r="AC168" s="9" t="str" cm="1">
        <f t="array" ref="AC168">IFERROR(_xlfn.IFS(V168=" W","W", V168="S ","S", V168="SW", "+")," ")</f>
        <v>S</v>
      </c>
      <c r="AD168" s="9" t="str" cm="1">
        <f t="array" ref="AD168">IFERROR(_xlfn.IFS(W168=" W","W", W168="S ","S", W168="SW", "+")," ")</f>
        <v xml:space="preserve"> </v>
      </c>
      <c r="AE168" s="9" t="str" cm="1">
        <f t="array" ref="AE168">IFERROR(_xlfn.IFS(X168=" W","W", X168="S ","S", X168="SW", "+")," ")</f>
        <v>+</v>
      </c>
      <c r="AF168" s="9" t="str" cm="1">
        <f t="array" ref="AF168">IFERROR(_xlfn.IFS(Y168=" W","W", Y168="S ","S", Y168="SW", "+")," ")</f>
        <v>+</v>
      </c>
      <c r="AG168" s="9" t="str" cm="1">
        <f t="array" ref="AG168">IFERROR(_xlfn.IFS(Z168=" W","W", Z168="S ","S", Z168="SW", "+")," ")</f>
        <v xml:space="preserve"> </v>
      </c>
      <c r="AH168" s="10">
        <f>IFERROR(VLOOKUP(B:B,'[1]W25 Flight Guide'!B:T,19,0)," ")</f>
        <v>45957</v>
      </c>
      <c r="AI168" s="10">
        <f>IFERROR(VLOOKUP(B:B,'[1]W25 Flight Guide'!B:U,20,0)," ")</f>
        <v>46109</v>
      </c>
      <c r="AJ168" s="11">
        <f>IFERROR(VLOOKUP(B:B,'[1]W25 Flight Guide'!B:V,21,0),"0")</f>
        <v>152</v>
      </c>
      <c r="AK168" s="11">
        <f>IFERROR(VLOOKUP(B:B,'[1]W25 Flight Guide'!B:W,22,0),"0")</f>
        <v>65</v>
      </c>
      <c r="AL168" s="10">
        <f>IFERROR(VLOOKUP(B:B,'[1]S26 Flight Guide'!B:T,19,0)," ")</f>
        <v>46112</v>
      </c>
      <c r="AM168" s="10">
        <f>IFERROR(VLOOKUP(B:B,'[1]S26 Flight Guide'!B:W,20,0)," ")</f>
        <v>46319</v>
      </c>
      <c r="AN168" s="11">
        <f>IFERROR(VLOOKUP(B:B,'[1]S26 Flight Guide'!B:V,21,0),"0")</f>
        <v>207</v>
      </c>
      <c r="AO168" s="11">
        <f>IFERROR(VLOOKUP(B:B,'[1]S26 Flight Guide'!B:W,22,0),"0")</f>
        <v>119</v>
      </c>
    </row>
    <row r="169" spans="2:41" x14ac:dyDescent="0.25">
      <c r="B169" s="1" t="s">
        <v>180</v>
      </c>
      <c r="C169" s="8" t="str">
        <f>VLOOKUP(B:B,'[1]Total Table'!B:C,2,0)</f>
        <v>Doha</v>
      </c>
      <c r="D169" s="8" t="str">
        <f>VLOOKUP(C:C,[1]Destinations!B:C,2,0)</f>
        <v>Qatar</v>
      </c>
      <c r="E169" s="8" t="str">
        <f>VLOOKUP(B:B,'[1]Total Table'!B:D,3,0)</f>
        <v>Qatar Airways</v>
      </c>
      <c r="F169" s="8" t="str">
        <f>IFERROR(VLOOKUP($B:$B,'[1]S26 Flight Guide'!$B:$R,11,0)," ")</f>
        <v>S</v>
      </c>
      <c r="G169" s="8" t="str">
        <f>IFERROR(VLOOKUP($B:$B,'[1]S26 Flight Guide'!$B:$R,12,0)," ")</f>
        <v>S</v>
      </c>
      <c r="H169" s="8" t="str">
        <f>IFERROR(VLOOKUP($B:$B,'[1]S26 Flight Guide'!$B:$R,13,0)," ")</f>
        <v>S</v>
      </c>
      <c r="I169" s="8" t="str">
        <f>IFERROR(VLOOKUP($B:$B,'[1]S26 Flight Guide'!$B:$R,14,0)," ")</f>
        <v>S</v>
      </c>
      <c r="J169" s="8" t="str">
        <f>IFERROR(VLOOKUP($B:$B,'[1]S26 Flight Guide'!$B:$R,15,0)," ")</f>
        <v>S</v>
      </c>
      <c r="K169" s="8" t="str">
        <f>IFERROR(VLOOKUP($B:$B,'[1]S26 Flight Guide'!$B:$R,16,0)," ")</f>
        <v>S</v>
      </c>
      <c r="L169" s="8" t="str">
        <f>IFERROR(VLOOKUP($B:$B,'[1]S26 Flight Guide'!$B:$R,17,0)," ")</f>
        <v>S</v>
      </c>
      <c r="M169" s="8" t="str">
        <f>IFERROR(VLOOKUP($B:$B,'[1]W25 Flight Guide'!$B:$R,11,0)," ")</f>
        <v>W</v>
      </c>
      <c r="N169" s="8" t="str">
        <f>IFERROR(VLOOKUP($B:$B,'[1]W25 Flight Guide'!$B:$R,12,0)," ")</f>
        <v>W</v>
      </c>
      <c r="O169" s="8" t="str">
        <f>IFERROR(VLOOKUP($B:$B,'[1]W25 Flight Guide'!$B:$R,13,0)," ")</f>
        <v>W</v>
      </c>
      <c r="P169" s="8" t="str">
        <f>IFERROR(VLOOKUP($B:$B,'[1]W25 Flight Guide'!$B:$R,14,0)," ")</f>
        <v>W</v>
      </c>
      <c r="Q169" s="8" t="str">
        <f>IFERROR(VLOOKUP($B:$B,'[1]W25 Flight Guide'!$B:$R,15,0)," ")</f>
        <v>W</v>
      </c>
      <c r="R169" s="8" t="str">
        <f>IFERROR(VLOOKUP($B:$B,'[1]W25 Flight Guide'!$B:$R,16,0)," ")</f>
        <v>W</v>
      </c>
      <c r="S169" s="8" t="str">
        <f>IFERROR(VLOOKUP($B:$B,'[1]W25 Flight Guide'!$B:$R,17,0)," ")</f>
        <v>W</v>
      </c>
      <c r="T169" s="8" t="str">
        <f>F169&amp;M169</f>
        <v>SW</v>
      </c>
      <c r="U169" s="8" t="str">
        <f>G169&amp;N169</f>
        <v>SW</v>
      </c>
      <c r="V169" s="8" t="str">
        <f>H169&amp;O169</f>
        <v>SW</v>
      </c>
      <c r="W169" s="8" t="str">
        <f>I169&amp;P169</f>
        <v>SW</v>
      </c>
      <c r="X169" s="8" t="str">
        <f>J169&amp;Q169</f>
        <v>SW</v>
      </c>
      <c r="Y169" s="8" t="str">
        <f>K169&amp;R169</f>
        <v>SW</v>
      </c>
      <c r="Z169" s="8" t="str">
        <f>L169&amp;S169</f>
        <v>SW</v>
      </c>
      <c r="AA169" s="9" t="str" cm="1">
        <f t="array" ref="AA169">IFERROR(_xlfn.IFS(T169=" W","W", T169="S ","S", T169="SW", "+")," ")</f>
        <v>+</v>
      </c>
      <c r="AB169" s="9" t="str" cm="1">
        <f t="array" ref="AB169">IFERROR(_xlfn.IFS(U169=" W","W", U169="S ","S", U169="SW", "+")," ")</f>
        <v>+</v>
      </c>
      <c r="AC169" s="9" t="str" cm="1">
        <f t="array" ref="AC169">IFERROR(_xlfn.IFS(V169=" W","W", V169="S ","S", V169="SW", "+")," ")</f>
        <v>+</v>
      </c>
      <c r="AD169" s="9" t="str" cm="1">
        <f t="array" ref="AD169">IFERROR(_xlfn.IFS(W169=" W","W", W169="S ","S", W169="SW", "+")," ")</f>
        <v>+</v>
      </c>
      <c r="AE169" s="9" t="str" cm="1">
        <f t="array" ref="AE169">IFERROR(_xlfn.IFS(X169=" W","W", X169="S ","S", X169="SW", "+")," ")</f>
        <v>+</v>
      </c>
      <c r="AF169" s="9" t="str" cm="1">
        <f t="array" ref="AF169">IFERROR(_xlfn.IFS(Y169=" W","W", Y169="S ","S", Y169="SW", "+")," ")</f>
        <v>+</v>
      </c>
      <c r="AG169" s="9" t="str" cm="1">
        <f t="array" ref="AG169">IFERROR(_xlfn.IFS(Z169=" W","W", Z169="S ","S", Z169="SW", "+")," ")</f>
        <v>+</v>
      </c>
      <c r="AH169" s="10">
        <f>IFERROR(VLOOKUP(B:B,'[1]W25 Flight Guide'!B:T,19,0)," ")</f>
        <v>45956</v>
      </c>
      <c r="AI169" s="10">
        <f>IFERROR(VLOOKUP(B:B,'[1]W25 Flight Guide'!B:U,20,0)," ")</f>
        <v>46109</v>
      </c>
      <c r="AJ169" s="11">
        <f>IFERROR(VLOOKUP(B:B,'[1]W25 Flight Guide'!B:V,21,0),"0")</f>
        <v>153</v>
      </c>
      <c r="AK169" s="11">
        <f>IFERROR(VLOOKUP(B:B,'[1]W25 Flight Guide'!B:W,22,0),"0")</f>
        <v>154</v>
      </c>
      <c r="AL169" s="10">
        <f>IFERROR(VLOOKUP(B:B,'[1]S26 Flight Guide'!B:T,19,0)," ")</f>
        <v>46121</v>
      </c>
      <c r="AM169" s="10">
        <f>IFERROR(VLOOKUP(B:B,'[1]S26 Flight Guide'!B:W,20,0)," ")</f>
        <v>46319</v>
      </c>
      <c r="AN169" s="11">
        <f>IFERROR(VLOOKUP(B:B,'[1]S26 Flight Guide'!B:V,21,0),"0")</f>
        <v>198</v>
      </c>
      <c r="AO169" s="11">
        <f>IFERROR(VLOOKUP(B:B,'[1]S26 Flight Guide'!B:W,22,0),"0")</f>
        <v>192</v>
      </c>
    </row>
    <row r="170" spans="2:41" x14ac:dyDescent="0.25">
      <c r="B170" s="1" t="s">
        <v>181</v>
      </c>
      <c r="C170" s="8" t="str">
        <f>VLOOKUP(B:B,'[1]Total Table'!B:C,2,0)</f>
        <v>Bucharest</v>
      </c>
      <c r="D170" s="8" t="str">
        <f>VLOOKUP(C:C,[1]Destinations!B:C,2,0)</f>
        <v>Romania</v>
      </c>
      <c r="E170" s="8" t="str">
        <f>VLOOKUP(B:B,'[1]Total Table'!B:D,3,0)</f>
        <v>Ryanair</v>
      </c>
      <c r="F170" s="8" t="str">
        <f>IFERROR(VLOOKUP($B:$B,'[1]S26 Flight Guide'!$B:$R,11,0)," ")</f>
        <v>S</v>
      </c>
      <c r="G170" s="8" t="str">
        <f>IFERROR(VLOOKUP($B:$B,'[1]S26 Flight Guide'!$B:$R,12,0)," ")</f>
        <v xml:space="preserve"> </v>
      </c>
      <c r="H170" s="8" t="str">
        <f>IFERROR(VLOOKUP($B:$B,'[1]S26 Flight Guide'!$B:$R,13,0)," ")</f>
        <v>S</v>
      </c>
      <c r="I170" s="8" t="str">
        <f>IFERROR(VLOOKUP($B:$B,'[1]S26 Flight Guide'!$B:$R,14,0)," ")</f>
        <v>S</v>
      </c>
      <c r="J170" s="8" t="str">
        <f>IFERROR(VLOOKUP($B:$B,'[1]S26 Flight Guide'!$B:$R,15,0)," ")</f>
        <v xml:space="preserve"> </v>
      </c>
      <c r="K170" s="8" t="str">
        <f>IFERROR(VLOOKUP($B:$B,'[1]S26 Flight Guide'!$B:$R,16,0)," ")</f>
        <v>S</v>
      </c>
      <c r="L170" s="8" t="str">
        <f>IFERROR(VLOOKUP($B:$B,'[1]S26 Flight Guide'!$B:$R,17,0)," ")</f>
        <v>S</v>
      </c>
      <c r="M170" s="8" t="str">
        <f>IFERROR(VLOOKUP($B:$B,'[1]W25 Flight Guide'!$B:$R,11,0)," ")</f>
        <v>W</v>
      </c>
      <c r="N170" s="8" t="str">
        <f>IFERROR(VLOOKUP($B:$B,'[1]W25 Flight Guide'!$B:$R,12,0)," ")</f>
        <v>W</v>
      </c>
      <c r="O170" s="8" t="str">
        <f>IFERROR(VLOOKUP($B:$B,'[1]W25 Flight Guide'!$B:$R,13,0)," ")</f>
        <v xml:space="preserve"> </v>
      </c>
      <c r="P170" s="8" t="str">
        <f>IFERROR(VLOOKUP($B:$B,'[1]W25 Flight Guide'!$B:$R,14,0)," ")</f>
        <v>W</v>
      </c>
      <c r="Q170" s="8" t="str">
        <f>IFERROR(VLOOKUP($B:$B,'[1]W25 Flight Guide'!$B:$R,15,0)," ")</f>
        <v>W</v>
      </c>
      <c r="R170" s="8" t="str">
        <f>IFERROR(VLOOKUP($B:$B,'[1]W25 Flight Guide'!$B:$R,16,0)," ")</f>
        <v>W</v>
      </c>
      <c r="S170" s="8" t="str">
        <f>IFERROR(VLOOKUP($B:$B,'[1]W25 Flight Guide'!$B:$R,17,0)," ")</f>
        <v>W</v>
      </c>
      <c r="T170" s="8" t="str">
        <f>F170&amp;M170</f>
        <v>SW</v>
      </c>
      <c r="U170" s="8" t="str">
        <f>G170&amp;N170</f>
        <v xml:space="preserve"> W</v>
      </c>
      <c r="V170" s="8" t="str">
        <f>H170&amp;O170</f>
        <v xml:space="preserve">S </v>
      </c>
      <c r="W170" s="8" t="str">
        <f>I170&amp;P170</f>
        <v>SW</v>
      </c>
      <c r="X170" s="8" t="str">
        <f>J170&amp;Q170</f>
        <v xml:space="preserve"> W</v>
      </c>
      <c r="Y170" s="8" t="str">
        <f>K170&amp;R170</f>
        <v>SW</v>
      </c>
      <c r="Z170" s="8" t="str">
        <f>L170&amp;S170</f>
        <v>SW</v>
      </c>
      <c r="AA170" s="9" t="str" cm="1">
        <f t="array" ref="AA170">IFERROR(_xlfn.IFS(T170=" W","W", T170="S ","S", T170="SW", "+")," ")</f>
        <v>+</v>
      </c>
      <c r="AB170" s="9" t="str" cm="1">
        <f t="array" ref="AB170">IFERROR(_xlfn.IFS(U170=" W","W", U170="S ","S", U170="SW", "+")," ")</f>
        <v>W</v>
      </c>
      <c r="AC170" s="9" t="str" cm="1">
        <f t="array" ref="AC170">IFERROR(_xlfn.IFS(V170=" W","W", V170="S ","S", V170="SW", "+")," ")</f>
        <v>S</v>
      </c>
      <c r="AD170" s="9" t="str" cm="1">
        <f t="array" ref="AD170">IFERROR(_xlfn.IFS(W170=" W","W", W170="S ","S", W170="SW", "+")," ")</f>
        <v>+</v>
      </c>
      <c r="AE170" s="9" t="str" cm="1">
        <f t="array" ref="AE170">IFERROR(_xlfn.IFS(X170=" W","W", X170="S ","S", X170="SW", "+")," ")</f>
        <v>W</v>
      </c>
      <c r="AF170" s="9" t="str" cm="1">
        <f t="array" ref="AF170">IFERROR(_xlfn.IFS(Y170=" W","W", Y170="S ","S", Y170="SW", "+")," ")</f>
        <v>+</v>
      </c>
      <c r="AG170" s="9" t="str" cm="1">
        <f t="array" ref="AG170">IFERROR(_xlfn.IFS(Z170=" W","W", Z170="S ","S", Z170="SW", "+")," ")</f>
        <v>+</v>
      </c>
      <c r="AH170" s="10">
        <f>IFERROR(VLOOKUP(B:B,'[1]W25 Flight Guide'!B:T,19,0)," ")</f>
        <v>45956</v>
      </c>
      <c r="AI170" s="10">
        <f>IFERROR(VLOOKUP(B:B,'[1]W25 Flight Guide'!B:U,20,0)," ")</f>
        <v>46109</v>
      </c>
      <c r="AJ170" s="11">
        <f>IFERROR(VLOOKUP(B:B,'[1]W25 Flight Guide'!B:V,21,0),"0")</f>
        <v>153</v>
      </c>
      <c r="AK170" s="11">
        <f>IFERROR(VLOOKUP(B:B,'[1]W25 Flight Guide'!B:W,22,0),"0")</f>
        <v>155</v>
      </c>
      <c r="AL170" s="10">
        <f>IFERROR(VLOOKUP(B:B,'[1]S26 Flight Guide'!B:T,19,0)," ")</f>
        <v>46110</v>
      </c>
      <c r="AM170" s="10">
        <f>IFERROR(VLOOKUP(B:B,'[1]S26 Flight Guide'!B:W,20,0)," ")</f>
        <v>46319</v>
      </c>
      <c r="AN170" s="11">
        <f>IFERROR(VLOOKUP(B:B,'[1]S26 Flight Guide'!B:V,21,0),"0")</f>
        <v>209</v>
      </c>
      <c r="AO170" s="11">
        <f>IFERROR(VLOOKUP(B:B,'[1]S26 Flight Guide'!B:W,22,0),"0")</f>
        <v>147</v>
      </c>
    </row>
    <row r="171" spans="2:41" x14ac:dyDescent="0.25">
      <c r="B171" s="1" t="s">
        <v>182</v>
      </c>
      <c r="C171" s="8" t="str">
        <f>VLOOKUP(B:B,'[1]Total Table'!B:C,2,0)</f>
        <v>Bucharest</v>
      </c>
      <c r="D171" s="8" t="str">
        <f>VLOOKUP(C:C,[1]Destinations!B:C,2,0)</f>
        <v>Romania</v>
      </c>
      <c r="E171" s="8" t="str">
        <f>VLOOKUP(B:B,'[1]Total Table'!B:D,3,0)</f>
        <v>Wizz Air</v>
      </c>
      <c r="F171" s="8" t="str">
        <f>IFERROR(VLOOKUP($B:$B,'[1]S26 Flight Guide'!$B:$R,11,0)," ")</f>
        <v xml:space="preserve"> </v>
      </c>
      <c r="G171" s="8" t="str">
        <f>IFERROR(VLOOKUP($B:$B,'[1]S26 Flight Guide'!$B:$R,12,0)," ")</f>
        <v>S</v>
      </c>
      <c r="H171" s="8" t="str">
        <f>IFERROR(VLOOKUP($B:$B,'[1]S26 Flight Guide'!$B:$R,13,0)," ")</f>
        <v>S</v>
      </c>
      <c r="I171" s="8" t="str">
        <f>IFERROR(VLOOKUP($B:$B,'[1]S26 Flight Guide'!$B:$R,14,0)," ")</f>
        <v>S</v>
      </c>
      <c r="J171" s="8" t="str">
        <f>IFERROR(VLOOKUP($B:$B,'[1]S26 Flight Guide'!$B:$R,15,0)," ")</f>
        <v xml:space="preserve"> </v>
      </c>
      <c r="K171" s="8" t="str">
        <f>IFERROR(VLOOKUP($B:$B,'[1]S26 Flight Guide'!$B:$R,16,0)," ")</f>
        <v>S</v>
      </c>
      <c r="L171" s="8" t="str">
        <f>IFERROR(VLOOKUP($B:$B,'[1]S26 Flight Guide'!$B:$R,17,0)," ")</f>
        <v>S</v>
      </c>
      <c r="M171" s="8" t="str">
        <f>IFERROR(VLOOKUP($B:$B,'[1]W25 Flight Guide'!$B:$R,11,0)," ")</f>
        <v>W</v>
      </c>
      <c r="N171" s="8" t="str">
        <f>IFERROR(VLOOKUP($B:$B,'[1]W25 Flight Guide'!$B:$R,12,0)," ")</f>
        <v>W</v>
      </c>
      <c r="O171" s="8" t="str">
        <f>IFERROR(VLOOKUP($B:$B,'[1]W25 Flight Guide'!$B:$R,13,0)," ")</f>
        <v>W</v>
      </c>
      <c r="P171" s="8" t="str">
        <f>IFERROR(VLOOKUP($B:$B,'[1]W25 Flight Guide'!$B:$R,14,0)," ")</f>
        <v>W</v>
      </c>
      <c r="Q171" s="8" t="str">
        <f>IFERROR(VLOOKUP($B:$B,'[1]W25 Flight Guide'!$B:$R,15,0)," ")</f>
        <v>W</v>
      </c>
      <c r="R171" s="8" t="str">
        <f>IFERROR(VLOOKUP($B:$B,'[1]W25 Flight Guide'!$B:$R,16,0)," ")</f>
        <v>W</v>
      </c>
      <c r="S171" s="8" t="str">
        <f>IFERROR(VLOOKUP($B:$B,'[1]W25 Flight Guide'!$B:$R,17,0)," ")</f>
        <v>W</v>
      </c>
      <c r="T171" s="8" t="str">
        <f>F171&amp;M171</f>
        <v xml:space="preserve"> W</v>
      </c>
      <c r="U171" s="8" t="str">
        <f>G171&amp;N171</f>
        <v>SW</v>
      </c>
      <c r="V171" s="8" t="str">
        <f>H171&amp;O171</f>
        <v>SW</v>
      </c>
      <c r="W171" s="8" t="str">
        <f>I171&amp;P171</f>
        <v>SW</v>
      </c>
      <c r="X171" s="8" t="str">
        <f>J171&amp;Q171</f>
        <v xml:space="preserve"> W</v>
      </c>
      <c r="Y171" s="8" t="str">
        <f>K171&amp;R171</f>
        <v>SW</v>
      </c>
      <c r="Z171" s="8" t="str">
        <f>L171&amp;S171</f>
        <v>SW</v>
      </c>
      <c r="AA171" s="9" t="str" cm="1">
        <f t="array" ref="AA171">IFERROR(_xlfn.IFS(T171=" W","W", T171="S ","S", T171="SW", "+")," ")</f>
        <v>W</v>
      </c>
      <c r="AB171" s="9" t="str" cm="1">
        <f t="array" ref="AB171">IFERROR(_xlfn.IFS(U171=" W","W", U171="S ","S", U171="SW", "+")," ")</f>
        <v>+</v>
      </c>
      <c r="AC171" s="9" t="str" cm="1">
        <f t="array" ref="AC171">IFERROR(_xlfn.IFS(V171=" W","W", V171="S ","S", V171="SW", "+")," ")</f>
        <v>+</v>
      </c>
      <c r="AD171" s="9" t="str" cm="1">
        <f t="array" ref="AD171">IFERROR(_xlfn.IFS(W171=" W","W", W171="S ","S", W171="SW", "+")," ")</f>
        <v>+</v>
      </c>
      <c r="AE171" s="9" t="str" cm="1">
        <f t="array" ref="AE171">IFERROR(_xlfn.IFS(X171=" W","W", X171="S ","S", X171="SW", "+")," ")</f>
        <v>W</v>
      </c>
      <c r="AF171" s="9" t="str" cm="1">
        <f t="array" ref="AF171">IFERROR(_xlfn.IFS(Y171=" W","W", Y171="S ","S", Y171="SW", "+")," ")</f>
        <v>+</v>
      </c>
      <c r="AG171" s="9" t="str" cm="1">
        <f t="array" ref="AG171">IFERROR(_xlfn.IFS(Z171=" W","W", Z171="S ","S", Z171="SW", "+")," ")</f>
        <v>+</v>
      </c>
      <c r="AH171" s="10">
        <f>IFERROR(VLOOKUP(B:B,'[1]W25 Flight Guide'!B:T,19,0)," ")</f>
        <v>45956</v>
      </c>
      <c r="AI171" s="10">
        <f>IFERROR(VLOOKUP(B:B,'[1]W25 Flight Guide'!B:U,20,0)," ")</f>
        <v>46109</v>
      </c>
      <c r="AJ171" s="11">
        <f>IFERROR(VLOOKUP(B:B,'[1]W25 Flight Guide'!B:V,21,0),"0")</f>
        <v>153</v>
      </c>
      <c r="AK171" s="11">
        <f>IFERROR(VLOOKUP(B:B,'[1]W25 Flight Guide'!B:W,22,0),"0")</f>
        <v>144</v>
      </c>
      <c r="AL171" s="10">
        <f>IFERROR(VLOOKUP(B:B,'[1]S26 Flight Guide'!B:T,19,0)," ")</f>
        <v>46110</v>
      </c>
      <c r="AM171" s="10">
        <f>IFERROR(VLOOKUP(B:B,'[1]S26 Flight Guide'!B:W,20,0)," ")</f>
        <v>46317</v>
      </c>
      <c r="AN171" s="11">
        <f>IFERROR(VLOOKUP(B:B,'[1]S26 Flight Guide'!B:V,21,0),"0")</f>
        <v>207</v>
      </c>
      <c r="AO171" s="11">
        <f>IFERROR(VLOOKUP(B:B,'[1]S26 Flight Guide'!B:W,22,0),"0")</f>
        <v>110</v>
      </c>
    </row>
    <row r="172" spans="2:41" x14ac:dyDescent="0.25">
      <c r="B172" s="1" t="s">
        <v>183</v>
      </c>
      <c r="C172" s="8" t="str">
        <f>VLOOKUP(B:B,'[1]Total Table'!B:C,2,0)</f>
        <v>Craiova</v>
      </c>
      <c r="D172" s="8" t="str">
        <f>VLOOKUP(C:C,[1]Destinations!B:C,2,0)</f>
        <v>Romania</v>
      </c>
      <c r="E172" s="8" t="str">
        <f>VLOOKUP(B:B,'[1]Total Table'!B:D,3,0)</f>
        <v>Wizz Air</v>
      </c>
      <c r="F172" s="8" t="str">
        <f>IFERROR(VLOOKUP($B:$B,'[1]S26 Flight Guide'!$B:$R,11,0)," ")</f>
        <v>S</v>
      </c>
      <c r="G172" s="8" t="str">
        <f>IFERROR(VLOOKUP($B:$B,'[1]S26 Flight Guide'!$B:$R,12,0)," ")</f>
        <v xml:space="preserve"> </v>
      </c>
      <c r="H172" s="8" t="str">
        <f>IFERROR(VLOOKUP($B:$B,'[1]S26 Flight Guide'!$B:$R,13,0)," ")</f>
        <v>S</v>
      </c>
      <c r="I172" s="8" t="str">
        <f>IFERROR(VLOOKUP($B:$B,'[1]S26 Flight Guide'!$B:$R,14,0)," ")</f>
        <v xml:space="preserve"> </v>
      </c>
      <c r="J172" s="8" t="str">
        <f>IFERROR(VLOOKUP($B:$B,'[1]S26 Flight Guide'!$B:$R,15,0)," ")</f>
        <v>S</v>
      </c>
      <c r="K172" s="8" t="str">
        <f>IFERROR(VLOOKUP($B:$B,'[1]S26 Flight Guide'!$B:$R,16,0)," ")</f>
        <v xml:space="preserve"> </v>
      </c>
      <c r="L172" s="8" t="str">
        <f>IFERROR(VLOOKUP($B:$B,'[1]S26 Flight Guide'!$B:$R,17,0)," ")</f>
        <v xml:space="preserve"> </v>
      </c>
      <c r="M172" s="8" t="str">
        <f>IFERROR(VLOOKUP($B:$B,'[1]W25 Flight Guide'!$B:$R,11,0)," ")</f>
        <v>W</v>
      </c>
      <c r="N172" s="8" t="str">
        <f>IFERROR(VLOOKUP($B:$B,'[1]W25 Flight Guide'!$B:$R,12,0)," ")</f>
        <v xml:space="preserve"> </v>
      </c>
      <c r="O172" s="8" t="str">
        <f>IFERROR(VLOOKUP($B:$B,'[1]W25 Flight Guide'!$B:$R,13,0)," ")</f>
        <v>W</v>
      </c>
      <c r="P172" s="8" t="str">
        <f>IFERROR(VLOOKUP($B:$B,'[1]W25 Flight Guide'!$B:$R,14,0)," ")</f>
        <v xml:space="preserve"> </v>
      </c>
      <c r="Q172" s="8" t="str">
        <f>IFERROR(VLOOKUP($B:$B,'[1]W25 Flight Guide'!$B:$R,15,0)," ")</f>
        <v>W</v>
      </c>
      <c r="R172" s="8" t="str">
        <f>IFERROR(VLOOKUP($B:$B,'[1]W25 Flight Guide'!$B:$R,16,0)," ")</f>
        <v xml:space="preserve"> </v>
      </c>
      <c r="S172" s="8" t="str">
        <f>IFERROR(VLOOKUP($B:$B,'[1]W25 Flight Guide'!$B:$R,17,0)," ")</f>
        <v xml:space="preserve"> </v>
      </c>
      <c r="T172" s="8" t="str">
        <f>F172&amp;M172</f>
        <v>SW</v>
      </c>
      <c r="U172" s="8" t="str">
        <f>G172&amp;N172</f>
        <v xml:space="preserve">  </v>
      </c>
      <c r="V172" s="8" t="str">
        <f>H172&amp;O172</f>
        <v>SW</v>
      </c>
      <c r="W172" s="8" t="str">
        <f>I172&amp;P172</f>
        <v xml:space="preserve">  </v>
      </c>
      <c r="X172" s="8" t="str">
        <f>J172&amp;Q172</f>
        <v>SW</v>
      </c>
      <c r="Y172" s="8" t="str">
        <f>K172&amp;R172</f>
        <v xml:space="preserve">  </v>
      </c>
      <c r="Z172" s="8" t="str">
        <f>L172&amp;S172</f>
        <v xml:space="preserve">  </v>
      </c>
      <c r="AA172" s="9" t="str" cm="1">
        <f t="array" ref="AA172">IFERROR(_xlfn.IFS(T172=" W","W", T172="S ","S", T172="SW", "+")," ")</f>
        <v>+</v>
      </c>
      <c r="AB172" s="9" t="str" cm="1">
        <f t="array" ref="AB172">IFERROR(_xlfn.IFS(U172=" W","W", U172="S ","S", U172="SW", "+")," ")</f>
        <v xml:space="preserve"> </v>
      </c>
      <c r="AC172" s="9" t="str" cm="1">
        <f t="array" ref="AC172">IFERROR(_xlfn.IFS(V172=" W","W", V172="S ","S", V172="SW", "+")," ")</f>
        <v>+</v>
      </c>
      <c r="AD172" s="9" t="str" cm="1">
        <f t="array" ref="AD172">IFERROR(_xlfn.IFS(W172=" W","W", W172="S ","S", W172="SW", "+")," ")</f>
        <v xml:space="preserve"> </v>
      </c>
      <c r="AE172" s="9" t="str" cm="1">
        <f t="array" ref="AE172">IFERROR(_xlfn.IFS(X172=" W","W", X172="S ","S", X172="SW", "+")," ")</f>
        <v>+</v>
      </c>
      <c r="AF172" s="9" t="str" cm="1">
        <f t="array" ref="AF172">IFERROR(_xlfn.IFS(Y172=" W","W", Y172="S ","S", Y172="SW", "+")," ")</f>
        <v xml:space="preserve"> </v>
      </c>
      <c r="AG172" s="9" t="str" cm="1">
        <f t="array" ref="AG172">IFERROR(_xlfn.IFS(Z172=" W","W", Z172="S ","S", Z172="SW", "+")," ")</f>
        <v xml:space="preserve"> </v>
      </c>
      <c r="AH172" s="10">
        <f>IFERROR(VLOOKUP(B:B,'[1]W25 Flight Guide'!B:T,19,0)," ")</f>
        <v>45957</v>
      </c>
      <c r="AI172" s="10">
        <f>IFERROR(VLOOKUP(B:B,'[1]W25 Flight Guide'!B:U,20,0)," ")</f>
        <v>46108</v>
      </c>
      <c r="AJ172" s="11">
        <f>IFERROR(VLOOKUP(B:B,'[1]W25 Flight Guide'!B:V,21,0),"0")</f>
        <v>151</v>
      </c>
      <c r="AK172" s="11">
        <f>IFERROR(VLOOKUP(B:B,'[1]W25 Flight Guide'!B:W,22,0),"0")</f>
        <v>58</v>
      </c>
      <c r="AL172" s="10">
        <f>IFERROR(VLOOKUP(B:B,'[1]S26 Flight Guide'!B:T,19,0)," ")</f>
        <v>46111</v>
      </c>
      <c r="AM172" s="10">
        <f>IFERROR(VLOOKUP(B:B,'[1]S26 Flight Guide'!B:W,20,0)," ")</f>
        <v>46318</v>
      </c>
      <c r="AN172" s="11">
        <f>IFERROR(VLOOKUP(B:B,'[1]S26 Flight Guide'!B:V,21,0),"0")</f>
        <v>207</v>
      </c>
      <c r="AO172" s="11">
        <f>IFERROR(VLOOKUP(B:B,'[1]S26 Flight Guide'!B:W,22,0),"0")</f>
        <v>87</v>
      </c>
    </row>
    <row r="173" spans="2:41" x14ac:dyDescent="0.25">
      <c r="B173" s="1" t="s">
        <v>184</v>
      </c>
      <c r="C173" s="8" t="str">
        <f>VLOOKUP(B:B,'[1]Total Table'!B:C,2,0)</f>
        <v>Sibiu</v>
      </c>
      <c r="D173" s="8" t="str">
        <f>VLOOKUP(C:C,[1]Destinations!B:C,2,0)</f>
        <v>Romania</v>
      </c>
      <c r="E173" s="8" t="str">
        <f>VLOOKUP(B:B,'[1]Total Table'!B:D,3,0)</f>
        <v>Wizz Air</v>
      </c>
      <c r="F173" s="8" t="str">
        <f>IFERROR(VLOOKUP($B:$B,'[1]S26 Flight Guide'!$B:$R,11,0)," ")</f>
        <v xml:space="preserve"> </v>
      </c>
      <c r="G173" s="8" t="str">
        <f>IFERROR(VLOOKUP($B:$B,'[1]S26 Flight Guide'!$B:$R,12,0)," ")</f>
        <v xml:space="preserve"> </v>
      </c>
      <c r="H173" s="8" t="str">
        <f>IFERROR(VLOOKUP($B:$B,'[1]S26 Flight Guide'!$B:$R,13,0)," ")</f>
        <v xml:space="preserve"> </v>
      </c>
      <c r="I173" s="8" t="str">
        <f>IFERROR(VLOOKUP($B:$B,'[1]S26 Flight Guide'!$B:$R,14,0)," ")</f>
        <v xml:space="preserve"> </v>
      </c>
      <c r="J173" s="8" t="str">
        <f>IFERROR(VLOOKUP($B:$B,'[1]S26 Flight Guide'!$B:$R,15,0)," ")</f>
        <v xml:space="preserve"> </v>
      </c>
      <c r="K173" s="8" t="str">
        <f>IFERROR(VLOOKUP($B:$B,'[1]S26 Flight Guide'!$B:$R,16,0)," ")</f>
        <v xml:space="preserve"> </v>
      </c>
      <c r="L173" s="8" t="str">
        <f>IFERROR(VLOOKUP($B:$B,'[1]S26 Flight Guide'!$B:$R,17,0)," ")</f>
        <v xml:space="preserve"> </v>
      </c>
      <c r="M173" s="8" t="str">
        <f>IFERROR(VLOOKUP($B:$B,'[1]W25 Flight Guide'!$B:$R,11,0)," ")</f>
        <v xml:space="preserve"> </v>
      </c>
      <c r="N173" s="8" t="str">
        <f>IFERROR(VLOOKUP($B:$B,'[1]W25 Flight Guide'!$B:$R,12,0)," ")</f>
        <v>W</v>
      </c>
      <c r="O173" s="8" t="str">
        <f>IFERROR(VLOOKUP($B:$B,'[1]W25 Flight Guide'!$B:$R,13,0)," ")</f>
        <v xml:space="preserve"> </v>
      </c>
      <c r="P173" s="8" t="str">
        <f>IFERROR(VLOOKUP($B:$B,'[1]W25 Flight Guide'!$B:$R,14,0)," ")</f>
        <v xml:space="preserve"> </v>
      </c>
      <c r="Q173" s="8" t="str">
        <f>IFERROR(VLOOKUP($B:$B,'[1]W25 Flight Guide'!$B:$R,15,0)," ")</f>
        <v xml:space="preserve"> </v>
      </c>
      <c r="R173" s="8" t="str">
        <f>IFERROR(VLOOKUP($B:$B,'[1]W25 Flight Guide'!$B:$R,16,0)," ")</f>
        <v>W</v>
      </c>
      <c r="S173" s="8" t="str">
        <f>IFERROR(VLOOKUP($B:$B,'[1]W25 Flight Guide'!$B:$R,17,0)," ")</f>
        <v xml:space="preserve"> </v>
      </c>
      <c r="T173" s="8" t="str">
        <f>F173&amp;M173</f>
        <v xml:space="preserve">  </v>
      </c>
      <c r="U173" s="8" t="str">
        <f>G173&amp;N173</f>
        <v xml:space="preserve"> W</v>
      </c>
      <c r="V173" s="8" t="str">
        <f>H173&amp;O173</f>
        <v xml:space="preserve">  </v>
      </c>
      <c r="W173" s="8" t="str">
        <f>I173&amp;P173</f>
        <v xml:space="preserve">  </v>
      </c>
      <c r="X173" s="8" t="str">
        <f>J173&amp;Q173</f>
        <v xml:space="preserve">  </v>
      </c>
      <c r="Y173" s="8" t="str">
        <f>K173&amp;R173</f>
        <v xml:space="preserve"> W</v>
      </c>
      <c r="Z173" s="8" t="str">
        <f>L173&amp;S173</f>
        <v xml:space="preserve">  </v>
      </c>
      <c r="AA173" s="9" t="str" cm="1">
        <f t="array" ref="AA173">IFERROR(_xlfn.IFS(T173=" W","W", T173="S ","S", T173="SW", "+")," ")</f>
        <v xml:space="preserve"> </v>
      </c>
      <c r="AB173" s="9" t="str" cm="1">
        <f t="array" ref="AB173">IFERROR(_xlfn.IFS(U173=" W","W", U173="S ","S", U173="SW", "+")," ")</f>
        <v>W</v>
      </c>
      <c r="AC173" s="9" t="str" cm="1">
        <f t="array" ref="AC173">IFERROR(_xlfn.IFS(V173=" W","W", V173="S ","S", V173="SW", "+")," ")</f>
        <v xml:space="preserve"> </v>
      </c>
      <c r="AD173" s="9" t="str" cm="1">
        <f t="array" ref="AD173">IFERROR(_xlfn.IFS(W173=" W","W", W173="S ","S", W173="SW", "+")," ")</f>
        <v xml:space="preserve"> </v>
      </c>
      <c r="AE173" s="9" t="str" cm="1">
        <f t="array" ref="AE173">IFERROR(_xlfn.IFS(X173=" W","W", X173="S ","S", X173="SW", "+")," ")</f>
        <v xml:space="preserve"> </v>
      </c>
      <c r="AF173" s="9" t="str" cm="1">
        <f t="array" ref="AF173">IFERROR(_xlfn.IFS(Y173=" W","W", Y173="S ","S", Y173="SW", "+")," ")</f>
        <v>W</v>
      </c>
      <c r="AG173" s="9" t="str" cm="1">
        <f t="array" ref="AG173">IFERROR(_xlfn.IFS(Z173=" W","W", Z173="S ","S", Z173="SW", "+")," ")</f>
        <v xml:space="preserve"> </v>
      </c>
      <c r="AH173" s="10">
        <f>IFERROR(VLOOKUP(B:B,'[1]W25 Flight Guide'!B:T,19,0)," ")</f>
        <v>45958</v>
      </c>
      <c r="AI173" s="10">
        <f>IFERROR(VLOOKUP(B:B,'[1]W25 Flight Guide'!B:U,20,0)," ")</f>
        <v>46109</v>
      </c>
      <c r="AJ173" s="11">
        <f>IFERROR(VLOOKUP(B:B,'[1]W25 Flight Guide'!B:V,21,0),"0")</f>
        <v>151</v>
      </c>
      <c r="AK173" s="11">
        <f>IFERROR(VLOOKUP(B:B,'[1]W25 Flight Guide'!B:W,22,0),"0")</f>
        <v>44</v>
      </c>
      <c r="AL173" s="10">
        <f>IFERROR(VLOOKUP(B:B,'[1]S26 Flight Guide'!B:T,19,0)," ")</f>
        <v>46112</v>
      </c>
      <c r="AM173" s="10">
        <f>IFERROR(VLOOKUP(B:B,'[1]S26 Flight Guide'!B:W,20,0)," ")</f>
        <v>46140</v>
      </c>
      <c r="AN173" s="11">
        <f>IFERROR(VLOOKUP(B:B,'[1]S26 Flight Guide'!B:V,21,0),"0")</f>
        <v>28</v>
      </c>
      <c r="AO173" s="11">
        <f>IFERROR(VLOOKUP(B:B,'[1]S26 Flight Guide'!B:W,22,0),"0")</f>
        <v>9</v>
      </c>
    </row>
    <row r="174" spans="2:41" x14ac:dyDescent="0.25">
      <c r="B174" s="1" t="s">
        <v>185</v>
      </c>
      <c r="C174" s="8" t="str">
        <f>VLOOKUP(B:B,'[1]Total Table'!B:C,2,0)</f>
        <v>Suceava</v>
      </c>
      <c r="D174" s="8" t="str">
        <f>VLOOKUP(C:C,[1]Destinations!B:C,2,0)</f>
        <v>Romania</v>
      </c>
      <c r="E174" s="8" t="str">
        <f>VLOOKUP(B:B,'[1]Total Table'!B:D,3,0)</f>
        <v>Wizz Air</v>
      </c>
      <c r="F174" s="8" t="str">
        <f>IFERROR(VLOOKUP($B:$B,'[1]S26 Flight Guide'!$B:$R,11,0)," ")</f>
        <v xml:space="preserve"> </v>
      </c>
      <c r="G174" s="8" t="str">
        <f>IFERROR(VLOOKUP($B:$B,'[1]S26 Flight Guide'!$B:$R,12,0)," ")</f>
        <v>S</v>
      </c>
      <c r="H174" s="8" t="str">
        <f>IFERROR(VLOOKUP($B:$B,'[1]S26 Flight Guide'!$B:$R,13,0)," ")</f>
        <v xml:space="preserve"> </v>
      </c>
      <c r="I174" s="8" t="str">
        <f>IFERROR(VLOOKUP($B:$B,'[1]S26 Flight Guide'!$B:$R,14,0)," ")</f>
        <v>S</v>
      </c>
      <c r="J174" s="8" t="str">
        <f>IFERROR(VLOOKUP($B:$B,'[1]S26 Flight Guide'!$B:$R,15,0)," ")</f>
        <v xml:space="preserve"> </v>
      </c>
      <c r="K174" s="8" t="str">
        <f>IFERROR(VLOOKUP($B:$B,'[1]S26 Flight Guide'!$B:$R,16,0)," ")</f>
        <v>S</v>
      </c>
      <c r="L174" s="8" t="str">
        <f>IFERROR(VLOOKUP($B:$B,'[1]S26 Flight Guide'!$B:$R,17,0)," ")</f>
        <v xml:space="preserve"> </v>
      </c>
      <c r="M174" s="8" t="str">
        <f>IFERROR(VLOOKUP($B:$B,'[1]W25 Flight Guide'!$B:$R,11,0)," ")</f>
        <v>W</v>
      </c>
      <c r="N174" s="8" t="str">
        <f>IFERROR(VLOOKUP($B:$B,'[1]W25 Flight Guide'!$B:$R,12,0)," ")</f>
        <v xml:space="preserve"> </v>
      </c>
      <c r="O174" s="8" t="str">
        <f>IFERROR(VLOOKUP($B:$B,'[1]W25 Flight Guide'!$B:$R,13,0)," ")</f>
        <v>W</v>
      </c>
      <c r="P174" s="8" t="str">
        <f>IFERROR(VLOOKUP($B:$B,'[1]W25 Flight Guide'!$B:$R,14,0)," ")</f>
        <v xml:space="preserve"> </v>
      </c>
      <c r="Q174" s="8" t="str">
        <f>IFERROR(VLOOKUP($B:$B,'[1]W25 Flight Guide'!$B:$R,15,0)," ")</f>
        <v>W</v>
      </c>
      <c r="R174" s="8" t="str">
        <f>IFERROR(VLOOKUP($B:$B,'[1]W25 Flight Guide'!$B:$R,16,0)," ")</f>
        <v xml:space="preserve"> </v>
      </c>
      <c r="S174" s="8" t="str">
        <f>IFERROR(VLOOKUP($B:$B,'[1]W25 Flight Guide'!$B:$R,17,0)," ")</f>
        <v xml:space="preserve"> </v>
      </c>
      <c r="T174" s="8" t="str">
        <f>F174&amp;M174</f>
        <v xml:space="preserve"> W</v>
      </c>
      <c r="U174" s="8" t="str">
        <f>G174&amp;N174</f>
        <v xml:space="preserve">S </v>
      </c>
      <c r="V174" s="8" t="str">
        <f>H174&amp;O174</f>
        <v xml:space="preserve"> W</v>
      </c>
      <c r="W174" s="8" t="str">
        <f>I174&amp;P174</f>
        <v xml:space="preserve">S </v>
      </c>
      <c r="X174" s="8" t="str">
        <f>J174&amp;Q174</f>
        <v xml:space="preserve"> W</v>
      </c>
      <c r="Y174" s="8" t="str">
        <f>K174&amp;R174</f>
        <v xml:space="preserve">S </v>
      </c>
      <c r="Z174" s="8" t="str">
        <f>L174&amp;S174</f>
        <v xml:space="preserve">  </v>
      </c>
      <c r="AA174" s="9" t="str" cm="1">
        <f t="array" ref="AA174">IFERROR(_xlfn.IFS(T174=" W","W", T174="S ","S", T174="SW", "+")," ")</f>
        <v>W</v>
      </c>
      <c r="AB174" s="9" t="str" cm="1">
        <f t="array" ref="AB174">IFERROR(_xlfn.IFS(U174=" W","W", U174="S ","S", U174="SW", "+")," ")</f>
        <v>S</v>
      </c>
      <c r="AC174" s="9" t="str" cm="1">
        <f t="array" ref="AC174">IFERROR(_xlfn.IFS(V174=" W","W", V174="S ","S", V174="SW", "+")," ")</f>
        <v>W</v>
      </c>
      <c r="AD174" s="9" t="str" cm="1">
        <f t="array" ref="AD174">IFERROR(_xlfn.IFS(W174=" W","W", W174="S ","S", W174="SW", "+")," ")</f>
        <v>S</v>
      </c>
      <c r="AE174" s="9" t="str" cm="1">
        <f t="array" ref="AE174">IFERROR(_xlfn.IFS(X174=" W","W", X174="S ","S", X174="SW", "+")," ")</f>
        <v>W</v>
      </c>
      <c r="AF174" s="9" t="str" cm="1">
        <f t="array" ref="AF174">IFERROR(_xlfn.IFS(Y174=" W","W", Y174="S ","S", Y174="SW", "+")," ")</f>
        <v>S</v>
      </c>
      <c r="AG174" s="9" t="str" cm="1">
        <f t="array" ref="AG174">IFERROR(_xlfn.IFS(Z174=" W","W", Z174="S ","S", Z174="SW", "+")," ")</f>
        <v xml:space="preserve"> </v>
      </c>
      <c r="AH174" s="10">
        <f>IFERROR(VLOOKUP(B:B,'[1]W25 Flight Guide'!B:T,19,0)," ")</f>
        <v>46006</v>
      </c>
      <c r="AI174" s="10">
        <f>IFERROR(VLOOKUP(B:B,'[1]W25 Flight Guide'!B:U,20,0)," ")</f>
        <v>46108</v>
      </c>
      <c r="AJ174" s="11">
        <f>IFERROR(VLOOKUP(B:B,'[1]W25 Flight Guide'!B:V,21,0),"0")</f>
        <v>102</v>
      </c>
      <c r="AK174" s="11">
        <f>IFERROR(VLOOKUP(B:B,'[1]W25 Flight Guide'!B:W,22,0),"0")</f>
        <v>45</v>
      </c>
      <c r="AL174" s="10">
        <f>IFERROR(VLOOKUP(B:B,'[1]S26 Flight Guide'!B:T,19,0)," ")</f>
        <v>46112</v>
      </c>
      <c r="AM174" s="10">
        <f>IFERROR(VLOOKUP(B:B,'[1]S26 Flight Guide'!B:W,20,0)," ")</f>
        <v>46319</v>
      </c>
      <c r="AN174" s="11">
        <f>IFERROR(VLOOKUP(B:B,'[1]S26 Flight Guide'!B:V,21,0),"0")</f>
        <v>207</v>
      </c>
      <c r="AO174" s="11">
        <f>IFERROR(VLOOKUP(B:B,'[1]S26 Flight Guide'!B:W,22,0),"0")</f>
        <v>78</v>
      </c>
    </row>
    <row r="175" spans="2:41" x14ac:dyDescent="0.25">
      <c r="B175" s="1" t="s">
        <v>186</v>
      </c>
      <c r="C175" s="8" t="str">
        <f>VLOOKUP(B:B,'[1]Total Table'!B:C,2,0)</f>
        <v>Jeddah</v>
      </c>
      <c r="D175" s="8" t="str">
        <f>VLOOKUP(C:C,[1]Destinations!B:C,2,0)</f>
        <v>Saudi Arabia</v>
      </c>
      <c r="E175" s="8" t="str">
        <f>VLOOKUP(B:B,'[1]Total Table'!B:D,3,0)</f>
        <v>Saudia</v>
      </c>
      <c r="F175" s="8" t="str">
        <f>IFERROR(VLOOKUP($B:$B,'[1]S26 Flight Guide'!$B:$R,11,0)," ")</f>
        <v xml:space="preserve"> </v>
      </c>
      <c r="G175" s="8" t="str">
        <f>IFERROR(VLOOKUP($B:$B,'[1]S26 Flight Guide'!$B:$R,12,0)," ")</f>
        <v>S</v>
      </c>
      <c r="H175" s="8" t="str">
        <f>IFERROR(VLOOKUP($B:$B,'[1]S26 Flight Guide'!$B:$R,13,0)," ")</f>
        <v xml:space="preserve"> </v>
      </c>
      <c r="I175" s="8" t="str">
        <f>IFERROR(VLOOKUP($B:$B,'[1]S26 Flight Guide'!$B:$R,14,0)," ")</f>
        <v>S</v>
      </c>
      <c r="J175" s="8" t="str">
        <f>IFERROR(VLOOKUP($B:$B,'[1]S26 Flight Guide'!$B:$R,15,0)," ")</f>
        <v xml:space="preserve"> </v>
      </c>
      <c r="K175" s="8" t="str">
        <f>IFERROR(VLOOKUP($B:$B,'[1]S26 Flight Guide'!$B:$R,16,0)," ")</f>
        <v>S</v>
      </c>
      <c r="L175" s="8" t="str">
        <f>IFERROR(VLOOKUP($B:$B,'[1]S26 Flight Guide'!$B:$R,17,0)," ")</f>
        <v>S</v>
      </c>
      <c r="M175" s="8" t="str">
        <f>IFERROR(VLOOKUP($B:$B,'[1]W25 Flight Guide'!$B:$R,11,0)," ")</f>
        <v xml:space="preserve"> </v>
      </c>
      <c r="N175" s="8" t="str">
        <f>IFERROR(VLOOKUP($B:$B,'[1]W25 Flight Guide'!$B:$R,12,0)," ")</f>
        <v>W</v>
      </c>
      <c r="O175" s="8" t="str">
        <f>IFERROR(VLOOKUP($B:$B,'[1]W25 Flight Guide'!$B:$R,13,0)," ")</f>
        <v xml:space="preserve"> </v>
      </c>
      <c r="P175" s="8" t="str">
        <f>IFERROR(VLOOKUP($B:$B,'[1]W25 Flight Guide'!$B:$R,14,0)," ")</f>
        <v>W</v>
      </c>
      <c r="Q175" s="8" t="str">
        <f>IFERROR(VLOOKUP($B:$B,'[1]W25 Flight Guide'!$B:$R,15,0)," ")</f>
        <v xml:space="preserve"> </v>
      </c>
      <c r="R175" s="8" t="str">
        <f>IFERROR(VLOOKUP($B:$B,'[1]W25 Flight Guide'!$B:$R,16,0)," ")</f>
        <v xml:space="preserve"> </v>
      </c>
      <c r="S175" s="8" t="str">
        <f>IFERROR(VLOOKUP($B:$B,'[1]W25 Flight Guide'!$B:$R,17,0)," ")</f>
        <v>W</v>
      </c>
      <c r="T175" s="8" t="str">
        <f>F175&amp;M175</f>
        <v xml:space="preserve">  </v>
      </c>
      <c r="U175" s="8" t="str">
        <f>G175&amp;N175</f>
        <v>SW</v>
      </c>
      <c r="V175" s="8" t="str">
        <f>H175&amp;O175</f>
        <v xml:space="preserve">  </v>
      </c>
      <c r="W175" s="8" t="str">
        <f>I175&amp;P175</f>
        <v>SW</v>
      </c>
      <c r="X175" s="8" t="str">
        <f>J175&amp;Q175</f>
        <v xml:space="preserve">  </v>
      </c>
      <c r="Y175" s="8" t="str">
        <f>K175&amp;R175</f>
        <v xml:space="preserve">S </v>
      </c>
      <c r="Z175" s="8" t="str">
        <f>L175&amp;S175</f>
        <v>SW</v>
      </c>
      <c r="AA175" s="9" t="str" cm="1">
        <f t="array" ref="AA175">IFERROR(_xlfn.IFS(T175=" W","W", T175="S ","S", T175="SW", "+")," ")</f>
        <v xml:space="preserve"> </v>
      </c>
      <c r="AB175" s="9" t="str" cm="1">
        <f t="array" ref="AB175">IFERROR(_xlfn.IFS(U175=" W","W", U175="S ","S", U175="SW", "+")," ")</f>
        <v>+</v>
      </c>
      <c r="AC175" s="9" t="str" cm="1">
        <f t="array" ref="AC175">IFERROR(_xlfn.IFS(V175=" W","W", V175="S ","S", V175="SW", "+")," ")</f>
        <v xml:space="preserve"> </v>
      </c>
      <c r="AD175" s="9" t="str" cm="1">
        <f t="array" ref="AD175">IFERROR(_xlfn.IFS(W175=" W","W", W175="S ","S", W175="SW", "+")," ")</f>
        <v>+</v>
      </c>
      <c r="AE175" s="9" t="str" cm="1">
        <f t="array" ref="AE175">IFERROR(_xlfn.IFS(X175=" W","W", X175="S ","S", X175="SW", "+")," ")</f>
        <v xml:space="preserve"> </v>
      </c>
      <c r="AF175" s="9" t="str" cm="1">
        <f t="array" ref="AF175">IFERROR(_xlfn.IFS(Y175=" W","W", Y175="S ","S", Y175="SW", "+")," ")</f>
        <v>S</v>
      </c>
      <c r="AG175" s="9" t="str" cm="1">
        <f t="array" ref="AG175">IFERROR(_xlfn.IFS(Z175=" W","W", Z175="S ","S", Z175="SW", "+")," ")</f>
        <v>+</v>
      </c>
      <c r="AH175" s="10">
        <f>IFERROR(VLOOKUP(B:B,'[1]W25 Flight Guide'!B:T,19,0)," ")</f>
        <v>45956</v>
      </c>
      <c r="AI175" s="10">
        <f>IFERROR(VLOOKUP(B:B,'[1]W25 Flight Guide'!B:U,20,0)," ")</f>
        <v>46107</v>
      </c>
      <c r="AJ175" s="11">
        <f>IFERROR(VLOOKUP(B:B,'[1]W25 Flight Guide'!B:V,21,0),"0")</f>
        <v>151</v>
      </c>
      <c r="AK175" s="11">
        <f>IFERROR(VLOOKUP(B:B,'[1]W25 Flight Guide'!B:W,22,0),"0")</f>
        <v>66</v>
      </c>
      <c r="AL175" s="10">
        <f>IFERROR(VLOOKUP(B:B,'[1]S26 Flight Guide'!B:T,19,0)," ")</f>
        <v>46110</v>
      </c>
      <c r="AM175" s="10">
        <f>IFERROR(VLOOKUP(B:B,'[1]S26 Flight Guide'!B:W,20,0)," ")</f>
        <v>46319</v>
      </c>
      <c r="AN175" s="11">
        <f>IFERROR(VLOOKUP(B:B,'[1]S26 Flight Guide'!B:V,21,0),"0")</f>
        <v>209</v>
      </c>
      <c r="AO175" s="11">
        <f>IFERROR(VLOOKUP(B:B,'[1]S26 Flight Guide'!B:W,22,0),"0")</f>
        <v>52</v>
      </c>
    </row>
    <row r="176" spans="2:41" x14ac:dyDescent="0.25">
      <c r="B176" s="1" t="s">
        <v>187</v>
      </c>
      <c r="C176" s="8" t="str">
        <f>VLOOKUP(B:B,'[1]Total Table'!B:C,2,0)</f>
        <v>Alicante</v>
      </c>
      <c r="D176" s="8" t="str">
        <f>VLOOKUP(C:C,[1]Destinations!B:C,2,0)</f>
        <v>Spain</v>
      </c>
      <c r="E176" s="8" t="str">
        <f>VLOOKUP(B:B,'[1]Total Table'!B:D,3,0)</f>
        <v>easyJet</v>
      </c>
      <c r="F176" s="8" t="str">
        <f>IFERROR(VLOOKUP($B:$B,'[1]S26 Flight Guide'!$B:$R,11,0)," ")</f>
        <v>S</v>
      </c>
      <c r="G176" s="8" t="str">
        <f>IFERROR(VLOOKUP($B:$B,'[1]S26 Flight Guide'!$B:$R,12,0)," ")</f>
        <v>S</v>
      </c>
      <c r="H176" s="8" t="str">
        <f>IFERROR(VLOOKUP($B:$B,'[1]S26 Flight Guide'!$B:$R,13,0)," ")</f>
        <v>S</v>
      </c>
      <c r="I176" s="8" t="str">
        <f>IFERROR(VLOOKUP($B:$B,'[1]S26 Flight Guide'!$B:$R,14,0)," ")</f>
        <v>S</v>
      </c>
      <c r="J176" s="8" t="str">
        <f>IFERROR(VLOOKUP($B:$B,'[1]S26 Flight Guide'!$B:$R,15,0)," ")</f>
        <v>S</v>
      </c>
      <c r="K176" s="8" t="str">
        <f>IFERROR(VLOOKUP($B:$B,'[1]S26 Flight Guide'!$B:$R,16,0)," ")</f>
        <v>S</v>
      </c>
      <c r="L176" s="8" t="str">
        <f>IFERROR(VLOOKUP($B:$B,'[1]S26 Flight Guide'!$B:$R,17,0)," ")</f>
        <v xml:space="preserve"> </v>
      </c>
      <c r="M176" s="8" t="str">
        <f>IFERROR(VLOOKUP($B:$B,'[1]W25 Flight Guide'!$B:$R,11,0)," ")</f>
        <v xml:space="preserve"> </v>
      </c>
      <c r="N176" s="8" t="str">
        <f>IFERROR(VLOOKUP($B:$B,'[1]W25 Flight Guide'!$B:$R,12,0)," ")</f>
        <v>W</v>
      </c>
      <c r="O176" s="8" t="str">
        <f>IFERROR(VLOOKUP($B:$B,'[1]W25 Flight Guide'!$B:$R,13,0)," ")</f>
        <v>W</v>
      </c>
      <c r="P176" s="8" t="str">
        <f>IFERROR(VLOOKUP($B:$B,'[1]W25 Flight Guide'!$B:$R,14,0)," ")</f>
        <v>W</v>
      </c>
      <c r="Q176" s="8" t="str">
        <f>IFERROR(VLOOKUP($B:$B,'[1]W25 Flight Guide'!$B:$R,15,0)," ")</f>
        <v xml:space="preserve"> </v>
      </c>
      <c r="R176" s="8" t="str">
        <f>IFERROR(VLOOKUP($B:$B,'[1]W25 Flight Guide'!$B:$R,16,0)," ")</f>
        <v>W</v>
      </c>
      <c r="S176" s="8" t="str">
        <f>IFERROR(VLOOKUP($B:$B,'[1]W25 Flight Guide'!$B:$R,17,0)," ")</f>
        <v xml:space="preserve"> </v>
      </c>
      <c r="T176" s="8" t="str">
        <f>F176&amp;M176</f>
        <v xml:space="preserve">S </v>
      </c>
      <c r="U176" s="8" t="str">
        <f>G176&amp;N176</f>
        <v>SW</v>
      </c>
      <c r="V176" s="8" t="str">
        <f>H176&amp;O176</f>
        <v>SW</v>
      </c>
      <c r="W176" s="8" t="str">
        <f>I176&amp;P176</f>
        <v>SW</v>
      </c>
      <c r="X176" s="8" t="str">
        <f>J176&amp;Q176</f>
        <v xml:space="preserve">S </v>
      </c>
      <c r="Y176" s="8" t="str">
        <f>K176&amp;R176</f>
        <v>SW</v>
      </c>
      <c r="Z176" s="8" t="str">
        <f>L176&amp;S176</f>
        <v xml:space="preserve">  </v>
      </c>
      <c r="AA176" s="9" t="str" cm="1">
        <f t="array" ref="AA176">IFERROR(_xlfn.IFS(T176=" W","W", T176="S ","S", T176="SW", "+")," ")</f>
        <v>S</v>
      </c>
      <c r="AB176" s="9" t="str" cm="1">
        <f t="array" ref="AB176">IFERROR(_xlfn.IFS(U176=" W","W", U176="S ","S", U176="SW", "+")," ")</f>
        <v>+</v>
      </c>
      <c r="AC176" s="9" t="str" cm="1">
        <f t="array" ref="AC176">IFERROR(_xlfn.IFS(V176=" W","W", V176="S ","S", V176="SW", "+")," ")</f>
        <v>+</v>
      </c>
      <c r="AD176" s="9" t="str" cm="1">
        <f t="array" ref="AD176">IFERROR(_xlfn.IFS(W176=" W","W", W176="S ","S", W176="SW", "+")," ")</f>
        <v>+</v>
      </c>
      <c r="AE176" s="9" t="str" cm="1">
        <f t="array" ref="AE176">IFERROR(_xlfn.IFS(X176=" W","W", X176="S ","S", X176="SW", "+")," ")</f>
        <v>S</v>
      </c>
      <c r="AF176" s="9" t="str" cm="1">
        <f t="array" ref="AF176">IFERROR(_xlfn.IFS(Y176=" W","W", Y176="S ","S", Y176="SW", "+")," ")</f>
        <v>+</v>
      </c>
      <c r="AG176" s="9" t="str" cm="1">
        <f t="array" ref="AG176">IFERROR(_xlfn.IFS(Z176=" W","W", Z176="S ","S", Z176="SW", "+")," ")</f>
        <v xml:space="preserve"> </v>
      </c>
      <c r="AH176" s="10">
        <f>IFERROR(VLOOKUP(B:B,'[1]W25 Flight Guide'!B:T,19,0)," ")</f>
        <v>45956</v>
      </c>
      <c r="AI176" s="10">
        <f>IFERROR(VLOOKUP(B:B,'[1]W25 Flight Guide'!B:U,20,0)," ")</f>
        <v>46109</v>
      </c>
      <c r="AJ176" s="11">
        <f>IFERROR(VLOOKUP(B:B,'[1]W25 Flight Guide'!B:V,21,0),"0")</f>
        <v>153</v>
      </c>
      <c r="AK176" s="11">
        <f>IFERROR(VLOOKUP(B:B,'[1]W25 Flight Guide'!B:W,22,0),"0")</f>
        <v>74</v>
      </c>
      <c r="AL176" s="10">
        <f>IFERROR(VLOOKUP(B:B,'[1]S26 Flight Guide'!B:T,19,0)," ")</f>
        <v>46111</v>
      </c>
      <c r="AM176" s="10">
        <f>IFERROR(VLOOKUP(B:B,'[1]S26 Flight Guide'!B:W,20,0)," ")</f>
        <v>46319</v>
      </c>
      <c r="AN176" s="11">
        <f>IFERROR(VLOOKUP(B:B,'[1]S26 Flight Guide'!B:V,21,0),"0")</f>
        <v>208</v>
      </c>
      <c r="AO176" s="11">
        <f>IFERROR(VLOOKUP(B:B,'[1]S26 Flight Guide'!B:W,22,0),"0")</f>
        <v>145</v>
      </c>
    </row>
    <row r="177" spans="2:41" x14ac:dyDescent="0.25">
      <c r="B177" s="1" t="s">
        <v>188</v>
      </c>
      <c r="C177" s="8" t="str">
        <f>VLOOKUP(B:B,'[1]Total Table'!B:C,2,0)</f>
        <v>Alicante</v>
      </c>
      <c r="D177" s="8" t="str">
        <f>VLOOKUP(C:C,[1]Destinations!B:C,2,0)</f>
        <v>Spain</v>
      </c>
      <c r="E177" s="8" t="str">
        <f>VLOOKUP(B:B,'[1]Total Table'!B:D,3,0)</f>
        <v>Jet2</v>
      </c>
      <c r="F177" s="8" t="str">
        <f>IFERROR(VLOOKUP($B:$B,'[1]S26 Flight Guide'!$B:$R,11,0)," ")</f>
        <v>S</v>
      </c>
      <c r="G177" s="8" t="str">
        <f>IFERROR(VLOOKUP($B:$B,'[1]S26 Flight Guide'!$B:$R,12,0)," ")</f>
        <v>S</v>
      </c>
      <c r="H177" s="8" t="str">
        <f>IFERROR(VLOOKUP($B:$B,'[1]S26 Flight Guide'!$B:$R,13,0)," ")</f>
        <v>S</v>
      </c>
      <c r="I177" s="8" t="str">
        <f>IFERROR(VLOOKUP($B:$B,'[1]S26 Flight Guide'!$B:$R,14,0)," ")</f>
        <v>S</v>
      </c>
      <c r="J177" s="8" t="str">
        <f>IFERROR(VLOOKUP($B:$B,'[1]S26 Flight Guide'!$B:$R,15,0)," ")</f>
        <v>S</v>
      </c>
      <c r="K177" s="8" t="str">
        <f>IFERROR(VLOOKUP($B:$B,'[1]S26 Flight Guide'!$B:$R,16,0)," ")</f>
        <v>S</v>
      </c>
      <c r="L177" s="8" t="str">
        <f>IFERROR(VLOOKUP($B:$B,'[1]S26 Flight Guide'!$B:$R,17,0)," ")</f>
        <v>S</v>
      </c>
      <c r="M177" s="8" t="str">
        <f>IFERROR(VLOOKUP($B:$B,'[1]W25 Flight Guide'!$B:$R,11,0)," ")</f>
        <v>W</v>
      </c>
      <c r="N177" s="8" t="str">
        <f>IFERROR(VLOOKUP($B:$B,'[1]W25 Flight Guide'!$B:$R,12,0)," ")</f>
        <v>W</v>
      </c>
      <c r="O177" s="8" t="str">
        <f>IFERROR(VLOOKUP($B:$B,'[1]W25 Flight Guide'!$B:$R,13,0)," ")</f>
        <v>W</v>
      </c>
      <c r="P177" s="8" t="str">
        <f>IFERROR(VLOOKUP($B:$B,'[1]W25 Flight Guide'!$B:$R,14,0)," ")</f>
        <v>W</v>
      </c>
      <c r="Q177" s="8" t="str">
        <f>IFERROR(VLOOKUP($B:$B,'[1]W25 Flight Guide'!$B:$R,15,0)," ")</f>
        <v>W</v>
      </c>
      <c r="R177" s="8" t="str">
        <f>IFERROR(VLOOKUP($B:$B,'[1]W25 Flight Guide'!$B:$R,16,0)," ")</f>
        <v>W</v>
      </c>
      <c r="S177" s="8" t="str">
        <f>IFERROR(VLOOKUP($B:$B,'[1]W25 Flight Guide'!$B:$R,17,0)," ")</f>
        <v>W</v>
      </c>
      <c r="T177" s="8" t="str">
        <f>F177&amp;M177</f>
        <v>SW</v>
      </c>
      <c r="U177" s="8" t="str">
        <f>G177&amp;N177</f>
        <v>SW</v>
      </c>
      <c r="V177" s="8" t="str">
        <f>H177&amp;O177</f>
        <v>SW</v>
      </c>
      <c r="W177" s="8" t="str">
        <f>I177&amp;P177</f>
        <v>SW</v>
      </c>
      <c r="X177" s="8" t="str">
        <f>J177&amp;Q177</f>
        <v>SW</v>
      </c>
      <c r="Y177" s="8" t="str">
        <f>K177&amp;R177</f>
        <v>SW</v>
      </c>
      <c r="Z177" s="8" t="str">
        <f>L177&amp;S177</f>
        <v>SW</v>
      </c>
      <c r="AA177" s="9" t="str" cm="1">
        <f t="array" ref="AA177">IFERROR(_xlfn.IFS(T177=" W","W", T177="S ","S", T177="SW", "+")," ")</f>
        <v>+</v>
      </c>
      <c r="AB177" s="9" t="str" cm="1">
        <f t="array" ref="AB177">IFERROR(_xlfn.IFS(U177=" W","W", U177="S ","S", U177="SW", "+")," ")</f>
        <v>+</v>
      </c>
      <c r="AC177" s="9" t="str" cm="1">
        <f t="array" ref="AC177">IFERROR(_xlfn.IFS(V177=" W","W", V177="S ","S", V177="SW", "+")," ")</f>
        <v>+</v>
      </c>
      <c r="AD177" s="9" t="str" cm="1">
        <f t="array" ref="AD177">IFERROR(_xlfn.IFS(W177=" W","W", W177="S ","S", W177="SW", "+")," ")</f>
        <v>+</v>
      </c>
      <c r="AE177" s="9" t="str" cm="1">
        <f t="array" ref="AE177">IFERROR(_xlfn.IFS(X177=" W","W", X177="S ","S", X177="SW", "+")," ")</f>
        <v>+</v>
      </c>
      <c r="AF177" s="9" t="str" cm="1">
        <f t="array" ref="AF177">IFERROR(_xlfn.IFS(Y177=" W","W", Y177="S ","S", Y177="SW", "+")," ")</f>
        <v>+</v>
      </c>
      <c r="AG177" s="9" t="str" cm="1">
        <f t="array" ref="AG177">IFERROR(_xlfn.IFS(Z177=" W","W", Z177="S ","S", Z177="SW", "+")," ")</f>
        <v>+</v>
      </c>
      <c r="AH177" s="10">
        <f>IFERROR(VLOOKUP(B:B,'[1]W25 Flight Guide'!B:T,19,0)," ")</f>
        <v>45956</v>
      </c>
      <c r="AI177" s="10">
        <f>IFERROR(VLOOKUP(B:B,'[1]W25 Flight Guide'!B:U,20,0)," ")</f>
        <v>46109</v>
      </c>
      <c r="AJ177" s="11">
        <f>IFERROR(VLOOKUP(B:B,'[1]W25 Flight Guide'!B:V,21,0),"0")</f>
        <v>153</v>
      </c>
      <c r="AK177" s="11">
        <f>IFERROR(VLOOKUP(B:B,'[1]W25 Flight Guide'!B:W,22,0),"0")</f>
        <v>138</v>
      </c>
      <c r="AL177" s="10">
        <f>IFERROR(VLOOKUP(B:B,'[1]S26 Flight Guide'!B:T,19,0)," ")</f>
        <v>46110</v>
      </c>
      <c r="AM177" s="10">
        <f>IFERROR(VLOOKUP(B:B,'[1]S26 Flight Guide'!B:W,20,0)," ")</f>
        <v>46319</v>
      </c>
      <c r="AN177" s="11">
        <f>IFERROR(VLOOKUP(B:B,'[1]S26 Flight Guide'!B:V,21,0),"0")</f>
        <v>209</v>
      </c>
      <c r="AO177" s="11">
        <f>IFERROR(VLOOKUP(B:B,'[1]S26 Flight Guide'!B:W,22,0),"0")</f>
        <v>265</v>
      </c>
    </row>
    <row r="178" spans="2:41" x14ac:dyDescent="0.25">
      <c r="B178" s="1" t="s">
        <v>189</v>
      </c>
      <c r="C178" s="8" t="str">
        <f>VLOOKUP(B:B,'[1]Total Table'!B:C,2,0)</f>
        <v>Alicante</v>
      </c>
      <c r="D178" s="8" t="str">
        <f>VLOOKUP(C:C,[1]Destinations!B:C,2,0)</f>
        <v>Spain</v>
      </c>
      <c r="E178" s="8" t="str">
        <f>VLOOKUP(B:B,'[1]Total Table'!B:D,3,0)</f>
        <v>Ryanair</v>
      </c>
      <c r="F178" s="8" t="str">
        <f>IFERROR(VLOOKUP($B:$B,'[1]S26 Flight Guide'!$B:$R,11,0)," ")</f>
        <v>S</v>
      </c>
      <c r="G178" s="8" t="str">
        <f>IFERROR(VLOOKUP($B:$B,'[1]S26 Flight Guide'!$B:$R,12,0)," ")</f>
        <v>S</v>
      </c>
      <c r="H178" s="8" t="str">
        <f>IFERROR(VLOOKUP($B:$B,'[1]S26 Flight Guide'!$B:$R,13,0)," ")</f>
        <v>S</v>
      </c>
      <c r="I178" s="8" t="str">
        <f>IFERROR(VLOOKUP($B:$B,'[1]S26 Flight Guide'!$B:$R,14,0)," ")</f>
        <v>S</v>
      </c>
      <c r="J178" s="8" t="str">
        <f>IFERROR(VLOOKUP($B:$B,'[1]S26 Flight Guide'!$B:$R,15,0)," ")</f>
        <v>S</v>
      </c>
      <c r="K178" s="8" t="str">
        <f>IFERROR(VLOOKUP($B:$B,'[1]S26 Flight Guide'!$B:$R,16,0)," ")</f>
        <v>S</v>
      </c>
      <c r="L178" s="8" t="str">
        <f>IFERROR(VLOOKUP($B:$B,'[1]S26 Flight Guide'!$B:$R,17,0)," ")</f>
        <v>S</v>
      </c>
      <c r="M178" s="8" t="str">
        <f>IFERROR(VLOOKUP($B:$B,'[1]W25 Flight Guide'!$B:$R,11,0)," ")</f>
        <v>W</v>
      </c>
      <c r="N178" s="8" t="str">
        <f>IFERROR(VLOOKUP($B:$B,'[1]W25 Flight Guide'!$B:$R,12,0)," ")</f>
        <v>W</v>
      </c>
      <c r="O178" s="8" t="str">
        <f>IFERROR(VLOOKUP($B:$B,'[1]W25 Flight Guide'!$B:$R,13,0)," ")</f>
        <v>W</v>
      </c>
      <c r="P178" s="8" t="str">
        <f>IFERROR(VLOOKUP($B:$B,'[1]W25 Flight Guide'!$B:$R,14,0)," ")</f>
        <v>W</v>
      </c>
      <c r="Q178" s="8" t="str">
        <f>IFERROR(VLOOKUP($B:$B,'[1]W25 Flight Guide'!$B:$R,15,0)," ")</f>
        <v>W</v>
      </c>
      <c r="R178" s="8" t="str">
        <f>IFERROR(VLOOKUP($B:$B,'[1]W25 Flight Guide'!$B:$R,16,0)," ")</f>
        <v>W</v>
      </c>
      <c r="S178" s="8" t="str">
        <f>IFERROR(VLOOKUP($B:$B,'[1]W25 Flight Guide'!$B:$R,17,0)," ")</f>
        <v>W</v>
      </c>
      <c r="T178" s="8" t="str">
        <f>F178&amp;M178</f>
        <v>SW</v>
      </c>
      <c r="U178" s="8" t="str">
        <f>G178&amp;N178</f>
        <v>SW</v>
      </c>
      <c r="V178" s="8" t="str">
        <f>H178&amp;O178</f>
        <v>SW</v>
      </c>
      <c r="W178" s="8" t="str">
        <f>I178&amp;P178</f>
        <v>SW</v>
      </c>
      <c r="X178" s="8" t="str">
        <f>J178&amp;Q178</f>
        <v>SW</v>
      </c>
      <c r="Y178" s="8" t="str">
        <f>K178&amp;R178</f>
        <v>SW</v>
      </c>
      <c r="Z178" s="8" t="str">
        <f>L178&amp;S178</f>
        <v>SW</v>
      </c>
      <c r="AA178" s="9" t="str" cm="1">
        <f t="array" ref="AA178">IFERROR(_xlfn.IFS(T178=" W","W", T178="S ","S", T178="SW", "+")," ")</f>
        <v>+</v>
      </c>
      <c r="AB178" s="9" t="str" cm="1">
        <f t="array" ref="AB178">IFERROR(_xlfn.IFS(U178=" W","W", U178="S ","S", U178="SW", "+")," ")</f>
        <v>+</v>
      </c>
      <c r="AC178" s="9" t="str" cm="1">
        <f t="array" ref="AC178">IFERROR(_xlfn.IFS(V178=" W","W", V178="S ","S", V178="SW", "+")," ")</f>
        <v>+</v>
      </c>
      <c r="AD178" s="9" t="str" cm="1">
        <f t="array" ref="AD178">IFERROR(_xlfn.IFS(W178=" W","W", W178="S ","S", W178="SW", "+")," ")</f>
        <v>+</v>
      </c>
      <c r="AE178" s="9" t="str" cm="1">
        <f t="array" ref="AE178">IFERROR(_xlfn.IFS(X178=" W","W", X178="S ","S", X178="SW", "+")," ")</f>
        <v>+</v>
      </c>
      <c r="AF178" s="9" t="str" cm="1">
        <f t="array" ref="AF178">IFERROR(_xlfn.IFS(Y178=" W","W", Y178="S ","S", Y178="SW", "+")," ")</f>
        <v>+</v>
      </c>
      <c r="AG178" s="9" t="str" cm="1">
        <f t="array" ref="AG178">IFERROR(_xlfn.IFS(Z178=" W","W", Z178="S ","S", Z178="SW", "+")," ")</f>
        <v>+</v>
      </c>
      <c r="AH178" s="10">
        <f>IFERROR(VLOOKUP(B:B,'[1]W25 Flight Guide'!B:T,19,0)," ")</f>
        <v>45956</v>
      </c>
      <c r="AI178" s="10">
        <f>IFERROR(VLOOKUP(B:B,'[1]W25 Flight Guide'!B:U,20,0)," ")</f>
        <v>46109</v>
      </c>
      <c r="AJ178" s="11">
        <f>IFERROR(VLOOKUP(B:B,'[1]W25 Flight Guide'!B:V,21,0),"0")</f>
        <v>153</v>
      </c>
      <c r="AK178" s="11">
        <f>IFERROR(VLOOKUP(B:B,'[1]W25 Flight Guide'!B:W,22,0),"0")</f>
        <v>229</v>
      </c>
      <c r="AL178" s="10">
        <f>IFERROR(VLOOKUP(B:B,'[1]S26 Flight Guide'!B:T,19,0)," ")</f>
        <v>46110</v>
      </c>
      <c r="AM178" s="10">
        <f>IFERROR(VLOOKUP(B:B,'[1]S26 Flight Guide'!B:W,20,0)," ")</f>
        <v>46319</v>
      </c>
      <c r="AN178" s="11">
        <f>IFERROR(VLOOKUP(B:B,'[1]S26 Flight Guide'!B:V,21,0),"0")</f>
        <v>209</v>
      </c>
      <c r="AO178" s="11">
        <f>IFERROR(VLOOKUP(B:B,'[1]S26 Flight Guide'!B:W,22,0),"0")</f>
        <v>477</v>
      </c>
    </row>
    <row r="179" spans="2:41" x14ac:dyDescent="0.25">
      <c r="B179" s="1" t="s">
        <v>190</v>
      </c>
      <c r="C179" s="8" t="str">
        <f>VLOOKUP(B:B,'[1]Total Table'!B:C,2,0)</f>
        <v>Alicante</v>
      </c>
      <c r="D179" s="8" t="str">
        <f>VLOOKUP(C:C,[1]Destinations!B:C,2,0)</f>
        <v>Spain</v>
      </c>
      <c r="E179" s="8" t="str">
        <f>VLOOKUP(B:B,'[1]Total Table'!B:D,3,0)</f>
        <v>TUI</v>
      </c>
      <c r="F179" s="8" t="str">
        <f>IFERROR(VLOOKUP($B:$B,'[1]S26 Flight Guide'!$B:$R,11,0)," ")</f>
        <v xml:space="preserve"> </v>
      </c>
      <c r="G179" s="8" t="str">
        <f>IFERROR(VLOOKUP($B:$B,'[1]S26 Flight Guide'!$B:$R,12,0)," ")</f>
        <v>S</v>
      </c>
      <c r="H179" s="8" t="str">
        <f>IFERROR(VLOOKUP($B:$B,'[1]S26 Flight Guide'!$B:$R,13,0)," ")</f>
        <v xml:space="preserve"> </v>
      </c>
      <c r="I179" s="8" t="str">
        <f>IFERROR(VLOOKUP($B:$B,'[1]S26 Flight Guide'!$B:$R,14,0)," ")</f>
        <v xml:space="preserve"> </v>
      </c>
      <c r="J179" s="8" t="str">
        <f>IFERROR(VLOOKUP($B:$B,'[1]S26 Flight Guide'!$B:$R,15,0)," ")</f>
        <v>S</v>
      </c>
      <c r="K179" s="8" t="str">
        <f>IFERROR(VLOOKUP($B:$B,'[1]S26 Flight Guide'!$B:$R,16,0)," ")</f>
        <v>S</v>
      </c>
      <c r="L179" s="8" t="str">
        <f>IFERROR(VLOOKUP($B:$B,'[1]S26 Flight Guide'!$B:$R,17,0)," ")</f>
        <v xml:space="preserve"> </v>
      </c>
      <c r="M179" s="8" t="str">
        <f>IFERROR(VLOOKUP($B:$B,'[1]W25 Flight Guide'!$B:$R,11,0)," ")</f>
        <v xml:space="preserve"> </v>
      </c>
      <c r="N179" s="8" t="str">
        <f>IFERROR(VLOOKUP($B:$B,'[1]W25 Flight Guide'!$B:$R,12,0)," ")</f>
        <v xml:space="preserve"> </v>
      </c>
      <c r="O179" s="8" t="str">
        <f>IFERROR(VLOOKUP($B:$B,'[1]W25 Flight Guide'!$B:$R,13,0)," ")</f>
        <v xml:space="preserve"> </v>
      </c>
      <c r="P179" s="8" t="str">
        <f>IFERROR(VLOOKUP($B:$B,'[1]W25 Flight Guide'!$B:$R,14,0)," ")</f>
        <v xml:space="preserve"> </v>
      </c>
      <c r="Q179" s="8" t="str">
        <f>IFERROR(VLOOKUP($B:$B,'[1]W25 Flight Guide'!$B:$R,15,0)," ")</f>
        <v xml:space="preserve"> </v>
      </c>
      <c r="R179" s="8" t="str">
        <f>IFERROR(VLOOKUP($B:$B,'[1]W25 Flight Guide'!$B:$R,16,0)," ")</f>
        <v>W</v>
      </c>
      <c r="S179" s="8" t="str">
        <f>IFERROR(VLOOKUP($B:$B,'[1]W25 Flight Guide'!$B:$R,17,0)," ")</f>
        <v xml:space="preserve"> </v>
      </c>
      <c r="T179" s="8" t="str">
        <f>F179&amp;M179</f>
        <v xml:space="preserve">  </v>
      </c>
      <c r="U179" s="8" t="str">
        <f>G179&amp;N179</f>
        <v xml:space="preserve">S </v>
      </c>
      <c r="V179" s="8" t="str">
        <f>H179&amp;O179</f>
        <v xml:space="preserve">  </v>
      </c>
      <c r="W179" s="8" t="str">
        <f>I179&amp;P179</f>
        <v xml:space="preserve">  </v>
      </c>
      <c r="X179" s="8" t="str">
        <f>J179&amp;Q179</f>
        <v xml:space="preserve">S </v>
      </c>
      <c r="Y179" s="8" t="str">
        <f>K179&amp;R179</f>
        <v>SW</v>
      </c>
      <c r="Z179" s="8" t="str">
        <f>L179&amp;S179</f>
        <v xml:space="preserve">  </v>
      </c>
      <c r="AA179" s="9" t="str" cm="1">
        <f t="array" ref="AA179">IFERROR(_xlfn.IFS(T179=" W","W", T179="S ","S", T179="SW", "+")," ")</f>
        <v xml:space="preserve"> </v>
      </c>
      <c r="AB179" s="9" t="str" cm="1">
        <f t="array" ref="AB179">IFERROR(_xlfn.IFS(U179=" W","W", U179="S ","S", U179="SW", "+")," ")</f>
        <v>S</v>
      </c>
      <c r="AC179" s="9" t="str" cm="1">
        <f t="array" ref="AC179">IFERROR(_xlfn.IFS(V179=" W","W", V179="S ","S", V179="SW", "+")," ")</f>
        <v xml:space="preserve"> </v>
      </c>
      <c r="AD179" s="9" t="str" cm="1">
        <f t="array" ref="AD179">IFERROR(_xlfn.IFS(W179=" W","W", W179="S ","S", W179="SW", "+")," ")</f>
        <v xml:space="preserve"> </v>
      </c>
      <c r="AE179" s="9" t="str" cm="1">
        <f t="array" ref="AE179">IFERROR(_xlfn.IFS(X179=" W","W", X179="S ","S", X179="SW", "+")," ")</f>
        <v>S</v>
      </c>
      <c r="AF179" s="9" t="str" cm="1">
        <f t="array" ref="AF179">IFERROR(_xlfn.IFS(Y179=" W","W", Y179="S ","S", Y179="SW", "+")," ")</f>
        <v>+</v>
      </c>
      <c r="AG179" s="9" t="str" cm="1">
        <f t="array" ref="AG179">IFERROR(_xlfn.IFS(Z179=" W","W", Z179="S ","S", Z179="SW", "+")," ")</f>
        <v xml:space="preserve"> </v>
      </c>
      <c r="AH179" s="10">
        <f>IFERROR(VLOOKUP(B:B,'[1]W25 Flight Guide'!B:T,19,0)," ")</f>
        <v>45958</v>
      </c>
      <c r="AI179" s="10">
        <f>IFERROR(VLOOKUP(B:B,'[1]W25 Flight Guide'!B:U,20,0)," ")</f>
        <v>46109</v>
      </c>
      <c r="AJ179" s="11">
        <f>IFERROR(VLOOKUP(B:B,'[1]W25 Flight Guide'!B:V,21,0),"0")</f>
        <v>151</v>
      </c>
      <c r="AK179" s="11">
        <f>IFERROR(VLOOKUP(B:B,'[1]W25 Flight Guide'!B:W,22,0),"0")</f>
        <v>11</v>
      </c>
      <c r="AL179" s="10">
        <f>IFERROR(VLOOKUP(B:B,'[1]S26 Flight Guide'!B:T,19,0)," ")</f>
        <v>46112</v>
      </c>
      <c r="AM179" s="10">
        <f>IFERROR(VLOOKUP(B:B,'[1]S26 Flight Guide'!B:W,20,0)," ")</f>
        <v>46319</v>
      </c>
      <c r="AN179" s="11">
        <f>IFERROR(VLOOKUP(B:B,'[1]S26 Flight Guide'!B:V,21,0),"0")</f>
        <v>207</v>
      </c>
      <c r="AO179" s="11">
        <f>IFERROR(VLOOKUP(B:B,'[1]S26 Flight Guide'!B:W,22,0),"0")</f>
        <v>79</v>
      </c>
    </row>
    <row r="180" spans="2:41" x14ac:dyDescent="0.25">
      <c r="B180" s="1" t="s">
        <v>191</v>
      </c>
      <c r="C180" s="8" t="str">
        <f>VLOOKUP(B:B,'[1]Total Table'!B:C,2,0)</f>
        <v>Almeria</v>
      </c>
      <c r="D180" s="8" t="str">
        <f>VLOOKUP(C:C,[1]Destinations!B:C,2,0)</f>
        <v>Spain</v>
      </c>
      <c r="E180" s="8" t="str">
        <f>VLOOKUP(B:B,'[1]Total Table'!B:D,3,0)</f>
        <v>Jet2</v>
      </c>
      <c r="F180" s="8" t="str">
        <f>IFERROR(VLOOKUP($B:$B,'[1]S26 Flight Guide'!$B:$R,11,0)," ")</f>
        <v xml:space="preserve"> </v>
      </c>
      <c r="G180" s="8" t="str">
        <f>IFERROR(VLOOKUP($B:$B,'[1]S26 Flight Guide'!$B:$R,12,0)," ")</f>
        <v>S</v>
      </c>
      <c r="H180" s="8" t="str">
        <f>IFERROR(VLOOKUP($B:$B,'[1]S26 Flight Guide'!$B:$R,13,0)," ")</f>
        <v xml:space="preserve"> </v>
      </c>
      <c r="I180" s="8" t="str">
        <f>IFERROR(VLOOKUP($B:$B,'[1]S26 Flight Guide'!$B:$R,14,0)," ")</f>
        <v>S</v>
      </c>
      <c r="J180" s="8" t="str">
        <f>IFERROR(VLOOKUP($B:$B,'[1]S26 Flight Guide'!$B:$R,15,0)," ")</f>
        <v xml:space="preserve"> </v>
      </c>
      <c r="K180" s="8" t="str">
        <f>IFERROR(VLOOKUP($B:$B,'[1]S26 Flight Guide'!$B:$R,16,0)," ")</f>
        <v>S</v>
      </c>
      <c r="L180" s="8" t="str">
        <f>IFERROR(VLOOKUP($B:$B,'[1]S26 Flight Guide'!$B:$R,17,0)," ")</f>
        <v xml:space="preserve"> </v>
      </c>
      <c r="M180" s="8" t="str">
        <f>IFERROR(VLOOKUP($B:$B,'[1]W25 Flight Guide'!$B:$R,11,0)," ")</f>
        <v xml:space="preserve"> </v>
      </c>
      <c r="N180" s="8" t="str">
        <f>IFERROR(VLOOKUP($B:$B,'[1]W25 Flight Guide'!$B:$R,12,0)," ")</f>
        <v xml:space="preserve"> </v>
      </c>
      <c r="O180" s="8" t="str">
        <f>IFERROR(VLOOKUP($B:$B,'[1]W25 Flight Guide'!$B:$R,13,0)," ")</f>
        <v xml:space="preserve"> </v>
      </c>
      <c r="P180" s="8" t="str">
        <f>IFERROR(VLOOKUP($B:$B,'[1]W25 Flight Guide'!$B:$R,14,0)," ")</f>
        <v xml:space="preserve"> </v>
      </c>
      <c r="Q180" s="8" t="str">
        <f>IFERROR(VLOOKUP($B:$B,'[1]W25 Flight Guide'!$B:$R,15,0)," ")</f>
        <v xml:space="preserve"> </v>
      </c>
      <c r="R180" s="8" t="str">
        <f>IFERROR(VLOOKUP($B:$B,'[1]W25 Flight Guide'!$B:$R,16,0)," ")</f>
        <v xml:space="preserve"> </v>
      </c>
      <c r="S180" s="8" t="str">
        <f>IFERROR(VLOOKUP($B:$B,'[1]W25 Flight Guide'!$B:$R,17,0)," ")</f>
        <v xml:space="preserve"> </v>
      </c>
      <c r="T180" s="8" t="str">
        <f>F180&amp;M180</f>
        <v xml:space="preserve">  </v>
      </c>
      <c r="U180" s="8" t="str">
        <f>G180&amp;N180</f>
        <v xml:space="preserve">S </v>
      </c>
      <c r="V180" s="8" t="str">
        <f>H180&amp;O180</f>
        <v xml:space="preserve">  </v>
      </c>
      <c r="W180" s="8" t="str">
        <f>I180&amp;P180</f>
        <v xml:space="preserve">S </v>
      </c>
      <c r="X180" s="8" t="str">
        <f>J180&amp;Q180</f>
        <v xml:space="preserve">  </v>
      </c>
      <c r="Y180" s="8" t="str">
        <f>K180&amp;R180</f>
        <v xml:space="preserve">S </v>
      </c>
      <c r="Z180" s="8" t="str">
        <f>L180&amp;S180</f>
        <v xml:space="preserve">  </v>
      </c>
      <c r="AA180" s="9" t="str" cm="1">
        <f t="array" ref="AA180">IFERROR(_xlfn.IFS(T180=" W","W", T180="S ","S", T180="SW", "+")," ")</f>
        <v xml:space="preserve"> </v>
      </c>
      <c r="AB180" s="9" t="str" cm="1">
        <f t="array" ref="AB180">IFERROR(_xlfn.IFS(U180=" W","W", U180="S ","S", U180="SW", "+")," ")</f>
        <v>S</v>
      </c>
      <c r="AC180" s="9" t="str" cm="1">
        <f t="array" ref="AC180">IFERROR(_xlfn.IFS(V180=" W","W", V180="S ","S", V180="SW", "+")," ")</f>
        <v xml:space="preserve"> </v>
      </c>
      <c r="AD180" s="9" t="str" cm="1">
        <f t="array" ref="AD180">IFERROR(_xlfn.IFS(W180=" W","W", W180="S ","S", W180="SW", "+")," ")</f>
        <v>S</v>
      </c>
      <c r="AE180" s="9" t="str" cm="1">
        <f t="array" ref="AE180">IFERROR(_xlfn.IFS(X180=" W","W", X180="S ","S", X180="SW", "+")," ")</f>
        <v xml:space="preserve"> </v>
      </c>
      <c r="AF180" s="9" t="str" cm="1">
        <f t="array" ref="AF180">IFERROR(_xlfn.IFS(Y180=" W","W", Y180="S ","S", Y180="SW", "+")," ")</f>
        <v>S</v>
      </c>
      <c r="AG180" s="9" t="str" cm="1">
        <f t="array" ref="AG180">IFERROR(_xlfn.IFS(Z180=" W","W", Z180="S ","S", Z180="SW", "+")," ")</f>
        <v xml:space="preserve"> </v>
      </c>
      <c r="AH180" s="10">
        <f>IFERROR(VLOOKUP(B:B,'[1]W25 Flight Guide'!B:T,19,0)," ")</f>
        <v>45958</v>
      </c>
      <c r="AI180" s="10">
        <f>IFERROR(VLOOKUP(B:B,'[1]W25 Flight Guide'!B:U,20,0)," ")</f>
        <v>45962</v>
      </c>
      <c r="AJ180" s="11">
        <f>IFERROR(VLOOKUP(B:B,'[1]W25 Flight Guide'!B:V,21,0),"0")</f>
        <v>4</v>
      </c>
      <c r="AK180" s="11">
        <f>IFERROR(VLOOKUP(B:B,'[1]W25 Flight Guide'!B:W,22,0),"0")</f>
        <v>2</v>
      </c>
      <c r="AL180" s="10">
        <f>IFERROR(VLOOKUP(B:B,'[1]S26 Flight Guide'!B:T,19,0)," ")</f>
        <v>46144</v>
      </c>
      <c r="AM180" s="10">
        <f>IFERROR(VLOOKUP(B:B,'[1]S26 Flight Guide'!B:W,20,0)," ")</f>
        <v>46319</v>
      </c>
      <c r="AN180" s="11">
        <f>IFERROR(VLOOKUP(B:B,'[1]S26 Flight Guide'!B:V,21,0),"0")</f>
        <v>175</v>
      </c>
      <c r="AO180" s="11">
        <f>IFERROR(VLOOKUP(B:B,'[1]S26 Flight Guide'!B:W,22,0),"0")</f>
        <v>70</v>
      </c>
    </row>
    <row r="181" spans="2:41" x14ac:dyDescent="0.25">
      <c r="B181" s="1" t="s">
        <v>192</v>
      </c>
      <c r="C181" s="8" t="str">
        <f>VLOOKUP(B:B,'[1]Total Table'!B:C,2,0)</f>
        <v>Barcelona</v>
      </c>
      <c r="D181" s="8" t="str">
        <f>VLOOKUP(C:C,[1]Destinations!B:C,2,0)</f>
        <v>Spain</v>
      </c>
      <c r="E181" s="8" t="str">
        <f>VLOOKUP(B:B,'[1]Total Table'!B:D,3,0)</f>
        <v>easyJet</v>
      </c>
      <c r="F181" s="8" t="str">
        <f>IFERROR(VLOOKUP($B:$B,'[1]S26 Flight Guide'!$B:$R,11,0)," ")</f>
        <v>S</v>
      </c>
      <c r="G181" s="8" t="str">
        <f>IFERROR(VLOOKUP($B:$B,'[1]S26 Flight Guide'!$B:$R,12,0)," ")</f>
        <v xml:space="preserve"> </v>
      </c>
      <c r="H181" s="8" t="str">
        <f>IFERROR(VLOOKUP($B:$B,'[1]S26 Flight Guide'!$B:$R,13,0)," ")</f>
        <v>S</v>
      </c>
      <c r="I181" s="8" t="str">
        <f>IFERROR(VLOOKUP($B:$B,'[1]S26 Flight Guide'!$B:$R,14,0)," ")</f>
        <v xml:space="preserve"> </v>
      </c>
      <c r="J181" s="8" t="str">
        <f>IFERROR(VLOOKUP($B:$B,'[1]S26 Flight Guide'!$B:$R,15,0)," ")</f>
        <v>S</v>
      </c>
      <c r="K181" s="8" t="str">
        <f>IFERROR(VLOOKUP($B:$B,'[1]S26 Flight Guide'!$B:$R,16,0)," ")</f>
        <v xml:space="preserve"> </v>
      </c>
      <c r="L181" s="8" t="str">
        <f>IFERROR(VLOOKUP($B:$B,'[1]S26 Flight Guide'!$B:$R,17,0)," ")</f>
        <v xml:space="preserve"> </v>
      </c>
      <c r="M181" s="8" t="str">
        <f>IFERROR(VLOOKUP($B:$B,'[1]W25 Flight Guide'!$B:$R,11,0)," ")</f>
        <v>W</v>
      </c>
      <c r="N181" s="8" t="str">
        <f>IFERROR(VLOOKUP($B:$B,'[1]W25 Flight Guide'!$B:$R,12,0)," ")</f>
        <v xml:space="preserve"> </v>
      </c>
      <c r="O181" s="8" t="str">
        <f>IFERROR(VLOOKUP($B:$B,'[1]W25 Flight Guide'!$B:$R,13,0)," ")</f>
        <v xml:space="preserve"> </v>
      </c>
      <c r="P181" s="8" t="str">
        <f>IFERROR(VLOOKUP($B:$B,'[1]W25 Flight Guide'!$B:$R,14,0)," ")</f>
        <v>W</v>
      </c>
      <c r="Q181" s="8" t="str">
        <f>IFERROR(VLOOKUP($B:$B,'[1]W25 Flight Guide'!$B:$R,15,0)," ")</f>
        <v>W</v>
      </c>
      <c r="R181" s="8" t="str">
        <f>IFERROR(VLOOKUP($B:$B,'[1]W25 Flight Guide'!$B:$R,16,0)," ")</f>
        <v xml:space="preserve"> </v>
      </c>
      <c r="S181" s="8" t="str">
        <f>IFERROR(VLOOKUP($B:$B,'[1]W25 Flight Guide'!$B:$R,17,0)," ")</f>
        <v>W</v>
      </c>
      <c r="T181" s="8" t="str">
        <f>F181&amp;M181</f>
        <v>SW</v>
      </c>
      <c r="U181" s="8" t="str">
        <f>G181&amp;N181</f>
        <v xml:space="preserve">  </v>
      </c>
      <c r="V181" s="8" t="str">
        <f>H181&amp;O181</f>
        <v xml:space="preserve">S </v>
      </c>
      <c r="W181" s="8" t="str">
        <f>I181&amp;P181</f>
        <v xml:space="preserve"> W</v>
      </c>
      <c r="X181" s="8" t="str">
        <f>J181&amp;Q181</f>
        <v>SW</v>
      </c>
      <c r="Y181" s="8" t="str">
        <f>K181&amp;R181</f>
        <v xml:space="preserve">  </v>
      </c>
      <c r="Z181" s="8" t="str">
        <f>L181&amp;S181</f>
        <v xml:space="preserve"> W</v>
      </c>
      <c r="AA181" s="9" t="str" cm="1">
        <f t="array" ref="AA181">IFERROR(_xlfn.IFS(T181=" W","W", T181="S ","S", T181="SW", "+")," ")</f>
        <v>+</v>
      </c>
      <c r="AB181" s="9" t="str" cm="1">
        <f t="array" ref="AB181">IFERROR(_xlfn.IFS(U181=" W","W", U181="S ","S", U181="SW", "+")," ")</f>
        <v xml:space="preserve"> </v>
      </c>
      <c r="AC181" s="9" t="str" cm="1">
        <f t="array" ref="AC181">IFERROR(_xlfn.IFS(V181=" W","W", V181="S ","S", V181="SW", "+")," ")</f>
        <v>S</v>
      </c>
      <c r="AD181" s="9" t="str" cm="1">
        <f t="array" ref="AD181">IFERROR(_xlfn.IFS(W181=" W","W", W181="S ","S", W181="SW", "+")," ")</f>
        <v>W</v>
      </c>
      <c r="AE181" s="9" t="str" cm="1">
        <f t="array" ref="AE181">IFERROR(_xlfn.IFS(X181=" W","W", X181="S ","S", X181="SW", "+")," ")</f>
        <v>+</v>
      </c>
      <c r="AF181" s="9" t="str" cm="1">
        <f t="array" ref="AF181">IFERROR(_xlfn.IFS(Y181=" W","W", Y181="S ","S", Y181="SW", "+")," ")</f>
        <v xml:space="preserve"> </v>
      </c>
      <c r="AG181" s="9" t="str" cm="1">
        <f t="array" ref="AG181">IFERROR(_xlfn.IFS(Z181=" W","W", Z181="S ","S", Z181="SW", "+")," ")</f>
        <v>W</v>
      </c>
      <c r="AH181" s="10">
        <f>IFERROR(VLOOKUP(B:B,'[1]W25 Flight Guide'!B:T,19,0)," ")</f>
        <v>45956</v>
      </c>
      <c r="AI181" s="10">
        <f>IFERROR(VLOOKUP(B:B,'[1]W25 Flight Guide'!B:U,20,0)," ")</f>
        <v>46108</v>
      </c>
      <c r="AJ181" s="11">
        <f>IFERROR(VLOOKUP(B:B,'[1]W25 Flight Guide'!B:V,21,0),"0")</f>
        <v>152</v>
      </c>
      <c r="AK181" s="11">
        <f>IFERROR(VLOOKUP(B:B,'[1]W25 Flight Guide'!B:W,22,0),"0")</f>
        <v>67</v>
      </c>
      <c r="AL181" s="10">
        <f>IFERROR(VLOOKUP(B:B,'[1]S26 Flight Guide'!B:T,19,0)," ")</f>
        <v>46111</v>
      </c>
      <c r="AM181" s="10">
        <f>IFERROR(VLOOKUP(B:B,'[1]S26 Flight Guide'!B:W,20,0)," ")</f>
        <v>46318</v>
      </c>
      <c r="AN181" s="11">
        <f>IFERROR(VLOOKUP(B:B,'[1]S26 Flight Guide'!B:V,21,0),"0")</f>
        <v>207</v>
      </c>
      <c r="AO181" s="11">
        <f>IFERROR(VLOOKUP(B:B,'[1]S26 Flight Guide'!B:W,22,0),"0")</f>
        <v>87</v>
      </c>
    </row>
    <row r="182" spans="2:41" x14ac:dyDescent="0.25">
      <c r="B182" s="1" t="s">
        <v>193</v>
      </c>
      <c r="C182" s="8" t="str">
        <f>VLOOKUP(B:B,'[1]Total Table'!B:C,2,0)</f>
        <v>Barcelona</v>
      </c>
      <c r="D182" s="8" t="str">
        <f>VLOOKUP(C:C,[1]Destinations!B:C,2,0)</f>
        <v>Spain</v>
      </c>
      <c r="E182" s="8" t="str">
        <f>VLOOKUP(B:B,'[1]Total Table'!B:D,3,0)</f>
        <v>Jet2</v>
      </c>
      <c r="F182" s="8" t="str">
        <f>IFERROR(VLOOKUP($B:$B,'[1]S26 Flight Guide'!$B:$R,11,0)," ")</f>
        <v>S</v>
      </c>
      <c r="G182" s="8" t="str">
        <f>IFERROR(VLOOKUP($B:$B,'[1]S26 Flight Guide'!$B:$R,12,0)," ")</f>
        <v xml:space="preserve"> </v>
      </c>
      <c r="H182" s="8" t="str">
        <f>IFERROR(VLOOKUP($B:$B,'[1]S26 Flight Guide'!$B:$R,13,0)," ")</f>
        <v xml:space="preserve"> </v>
      </c>
      <c r="I182" s="8" t="str">
        <f>IFERROR(VLOOKUP($B:$B,'[1]S26 Flight Guide'!$B:$R,14,0)," ")</f>
        <v>S</v>
      </c>
      <c r="J182" s="8" t="str">
        <f>IFERROR(VLOOKUP($B:$B,'[1]S26 Flight Guide'!$B:$R,15,0)," ")</f>
        <v>S</v>
      </c>
      <c r="K182" s="8" t="str">
        <f>IFERROR(VLOOKUP($B:$B,'[1]S26 Flight Guide'!$B:$R,16,0)," ")</f>
        <v xml:space="preserve"> </v>
      </c>
      <c r="L182" s="8" t="str">
        <f>IFERROR(VLOOKUP($B:$B,'[1]S26 Flight Guide'!$B:$R,17,0)," ")</f>
        <v>S</v>
      </c>
      <c r="M182" s="8" t="str">
        <f>IFERROR(VLOOKUP($B:$B,'[1]W25 Flight Guide'!$B:$R,11,0)," ")</f>
        <v xml:space="preserve"> </v>
      </c>
      <c r="N182" s="8" t="str">
        <f>IFERROR(VLOOKUP($B:$B,'[1]W25 Flight Guide'!$B:$R,12,0)," ")</f>
        <v xml:space="preserve"> </v>
      </c>
      <c r="O182" s="8" t="str">
        <f>IFERROR(VLOOKUP($B:$B,'[1]W25 Flight Guide'!$B:$R,13,0)," ")</f>
        <v xml:space="preserve"> </v>
      </c>
      <c r="P182" s="8" t="str">
        <f>IFERROR(VLOOKUP($B:$B,'[1]W25 Flight Guide'!$B:$R,14,0)," ")</f>
        <v>W</v>
      </c>
      <c r="Q182" s="8" t="str">
        <f>IFERROR(VLOOKUP($B:$B,'[1]W25 Flight Guide'!$B:$R,15,0)," ")</f>
        <v xml:space="preserve"> </v>
      </c>
      <c r="R182" s="8" t="str">
        <f>IFERROR(VLOOKUP($B:$B,'[1]W25 Flight Guide'!$B:$R,16,0)," ")</f>
        <v xml:space="preserve"> </v>
      </c>
      <c r="S182" s="8" t="str">
        <f>IFERROR(VLOOKUP($B:$B,'[1]W25 Flight Guide'!$B:$R,17,0)," ")</f>
        <v>W</v>
      </c>
      <c r="T182" s="8" t="str">
        <f>F182&amp;M182</f>
        <v xml:space="preserve">S </v>
      </c>
      <c r="U182" s="8" t="str">
        <f>G182&amp;N182</f>
        <v xml:space="preserve">  </v>
      </c>
      <c r="V182" s="8" t="str">
        <f>H182&amp;O182</f>
        <v xml:space="preserve">  </v>
      </c>
      <c r="W182" s="8" t="str">
        <f>I182&amp;P182</f>
        <v>SW</v>
      </c>
      <c r="X182" s="8" t="str">
        <f>J182&amp;Q182</f>
        <v xml:space="preserve">S </v>
      </c>
      <c r="Y182" s="8" t="str">
        <f>K182&amp;R182</f>
        <v xml:space="preserve">  </v>
      </c>
      <c r="Z182" s="8" t="str">
        <f>L182&amp;S182</f>
        <v>SW</v>
      </c>
      <c r="AA182" s="9" t="str" cm="1">
        <f t="array" ref="AA182">IFERROR(_xlfn.IFS(T182=" W","W", T182="S ","S", T182="SW", "+")," ")</f>
        <v>S</v>
      </c>
      <c r="AB182" s="9" t="str" cm="1">
        <f t="array" ref="AB182">IFERROR(_xlfn.IFS(U182=" W","W", U182="S ","S", U182="SW", "+")," ")</f>
        <v xml:space="preserve"> </v>
      </c>
      <c r="AC182" s="9" t="str" cm="1">
        <f t="array" ref="AC182">IFERROR(_xlfn.IFS(V182=" W","W", V182="S ","S", V182="SW", "+")," ")</f>
        <v xml:space="preserve"> </v>
      </c>
      <c r="AD182" s="9" t="str" cm="1">
        <f t="array" ref="AD182">IFERROR(_xlfn.IFS(W182=" W","W", W182="S ","S", W182="SW", "+")," ")</f>
        <v>+</v>
      </c>
      <c r="AE182" s="9" t="str" cm="1">
        <f t="array" ref="AE182">IFERROR(_xlfn.IFS(X182=" W","W", X182="S ","S", X182="SW", "+")," ")</f>
        <v>S</v>
      </c>
      <c r="AF182" s="9" t="str" cm="1">
        <f t="array" ref="AF182">IFERROR(_xlfn.IFS(Y182=" W","W", Y182="S ","S", Y182="SW", "+")," ")</f>
        <v xml:space="preserve"> </v>
      </c>
      <c r="AG182" s="9" t="str" cm="1">
        <f t="array" ref="AG182">IFERROR(_xlfn.IFS(Z182=" W","W", Z182="S ","S", Z182="SW", "+")," ")</f>
        <v>+</v>
      </c>
      <c r="AH182" s="10">
        <f>IFERROR(VLOOKUP(B:B,'[1]W25 Flight Guide'!B:T,19,0)," ")</f>
        <v>45956</v>
      </c>
      <c r="AI182" s="10">
        <f>IFERROR(VLOOKUP(B:B,'[1]W25 Flight Guide'!B:U,20,0)," ")</f>
        <v>46107</v>
      </c>
      <c r="AJ182" s="11">
        <f>IFERROR(VLOOKUP(B:B,'[1]W25 Flight Guide'!B:V,21,0),"0")</f>
        <v>151</v>
      </c>
      <c r="AK182" s="11">
        <f>IFERROR(VLOOKUP(B:B,'[1]W25 Flight Guide'!B:W,22,0),"0")</f>
        <v>22</v>
      </c>
      <c r="AL182" s="10">
        <f>IFERROR(VLOOKUP(B:B,'[1]S26 Flight Guide'!B:T,19,0)," ")</f>
        <v>46110</v>
      </c>
      <c r="AM182" s="10">
        <f>IFERROR(VLOOKUP(B:B,'[1]S26 Flight Guide'!B:W,20,0)," ")</f>
        <v>46318</v>
      </c>
      <c r="AN182" s="11">
        <f>IFERROR(VLOOKUP(B:B,'[1]S26 Flight Guide'!B:V,21,0),"0")</f>
        <v>208</v>
      </c>
      <c r="AO182" s="11">
        <f>IFERROR(VLOOKUP(B:B,'[1]S26 Flight Guide'!B:W,22,0),"0")</f>
        <v>105</v>
      </c>
    </row>
    <row r="183" spans="2:41" x14ac:dyDescent="0.25">
      <c r="B183" s="1" t="s">
        <v>194</v>
      </c>
      <c r="C183" s="8" t="str">
        <f>VLOOKUP(B:B,'[1]Total Table'!B:C,2,0)</f>
        <v>Barcelona</v>
      </c>
      <c r="D183" s="8" t="str">
        <f>VLOOKUP(C:C,[1]Destinations!B:C,2,0)</f>
        <v>Spain</v>
      </c>
      <c r="E183" s="8" t="str">
        <f>VLOOKUP(B:B,'[1]Total Table'!B:D,3,0)</f>
        <v>Ryanair</v>
      </c>
      <c r="F183" s="8" t="str">
        <f>IFERROR(VLOOKUP($B:$B,'[1]S26 Flight Guide'!$B:$R,11,0)," ")</f>
        <v>S</v>
      </c>
      <c r="G183" s="8" t="str">
        <f>IFERROR(VLOOKUP($B:$B,'[1]S26 Flight Guide'!$B:$R,12,0)," ")</f>
        <v>S</v>
      </c>
      <c r="H183" s="8" t="str">
        <f>IFERROR(VLOOKUP($B:$B,'[1]S26 Flight Guide'!$B:$R,13,0)," ")</f>
        <v>S</v>
      </c>
      <c r="I183" s="8" t="str">
        <f>IFERROR(VLOOKUP($B:$B,'[1]S26 Flight Guide'!$B:$R,14,0)," ")</f>
        <v>S</v>
      </c>
      <c r="J183" s="8" t="str">
        <f>IFERROR(VLOOKUP($B:$B,'[1]S26 Flight Guide'!$B:$R,15,0)," ")</f>
        <v>S</v>
      </c>
      <c r="K183" s="8" t="str">
        <f>IFERROR(VLOOKUP($B:$B,'[1]S26 Flight Guide'!$B:$R,16,0)," ")</f>
        <v>S</v>
      </c>
      <c r="L183" s="8" t="str">
        <f>IFERROR(VLOOKUP($B:$B,'[1]S26 Flight Guide'!$B:$R,17,0)," ")</f>
        <v>S</v>
      </c>
      <c r="M183" s="8" t="str">
        <f>IFERROR(VLOOKUP($B:$B,'[1]W25 Flight Guide'!$B:$R,11,0)," ")</f>
        <v>W</v>
      </c>
      <c r="N183" s="8" t="str">
        <f>IFERROR(VLOOKUP($B:$B,'[1]W25 Flight Guide'!$B:$R,12,0)," ")</f>
        <v>W</v>
      </c>
      <c r="O183" s="8" t="str">
        <f>IFERROR(VLOOKUP($B:$B,'[1]W25 Flight Guide'!$B:$R,13,0)," ")</f>
        <v>W</v>
      </c>
      <c r="P183" s="8" t="str">
        <f>IFERROR(VLOOKUP($B:$B,'[1]W25 Flight Guide'!$B:$R,14,0)," ")</f>
        <v>W</v>
      </c>
      <c r="Q183" s="8" t="str">
        <f>IFERROR(VLOOKUP($B:$B,'[1]W25 Flight Guide'!$B:$R,15,0)," ")</f>
        <v>W</v>
      </c>
      <c r="R183" s="8" t="str">
        <f>IFERROR(VLOOKUP($B:$B,'[1]W25 Flight Guide'!$B:$R,16,0)," ")</f>
        <v>W</v>
      </c>
      <c r="S183" s="8" t="str">
        <f>IFERROR(VLOOKUP($B:$B,'[1]W25 Flight Guide'!$B:$R,17,0)," ")</f>
        <v>W</v>
      </c>
      <c r="T183" s="8" t="str">
        <f>F183&amp;M183</f>
        <v>SW</v>
      </c>
      <c r="U183" s="8" t="str">
        <f>G183&amp;N183</f>
        <v>SW</v>
      </c>
      <c r="V183" s="8" t="str">
        <f>H183&amp;O183</f>
        <v>SW</v>
      </c>
      <c r="W183" s="8" t="str">
        <f>I183&amp;P183</f>
        <v>SW</v>
      </c>
      <c r="X183" s="8" t="str">
        <f>J183&amp;Q183</f>
        <v>SW</v>
      </c>
      <c r="Y183" s="8" t="str">
        <f>K183&amp;R183</f>
        <v>SW</v>
      </c>
      <c r="Z183" s="8" t="str">
        <f>L183&amp;S183</f>
        <v>SW</v>
      </c>
      <c r="AA183" s="9" t="str" cm="1">
        <f t="array" ref="AA183">IFERROR(_xlfn.IFS(T183=" W","W", T183="S ","S", T183="SW", "+")," ")</f>
        <v>+</v>
      </c>
      <c r="AB183" s="9" t="str" cm="1">
        <f t="array" ref="AB183">IFERROR(_xlfn.IFS(U183=" W","W", U183="S ","S", U183="SW", "+")," ")</f>
        <v>+</v>
      </c>
      <c r="AC183" s="9" t="str" cm="1">
        <f t="array" ref="AC183">IFERROR(_xlfn.IFS(V183=" W","W", V183="S ","S", V183="SW", "+")," ")</f>
        <v>+</v>
      </c>
      <c r="AD183" s="9" t="str" cm="1">
        <f t="array" ref="AD183">IFERROR(_xlfn.IFS(W183=" W","W", W183="S ","S", W183="SW", "+")," ")</f>
        <v>+</v>
      </c>
      <c r="AE183" s="9" t="str" cm="1">
        <f t="array" ref="AE183">IFERROR(_xlfn.IFS(X183=" W","W", X183="S ","S", X183="SW", "+")," ")</f>
        <v>+</v>
      </c>
      <c r="AF183" s="9" t="str" cm="1">
        <f t="array" ref="AF183">IFERROR(_xlfn.IFS(Y183=" W","W", Y183="S ","S", Y183="SW", "+")," ")</f>
        <v>+</v>
      </c>
      <c r="AG183" s="9" t="str" cm="1">
        <f t="array" ref="AG183">IFERROR(_xlfn.IFS(Z183=" W","W", Z183="S ","S", Z183="SW", "+")," ")</f>
        <v>+</v>
      </c>
      <c r="AH183" s="10">
        <f>IFERROR(VLOOKUP(B:B,'[1]W25 Flight Guide'!B:T,19,0)," ")</f>
        <v>45956</v>
      </c>
      <c r="AI183" s="10">
        <f>IFERROR(VLOOKUP(B:B,'[1]W25 Flight Guide'!B:U,20,0)," ")</f>
        <v>46109</v>
      </c>
      <c r="AJ183" s="11">
        <f>IFERROR(VLOOKUP(B:B,'[1]W25 Flight Guide'!B:V,21,0),"0")</f>
        <v>153</v>
      </c>
      <c r="AK183" s="11">
        <f>IFERROR(VLOOKUP(B:B,'[1]W25 Flight Guide'!B:W,22,0),"0")</f>
        <v>195</v>
      </c>
      <c r="AL183" s="10">
        <f>IFERROR(VLOOKUP(B:B,'[1]S26 Flight Guide'!B:T,19,0)," ")</f>
        <v>46110</v>
      </c>
      <c r="AM183" s="10">
        <f>IFERROR(VLOOKUP(B:B,'[1]S26 Flight Guide'!B:W,20,0)," ")</f>
        <v>46319</v>
      </c>
      <c r="AN183" s="11">
        <f>IFERROR(VLOOKUP(B:B,'[1]S26 Flight Guide'!B:V,21,0),"0")</f>
        <v>209</v>
      </c>
      <c r="AO183" s="11">
        <f>IFERROR(VLOOKUP(B:B,'[1]S26 Flight Guide'!B:W,22,0),"0")</f>
        <v>301</v>
      </c>
    </row>
    <row r="184" spans="2:41" x14ac:dyDescent="0.25">
      <c r="B184" s="1" t="s">
        <v>195</v>
      </c>
      <c r="C184" s="8" t="str">
        <f>VLOOKUP(B:B,'[1]Total Table'!B:C,2,0)</f>
        <v>Barcelona</v>
      </c>
      <c r="D184" s="8" t="str">
        <f>VLOOKUP(C:C,[1]Destinations!B:C,2,0)</f>
        <v>Spain</v>
      </c>
      <c r="E184" s="8" t="str">
        <f>VLOOKUP(B:B,'[1]Total Table'!B:D,3,0)</f>
        <v>Vueling Airlines</v>
      </c>
      <c r="F184" s="8" t="str">
        <f>IFERROR(VLOOKUP($B:$B,'[1]S26 Flight Guide'!$B:$R,11,0)," ")</f>
        <v>S</v>
      </c>
      <c r="G184" s="8" t="str">
        <f>IFERROR(VLOOKUP($B:$B,'[1]S26 Flight Guide'!$B:$R,12,0)," ")</f>
        <v>S</v>
      </c>
      <c r="H184" s="8" t="str">
        <f>IFERROR(VLOOKUP($B:$B,'[1]S26 Flight Guide'!$B:$R,13,0)," ")</f>
        <v>S</v>
      </c>
      <c r="I184" s="8" t="str">
        <f>IFERROR(VLOOKUP($B:$B,'[1]S26 Flight Guide'!$B:$R,14,0)," ")</f>
        <v>S</v>
      </c>
      <c r="J184" s="8" t="str">
        <f>IFERROR(VLOOKUP($B:$B,'[1]S26 Flight Guide'!$B:$R,15,0)," ")</f>
        <v>S</v>
      </c>
      <c r="K184" s="8" t="str">
        <f>IFERROR(VLOOKUP($B:$B,'[1]S26 Flight Guide'!$B:$R,16,0)," ")</f>
        <v>S</v>
      </c>
      <c r="L184" s="8" t="str">
        <f>IFERROR(VLOOKUP($B:$B,'[1]S26 Flight Guide'!$B:$R,17,0)," ")</f>
        <v>S</v>
      </c>
      <c r="M184" s="8" t="str">
        <f>IFERROR(VLOOKUP($B:$B,'[1]W25 Flight Guide'!$B:$R,11,0)," ")</f>
        <v xml:space="preserve"> </v>
      </c>
      <c r="N184" s="8" t="str">
        <f>IFERROR(VLOOKUP($B:$B,'[1]W25 Flight Guide'!$B:$R,12,0)," ")</f>
        <v xml:space="preserve"> </v>
      </c>
      <c r="O184" s="8" t="str">
        <f>IFERROR(VLOOKUP($B:$B,'[1]W25 Flight Guide'!$B:$R,13,0)," ")</f>
        <v xml:space="preserve"> </v>
      </c>
      <c r="P184" s="8" t="str">
        <f>IFERROR(VLOOKUP($B:$B,'[1]W25 Flight Guide'!$B:$R,14,0)," ")</f>
        <v xml:space="preserve"> </v>
      </c>
      <c r="Q184" s="8" t="str">
        <f>IFERROR(VLOOKUP($B:$B,'[1]W25 Flight Guide'!$B:$R,15,0)," ")</f>
        <v>W</v>
      </c>
      <c r="R184" s="8" t="str">
        <f>IFERROR(VLOOKUP($B:$B,'[1]W25 Flight Guide'!$B:$R,16,0)," ")</f>
        <v xml:space="preserve"> </v>
      </c>
      <c r="S184" s="8" t="str">
        <f>IFERROR(VLOOKUP($B:$B,'[1]W25 Flight Guide'!$B:$R,17,0)," ")</f>
        <v>W</v>
      </c>
      <c r="T184" s="8" t="str">
        <f>F184&amp;M184</f>
        <v xml:space="preserve">S </v>
      </c>
      <c r="U184" s="8" t="str">
        <f>G184&amp;N184</f>
        <v xml:space="preserve">S </v>
      </c>
      <c r="V184" s="8" t="str">
        <f>H184&amp;O184</f>
        <v xml:space="preserve">S </v>
      </c>
      <c r="W184" s="8" t="str">
        <f>I184&amp;P184</f>
        <v xml:space="preserve">S </v>
      </c>
      <c r="X184" s="8" t="str">
        <f>J184&amp;Q184</f>
        <v>SW</v>
      </c>
      <c r="Y184" s="8" t="str">
        <f>K184&amp;R184</f>
        <v xml:space="preserve">S </v>
      </c>
      <c r="Z184" s="8" t="str">
        <f>L184&amp;S184</f>
        <v>SW</v>
      </c>
      <c r="AA184" s="9" t="str" cm="1">
        <f t="array" ref="AA184">IFERROR(_xlfn.IFS(T184=" W","W", T184="S ","S", T184="SW", "+")," ")</f>
        <v>S</v>
      </c>
      <c r="AB184" s="9" t="str" cm="1">
        <f t="array" ref="AB184">IFERROR(_xlfn.IFS(U184=" W","W", U184="S ","S", U184="SW", "+")," ")</f>
        <v>S</v>
      </c>
      <c r="AC184" s="9" t="str" cm="1">
        <f t="array" ref="AC184">IFERROR(_xlfn.IFS(V184=" W","W", V184="S ","S", V184="SW", "+")," ")</f>
        <v>S</v>
      </c>
      <c r="AD184" s="9" t="str" cm="1">
        <f t="array" ref="AD184">IFERROR(_xlfn.IFS(W184=" W","W", W184="S ","S", W184="SW", "+")," ")</f>
        <v>S</v>
      </c>
      <c r="AE184" s="9" t="str" cm="1">
        <f t="array" ref="AE184">IFERROR(_xlfn.IFS(X184=" W","W", X184="S ","S", X184="SW", "+")," ")</f>
        <v>+</v>
      </c>
      <c r="AF184" s="9" t="str" cm="1">
        <f t="array" ref="AF184">IFERROR(_xlfn.IFS(Y184=" W","W", Y184="S ","S", Y184="SW", "+")," ")</f>
        <v>S</v>
      </c>
      <c r="AG184" s="9" t="str" cm="1">
        <f t="array" ref="AG184">IFERROR(_xlfn.IFS(Z184=" W","W", Z184="S ","S", Z184="SW", "+")," ")</f>
        <v>+</v>
      </c>
      <c r="AH184" s="10">
        <f>IFERROR(VLOOKUP(B:B,'[1]W25 Flight Guide'!B:T,19,0)," ")</f>
        <v>46066</v>
      </c>
      <c r="AI184" s="10">
        <f>IFERROR(VLOOKUP(B:B,'[1]W25 Flight Guide'!B:U,20,0)," ")</f>
        <v>46109</v>
      </c>
      <c r="AJ184" s="11">
        <f>IFERROR(VLOOKUP(B:B,'[1]W25 Flight Guide'!B:V,21,0),"0")</f>
        <v>43</v>
      </c>
      <c r="AK184" s="11">
        <f>IFERROR(VLOOKUP(B:B,'[1]W25 Flight Guide'!B:W,22,0),"0")</f>
        <v>16</v>
      </c>
      <c r="AL184" s="10">
        <f>IFERROR(VLOOKUP(B:B,'[1]S26 Flight Guide'!B:T,19,0)," ")</f>
        <v>46111</v>
      </c>
      <c r="AM184" s="10">
        <f>IFERROR(VLOOKUP(B:B,'[1]S26 Flight Guide'!B:W,20,0)," ")</f>
        <v>46319</v>
      </c>
      <c r="AN184" s="11">
        <f>IFERROR(VLOOKUP(B:B,'[1]S26 Flight Guide'!B:V,21,0),"0")</f>
        <v>208</v>
      </c>
      <c r="AO184" s="11">
        <f>IFERROR(VLOOKUP(B:B,'[1]S26 Flight Guide'!B:W,22,0),"0")</f>
        <v>197</v>
      </c>
    </row>
    <row r="185" spans="2:41" x14ac:dyDescent="0.25">
      <c r="B185" s="1" t="s">
        <v>196</v>
      </c>
      <c r="C185" s="8" t="str">
        <f>VLOOKUP(B:B,'[1]Total Table'!B:C,2,0)</f>
        <v>Corvera</v>
      </c>
      <c r="D185" s="8" t="str">
        <f>VLOOKUP(C:C,[1]Destinations!B:C,2,0)</f>
        <v>Spain</v>
      </c>
      <c r="E185" s="8" t="str">
        <f>VLOOKUP(B:B,'[1]Total Table'!B:D,3,0)</f>
        <v>Ryanair</v>
      </c>
      <c r="F185" s="8" t="str">
        <f>IFERROR(VLOOKUP($B:$B,'[1]S26 Flight Guide'!$B:$R,11,0)," ")</f>
        <v>S</v>
      </c>
      <c r="G185" s="8" t="str">
        <f>IFERROR(VLOOKUP($B:$B,'[1]S26 Flight Guide'!$B:$R,12,0)," ")</f>
        <v>S</v>
      </c>
      <c r="H185" s="8" t="str">
        <f>IFERROR(VLOOKUP($B:$B,'[1]S26 Flight Guide'!$B:$R,13,0)," ")</f>
        <v>S</v>
      </c>
      <c r="I185" s="8" t="str">
        <f>IFERROR(VLOOKUP($B:$B,'[1]S26 Flight Guide'!$B:$R,14,0)," ")</f>
        <v xml:space="preserve"> </v>
      </c>
      <c r="J185" s="8" t="str">
        <f>IFERROR(VLOOKUP($B:$B,'[1]S26 Flight Guide'!$B:$R,15,0)," ")</f>
        <v>S</v>
      </c>
      <c r="K185" s="8" t="str">
        <f>IFERROR(VLOOKUP($B:$B,'[1]S26 Flight Guide'!$B:$R,16,0)," ")</f>
        <v xml:space="preserve"> </v>
      </c>
      <c r="L185" s="8" t="str">
        <f>IFERROR(VLOOKUP($B:$B,'[1]S26 Flight Guide'!$B:$R,17,0)," ")</f>
        <v xml:space="preserve"> </v>
      </c>
      <c r="M185" s="8" t="str">
        <f>IFERROR(VLOOKUP($B:$B,'[1]W25 Flight Guide'!$B:$R,11,0)," ")</f>
        <v>W</v>
      </c>
      <c r="N185" s="8" t="str">
        <f>IFERROR(VLOOKUP($B:$B,'[1]W25 Flight Guide'!$B:$R,12,0)," ")</f>
        <v xml:space="preserve"> </v>
      </c>
      <c r="O185" s="8" t="str">
        <f>IFERROR(VLOOKUP($B:$B,'[1]W25 Flight Guide'!$B:$R,13,0)," ")</f>
        <v>W</v>
      </c>
      <c r="P185" s="8" t="str">
        <f>IFERROR(VLOOKUP($B:$B,'[1]W25 Flight Guide'!$B:$R,14,0)," ")</f>
        <v xml:space="preserve"> </v>
      </c>
      <c r="Q185" s="8" t="str">
        <f>IFERROR(VLOOKUP($B:$B,'[1]W25 Flight Guide'!$B:$R,15,0)," ")</f>
        <v>W</v>
      </c>
      <c r="R185" s="8" t="str">
        <f>IFERROR(VLOOKUP($B:$B,'[1]W25 Flight Guide'!$B:$R,16,0)," ")</f>
        <v>W</v>
      </c>
      <c r="S185" s="8" t="str">
        <f>IFERROR(VLOOKUP($B:$B,'[1]W25 Flight Guide'!$B:$R,17,0)," ")</f>
        <v>W</v>
      </c>
      <c r="T185" s="8" t="str">
        <f>F185&amp;M185</f>
        <v>SW</v>
      </c>
      <c r="U185" s="8" t="str">
        <f>G185&amp;N185</f>
        <v xml:space="preserve">S </v>
      </c>
      <c r="V185" s="8" t="str">
        <f>H185&amp;O185</f>
        <v>SW</v>
      </c>
      <c r="W185" s="8" t="str">
        <f>I185&amp;P185</f>
        <v xml:space="preserve">  </v>
      </c>
      <c r="X185" s="8" t="str">
        <f>J185&amp;Q185</f>
        <v>SW</v>
      </c>
      <c r="Y185" s="8" t="str">
        <f>K185&amp;R185</f>
        <v xml:space="preserve"> W</v>
      </c>
      <c r="Z185" s="8" t="str">
        <f>L185&amp;S185</f>
        <v xml:space="preserve"> W</v>
      </c>
      <c r="AA185" s="9" t="str" cm="1">
        <f t="array" ref="AA185">IFERROR(_xlfn.IFS(T185=" W","W", T185="S ","S", T185="SW", "+")," ")</f>
        <v>+</v>
      </c>
      <c r="AB185" s="9" t="str" cm="1">
        <f t="array" ref="AB185">IFERROR(_xlfn.IFS(U185=" W","W", U185="S ","S", U185="SW", "+")," ")</f>
        <v>S</v>
      </c>
      <c r="AC185" s="9" t="str" cm="1">
        <f t="array" ref="AC185">IFERROR(_xlfn.IFS(V185=" W","W", V185="S ","S", V185="SW", "+")," ")</f>
        <v>+</v>
      </c>
      <c r="AD185" s="9" t="str" cm="1">
        <f t="array" ref="AD185">IFERROR(_xlfn.IFS(W185=" W","W", W185="S ","S", W185="SW", "+")," ")</f>
        <v xml:space="preserve"> </v>
      </c>
      <c r="AE185" s="9" t="str" cm="1">
        <f t="array" ref="AE185">IFERROR(_xlfn.IFS(X185=" W","W", X185="S ","S", X185="SW", "+")," ")</f>
        <v>+</v>
      </c>
      <c r="AF185" s="9" t="str" cm="1">
        <f t="array" ref="AF185">IFERROR(_xlfn.IFS(Y185=" W","W", Y185="S ","S", Y185="SW", "+")," ")</f>
        <v>W</v>
      </c>
      <c r="AG185" s="9" t="str" cm="1">
        <f t="array" ref="AG185">IFERROR(_xlfn.IFS(Z185=" W","W", Z185="S ","S", Z185="SW", "+")," ")</f>
        <v>W</v>
      </c>
      <c r="AH185" s="10">
        <f>IFERROR(VLOOKUP(B:B,'[1]W25 Flight Guide'!B:T,19,0)," ")</f>
        <v>45956</v>
      </c>
      <c r="AI185" s="10">
        <f>IFERROR(VLOOKUP(B:B,'[1]W25 Flight Guide'!B:U,20,0)," ")</f>
        <v>46108</v>
      </c>
      <c r="AJ185" s="11">
        <f>IFERROR(VLOOKUP(B:B,'[1]W25 Flight Guide'!B:V,21,0),"0")</f>
        <v>152</v>
      </c>
      <c r="AK185" s="11">
        <f>IFERROR(VLOOKUP(B:B,'[1]W25 Flight Guide'!B:W,22,0),"0")</f>
        <v>95</v>
      </c>
      <c r="AL185" s="10">
        <f>IFERROR(VLOOKUP(B:B,'[1]S26 Flight Guide'!B:T,19,0)," ")</f>
        <v>46111</v>
      </c>
      <c r="AM185" s="10">
        <f>IFERROR(VLOOKUP(B:B,'[1]S26 Flight Guide'!B:W,20,0)," ")</f>
        <v>46318</v>
      </c>
      <c r="AN185" s="11">
        <f>IFERROR(VLOOKUP(B:B,'[1]S26 Flight Guide'!B:V,21,0),"0")</f>
        <v>207</v>
      </c>
      <c r="AO185" s="11">
        <f>IFERROR(VLOOKUP(B:B,'[1]S26 Flight Guide'!B:W,22,0),"0")</f>
        <v>120</v>
      </c>
    </row>
    <row r="186" spans="2:41" x14ac:dyDescent="0.25">
      <c r="B186" s="1" t="s">
        <v>197</v>
      </c>
      <c r="C186" s="8" t="str">
        <f>VLOOKUP(B:B,'[1]Total Table'!B:C,2,0)</f>
        <v>Gerona</v>
      </c>
      <c r="D186" s="8" t="str">
        <f>VLOOKUP(C:C,[1]Destinations!B:C,2,0)</f>
        <v>Spain</v>
      </c>
      <c r="E186" s="8" t="str">
        <f>VLOOKUP(B:B,'[1]Total Table'!B:D,3,0)</f>
        <v>Jet2</v>
      </c>
      <c r="F186" s="8" t="str">
        <f>IFERROR(VLOOKUP($B:$B,'[1]S26 Flight Guide'!$B:$R,11,0)," ")</f>
        <v>S</v>
      </c>
      <c r="G186" s="8" t="str">
        <f>IFERROR(VLOOKUP($B:$B,'[1]S26 Flight Guide'!$B:$R,12,0)," ")</f>
        <v xml:space="preserve"> </v>
      </c>
      <c r="H186" s="8" t="str">
        <f>IFERROR(VLOOKUP($B:$B,'[1]S26 Flight Guide'!$B:$R,13,0)," ")</f>
        <v xml:space="preserve"> </v>
      </c>
      <c r="I186" s="8" t="str">
        <f>IFERROR(VLOOKUP($B:$B,'[1]S26 Flight Guide'!$B:$R,14,0)," ")</f>
        <v xml:space="preserve"> </v>
      </c>
      <c r="J186" s="8" t="str">
        <f>IFERROR(VLOOKUP($B:$B,'[1]S26 Flight Guide'!$B:$R,15,0)," ")</f>
        <v>S</v>
      </c>
      <c r="K186" s="8" t="str">
        <f>IFERROR(VLOOKUP($B:$B,'[1]S26 Flight Guide'!$B:$R,16,0)," ")</f>
        <v xml:space="preserve"> </v>
      </c>
      <c r="L186" s="8" t="str">
        <f>IFERROR(VLOOKUP($B:$B,'[1]S26 Flight Guide'!$B:$R,17,0)," ")</f>
        <v xml:space="preserve"> </v>
      </c>
      <c r="M186" s="8" t="str">
        <f>IFERROR(VLOOKUP($B:$B,'[1]W25 Flight Guide'!$B:$R,11,0)," ")</f>
        <v xml:space="preserve"> </v>
      </c>
      <c r="N186" s="8" t="str">
        <f>IFERROR(VLOOKUP($B:$B,'[1]W25 Flight Guide'!$B:$R,12,0)," ")</f>
        <v xml:space="preserve"> </v>
      </c>
      <c r="O186" s="8" t="str">
        <f>IFERROR(VLOOKUP($B:$B,'[1]W25 Flight Guide'!$B:$R,13,0)," ")</f>
        <v xml:space="preserve"> </v>
      </c>
      <c r="P186" s="8" t="str">
        <f>IFERROR(VLOOKUP($B:$B,'[1]W25 Flight Guide'!$B:$R,14,0)," ")</f>
        <v xml:space="preserve"> </v>
      </c>
      <c r="Q186" s="8" t="str">
        <f>IFERROR(VLOOKUP($B:$B,'[1]W25 Flight Guide'!$B:$R,15,0)," ")</f>
        <v xml:space="preserve"> </v>
      </c>
      <c r="R186" s="8" t="str">
        <f>IFERROR(VLOOKUP($B:$B,'[1]W25 Flight Guide'!$B:$R,16,0)," ")</f>
        <v xml:space="preserve"> </v>
      </c>
      <c r="S186" s="8" t="str">
        <f>IFERROR(VLOOKUP($B:$B,'[1]W25 Flight Guide'!$B:$R,17,0)," ")</f>
        <v xml:space="preserve"> </v>
      </c>
      <c r="T186" s="8" t="str">
        <f>F186&amp;M186</f>
        <v xml:space="preserve">S </v>
      </c>
      <c r="U186" s="8" t="str">
        <f>G186&amp;N186</f>
        <v xml:space="preserve">  </v>
      </c>
      <c r="V186" s="8" t="str">
        <f>H186&amp;O186</f>
        <v xml:space="preserve">  </v>
      </c>
      <c r="W186" s="8" t="str">
        <f>I186&amp;P186</f>
        <v xml:space="preserve">  </v>
      </c>
      <c r="X186" s="8" t="str">
        <f>J186&amp;Q186</f>
        <v xml:space="preserve">S </v>
      </c>
      <c r="Y186" s="8" t="str">
        <f>K186&amp;R186</f>
        <v xml:space="preserve">  </v>
      </c>
      <c r="Z186" s="8" t="str">
        <f>L186&amp;S186</f>
        <v xml:space="preserve">  </v>
      </c>
      <c r="AA186" s="9" t="str" cm="1">
        <f t="array" ref="AA186">IFERROR(_xlfn.IFS(T186=" W","W", T186="S ","S", T186="SW", "+")," ")</f>
        <v>S</v>
      </c>
      <c r="AB186" s="9" t="str" cm="1">
        <f t="array" ref="AB186">IFERROR(_xlfn.IFS(U186=" W","W", U186="S ","S", U186="SW", "+")," ")</f>
        <v xml:space="preserve"> </v>
      </c>
      <c r="AC186" s="9" t="str" cm="1">
        <f t="array" ref="AC186">IFERROR(_xlfn.IFS(V186=" W","W", V186="S ","S", V186="SW", "+")," ")</f>
        <v xml:space="preserve"> </v>
      </c>
      <c r="AD186" s="9" t="str" cm="1">
        <f t="array" ref="AD186">IFERROR(_xlfn.IFS(W186=" W","W", W186="S ","S", W186="SW", "+")," ")</f>
        <v xml:space="preserve"> </v>
      </c>
      <c r="AE186" s="9" t="str" cm="1">
        <f t="array" ref="AE186">IFERROR(_xlfn.IFS(X186=" W","W", X186="S ","S", X186="SW", "+")," ")</f>
        <v>S</v>
      </c>
      <c r="AF186" s="9" t="str" cm="1">
        <f t="array" ref="AF186">IFERROR(_xlfn.IFS(Y186=" W","W", Y186="S ","S", Y186="SW", "+")," ")</f>
        <v xml:space="preserve"> </v>
      </c>
      <c r="AG186" s="9" t="str" cm="1">
        <f t="array" ref="AG186">IFERROR(_xlfn.IFS(Z186=" W","W", Z186="S ","S", Z186="SW", "+")," ")</f>
        <v xml:space="preserve"> </v>
      </c>
      <c r="AH186" s="10">
        <f>IFERROR(VLOOKUP(B:B,'[1]W25 Flight Guide'!B:T,19,0)," ")</f>
        <v>45957</v>
      </c>
      <c r="AI186" s="10">
        <f>IFERROR(VLOOKUP(B:B,'[1]W25 Flight Guide'!B:U,20,0)," ")</f>
        <v>45961</v>
      </c>
      <c r="AJ186" s="11">
        <f>IFERROR(VLOOKUP(B:B,'[1]W25 Flight Guide'!B:V,21,0),"0")</f>
        <v>4</v>
      </c>
      <c r="AK186" s="11">
        <f>IFERROR(VLOOKUP(B:B,'[1]W25 Flight Guide'!B:W,22,0),"0")</f>
        <v>2</v>
      </c>
      <c r="AL186" s="10">
        <f>IFERROR(VLOOKUP(B:B,'[1]S26 Flight Guide'!B:T,19,0)," ")</f>
        <v>46115</v>
      </c>
      <c r="AM186" s="10">
        <f>IFERROR(VLOOKUP(B:B,'[1]S26 Flight Guide'!B:W,20,0)," ")</f>
        <v>46318</v>
      </c>
      <c r="AN186" s="11">
        <f>IFERROR(VLOOKUP(B:B,'[1]S26 Flight Guide'!B:V,21,0),"0")</f>
        <v>203</v>
      </c>
      <c r="AO186" s="11">
        <f>IFERROR(VLOOKUP(B:B,'[1]S26 Flight Guide'!B:W,22,0),"0")</f>
        <v>59</v>
      </c>
    </row>
    <row r="187" spans="2:41" x14ac:dyDescent="0.25">
      <c r="B187" s="1" t="s">
        <v>198</v>
      </c>
      <c r="C187" s="8" t="str">
        <f>VLOOKUP(B:B,'[1]Total Table'!B:C,2,0)</f>
        <v>Gerona</v>
      </c>
      <c r="D187" s="8" t="str">
        <f>VLOOKUP(C:C,[1]Destinations!B:C,2,0)</f>
        <v>Spain</v>
      </c>
      <c r="E187" s="8" t="str">
        <f>VLOOKUP(B:B,'[1]Total Table'!B:D,3,0)</f>
        <v>Ryanair</v>
      </c>
      <c r="F187" s="8" t="str">
        <f>IFERROR(VLOOKUP($B:$B,'[1]S26 Flight Guide'!$B:$R,11,0)," ")</f>
        <v xml:space="preserve"> </v>
      </c>
      <c r="G187" s="8" t="str">
        <f>IFERROR(VLOOKUP($B:$B,'[1]S26 Flight Guide'!$B:$R,12,0)," ")</f>
        <v>S</v>
      </c>
      <c r="H187" s="8" t="str">
        <f>IFERROR(VLOOKUP($B:$B,'[1]S26 Flight Guide'!$B:$R,13,0)," ")</f>
        <v xml:space="preserve"> </v>
      </c>
      <c r="I187" s="8" t="str">
        <f>IFERROR(VLOOKUP($B:$B,'[1]S26 Flight Guide'!$B:$R,14,0)," ")</f>
        <v>S</v>
      </c>
      <c r="J187" s="8" t="str">
        <f>IFERROR(VLOOKUP($B:$B,'[1]S26 Flight Guide'!$B:$R,15,0)," ")</f>
        <v>S</v>
      </c>
      <c r="K187" s="8" t="str">
        <f>IFERROR(VLOOKUP($B:$B,'[1]S26 Flight Guide'!$B:$R,16,0)," ")</f>
        <v xml:space="preserve"> </v>
      </c>
      <c r="L187" s="8" t="str">
        <f>IFERROR(VLOOKUP($B:$B,'[1]S26 Flight Guide'!$B:$R,17,0)," ")</f>
        <v>S</v>
      </c>
      <c r="M187" s="8" t="str">
        <f>IFERROR(VLOOKUP($B:$B,'[1]W25 Flight Guide'!$B:$R,11,0)," ")</f>
        <v xml:space="preserve"> </v>
      </c>
      <c r="N187" s="8" t="str">
        <f>IFERROR(VLOOKUP($B:$B,'[1]W25 Flight Guide'!$B:$R,12,0)," ")</f>
        <v xml:space="preserve"> </v>
      </c>
      <c r="O187" s="8" t="str">
        <f>IFERROR(VLOOKUP($B:$B,'[1]W25 Flight Guide'!$B:$R,13,0)," ")</f>
        <v xml:space="preserve"> </v>
      </c>
      <c r="P187" s="8" t="str">
        <f>IFERROR(VLOOKUP($B:$B,'[1]W25 Flight Guide'!$B:$R,14,0)," ")</f>
        <v xml:space="preserve"> </v>
      </c>
      <c r="Q187" s="8" t="str">
        <f>IFERROR(VLOOKUP($B:$B,'[1]W25 Flight Guide'!$B:$R,15,0)," ")</f>
        <v xml:space="preserve"> </v>
      </c>
      <c r="R187" s="8" t="str">
        <f>IFERROR(VLOOKUP($B:$B,'[1]W25 Flight Guide'!$B:$R,16,0)," ")</f>
        <v xml:space="preserve"> </v>
      </c>
      <c r="S187" s="8" t="str">
        <f>IFERROR(VLOOKUP($B:$B,'[1]W25 Flight Guide'!$B:$R,17,0)," ")</f>
        <v xml:space="preserve"> </v>
      </c>
      <c r="T187" s="8" t="str">
        <f>F187&amp;M187</f>
        <v xml:space="preserve">  </v>
      </c>
      <c r="U187" s="8" t="str">
        <f>G187&amp;N187</f>
        <v xml:space="preserve">S </v>
      </c>
      <c r="V187" s="8" t="str">
        <f>H187&amp;O187</f>
        <v xml:space="preserve">  </v>
      </c>
      <c r="W187" s="8" t="str">
        <f>I187&amp;P187</f>
        <v xml:space="preserve">S </v>
      </c>
      <c r="X187" s="8" t="str">
        <f>J187&amp;Q187</f>
        <v xml:space="preserve">S </v>
      </c>
      <c r="Y187" s="8" t="str">
        <f>K187&amp;R187</f>
        <v xml:space="preserve">  </v>
      </c>
      <c r="Z187" s="8" t="str">
        <f>L187&amp;S187</f>
        <v xml:space="preserve">S </v>
      </c>
      <c r="AA187" s="9" t="str" cm="1">
        <f t="array" ref="AA187">IFERROR(_xlfn.IFS(T187=" W","W", T187="S ","S", T187="SW", "+")," ")</f>
        <v xml:space="preserve"> </v>
      </c>
      <c r="AB187" s="9" t="str" cm="1">
        <f t="array" ref="AB187">IFERROR(_xlfn.IFS(U187=" W","W", U187="S ","S", U187="SW", "+")," ")</f>
        <v>S</v>
      </c>
      <c r="AC187" s="9" t="str" cm="1">
        <f t="array" ref="AC187">IFERROR(_xlfn.IFS(V187=" W","W", V187="S ","S", V187="SW", "+")," ")</f>
        <v xml:space="preserve"> </v>
      </c>
      <c r="AD187" s="9" t="str" cm="1">
        <f t="array" ref="AD187">IFERROR(_xlfn.IFS(W187=" W","W", W187="S ","S", W187="SW", "+")," ")</f>
        <v>S</v>
      </c>
      <c r="AE187" s="9" t="str" cm="1">
        <f t="array" ref="AE187">IFERROR(_xlfn.IFS(X187=" W","W", X187="S ","S", X187="SW", "+")," ")</f>
        <v>S</v>
      </c>
      <c r="AF187" s="9" t="str" cm="1">
        <f t="array" ref="AF187">IFERROR(_xlfn.IFS(Y187=" W","W", Y187="S ","S", Y187="SW", "+")," ")</f>
        <v xml:space="preserve"> </v>
      </c>
      <c r="AG187" s="9" t="str" cm="1">
        <f t="array" ref="AG187">IFERROR(_xlfn.IFS(Z187=" W","W", Z187="S ","S", Z187="SW", "+")," ")</f>
        <v>S</v>
      </c>
      <c r="AH187" s="10">
        <f>IFERROR(VLOOKUP(B:B,'[1]W25 Flight Guide'!B:T,19,0)," ")</f>
        <v>45958</v>
      </c>
      <c r="AI187" s="10">
        <f>IFERROR(VLOOKUP(B:B,'[1]W25 Flight Guide'!B:U,20,0)," ")</f>
        <v>45960</v>
      </c>
      <c r="AJ187" s="11">
        <f>IFERROR(VLOOKUP(B:B,'[1]W25 Flight Guide'!B:V,21,0),"0")</f>
        <v>2</v>
      </c>
      <c r="AK187" s="11">
        <f>IFERROR(VLOOKUP(B:B,'[1]W25 Flight Guide'!B:W,22,0),"0")</f>
        <v>2</v>
      </c>
      <c r="AL187" s="10">
        <f>IFERROR(VLOOKUP(B:B,'[1]S26 Flight Guide'!B:T,19,0)," ")</f>
        <v>46110</v>
      </c>
      <c r="AM187" s="10">
        <f>IFERROR(VLOOKUP(B:B,'[1]S26 Flight Guide'!B:W,20,0)," ")</f>
        <v>46318</v>
      </c>
      <c r="AN187" s="11">
        <f>IFERROR(VLOOKUP(B:B,'[1]S26 Flight Guide'!B:V,21,0),"0")</f>
        <v>208</v>
      </c>
      <c r="AO187" s="11">
        <f>IFERROR(VLOOKUP(B:B,'[1]S26 Flight Guide'!B:W,22,0),"0")</f>
        <v>107</v>
      </c>
    </row>
    <row r="188" spans="2:41" x14ac:dyDescent="0.25">
      <c r="B188" s="1" t="s">
        <v>199</v>
      </c>
      <c r="C188" s="8" t="str">
        <f>VLOOKUP(B:B,'[1]Total Table'!B:C,2,0)</f>
        <v>Gerona</v>
      </c>
      <c r="D188" s="8" t="str">
        <f>VLOOKUP(C:C,[1]Destinations!B:C,2,0)</f>
        <v>Spain</v>
      </c>
      <c r="E188" s="8" t="str">
        <f>VLOOKUP(B:B,'[1]Total Table'!B:D,3,0)</f>
        <v>TUI</v>
      </c>
      <c r="F188" s="8" t="str">
        <f>IFERROR(VLOOKUP($B:$B,'[1]S26 Flight Guide'!$B:$R,11,0)," ")</f>
        <v xml:space="preserve"> </v>
      </c>
      <c r="G188" s="8" t="str">
        <f>IFERROR(VLOOKUP($B:$B,'[1]S26 Flight Guide'!$B:$R,12,0)," ")</f>
        <v>S</v>
      </c>
      <c r="H188" s="8" t="str">
        <f>IFERROR(VLOOKUP($B:$B,'[1]S26 Flight Guide'!$B:$R,13,0)," ")</f>
        <v xml:space="preserve"> </v>
      </c>
      <c r="I188" s="8" t="str">
        <f>IFERROR(VLOOKUP($B:$B,'[1]S26 Flight Guide'!$B:$R,14,0)," ")</f>
        <v xml:space="preserve"> </v>
      </c>
      <c r="J188" s="8" t="str">
        <f>IFERROR(VLOOKUP($B:$B,'[1]S26 Flight Guide'!$B:$R,15,0)," ")</f>
        <v xml:space="preserve"> </v>
      </c>
      <c r="K188" s="8" t="str">
        <f>IFERROR(VLOOKUP($B:$B,'[1]S26 Flight Guide'!$B:$R,16,0)," ")</f>
        <v>S</v>
      </c>
      <c r="L188" s="8" t="str">
        <f>IFERROR(VLOOKUP($B:$B,'[1]S26 Flight Guide'!$B:$R,17,0)," ")</f>
        <v xml:space="preserve"> </v>
      </c>
      <c r="M188" s="8" t="str">
        <f>IFERROR(VLOOKUP($B:$B,'[1]W25 Flight Guide'!$B:$R,11,0)," ")</f>
        <v xml:space="preserve"> </v>
      </c>
      <c r="N188" s="8" t="str">
        <f>IFERROR(VLOOKUP($B:$B,'[1]W25 Flight Guide'!$B:$R,12,0)," ")</f>
        <v xml:space="preserve"> </v>
      </c>
      <c r="O188" s="8" t="str">
        <f>IFERROR(VLOOKUP($B:$B,'[1]W25 Flight Guide'!$B:$R,13,0)," ")</f>
        <v xml:space="preserve"> </v>
      </c>
      <c r="P188" s="8" t="str">
        <f>IFERROR(VLOOKUP($B:$B,'[1]W25 Flight Guide'!$B:$R,14,0)," ")</f>
        <v xml:space="preserve"> </v>
      </c>
      <c r="Q188" s="8" t="str">
        <f>IFERROR(VLOOKUP($B:$B,'[1]W25 Flight Guide'!$B:$R,15,0)," ")</f>
        <v xml:space="preserve"> </v>
      </c>
      <c r="R188" s="8" t="str">
        <f>IFERROR(VLOOKUP($B:$B,'[1]W25 Flight Guide'!$B:$R,16,0)," ")</f>
        <v xml:space="preserve"> </v>
      </c>
      <c r="S188" s="8" t="str">
        <f>IFERROR(VLOOKUP($B:$B,'[1]W25 Flight Guide'!$B:$R,17,0)," ")</f>
        <v xml:space="preserve"> </v>
      </c>
      <c r="T188" s="8" t="str">
        <f>F188&amp;M188</f>
        <v xml:space="preserve">  </v>
      </c>
      <c r="U188" s="8" t="str">
        <f>G188&amp;N188</f>
        <v xml:space="preserve">S </v>
      </c>
      <c r="V188" s="8" t="str">
        <f>H188&amp;O188</f>
        <v xml:space="preserve">  </v>
      </c>
      <c r="W188" s="8" t="str">
        <f>I188&amp;P188</f>
        <v xml:space="preserve">  </v>
      </c>
      <c r="X188" s="8" t="str">
        <f>J188&amp;Q188</f>
        <v xml:space="preserve">  </v>
      </c>
      <c r="Y188" s="8" t="str">
        <f>K188&amp;R188</f>
        <v xml:space="preserve">S </v>
      </c>
      <c r="Z188" s="8" t="str">
        <f>L188&amp;S188</f>
        <v xml:space="preserve">  </v>
      </c>
      <c r="AA188" s="9" t="str" cm="1">
        <f t="array" ref="AA188">IFERROR(_xlfn.IFS(T188=" W","W", T188="S ","S", T188="SW", "+")," ")</f>
        <v xml:space="preserve"> </v>
      </c>
      <c r="AB188" s="9" t="str" cm="1">
        <f t="array" ref="AB188">IFERROR(_xlfn.IFS(U188=" W","W", U188="S ","S", U188="SW", "+")," ")</f>
        <v>S</v>
      </c>
      <c r="AC188" s="9" t="str" cm="1">
        <f t="array" ref="AC188">IFERROR(_xlfn.IFS(V188=" W","W", V188="S ","S", V188="SW", "+")," ")</f>
        <v xml:space="preserve"> </v>
      </c>
      <c r="AD188" s="9" t="str" cm="1">
        <f t="array" ref="AD188">IFERROR(_xlfn.IFS(W188=" W","W", W188="S ","S", W188="SW", "+")," ")</f>
        <v xml:space="preserve"> </v>
      </c>
      <c r="AE188" s="9" t="str" cm="1">
        <f t="array" ref="AE188">IFERROR(_xlfn.IFS(X188=" W","W", X188="S ","S", X188="SW", "+")," ")</f>
        <v xml:space="preserve"> </v>
      </c>
      <c r="AF188" s="9" t="str" cm="1">
        <f t="array" ref="AF188">IFERROR(_xlfn.IFS(Y188=" W","W", Y188="S ","S", Y188="SW", "+")," ")</f>
        <v>S</v>
      </c>
      <c r="AG188" s="9" t="str" cm="1">
        <f t="array" ref="AG188">IFERROR(_xlfn.IFS(Z188=" W","W", Z188="S ","S", Z188="SW", "+")," ")</f>
        <v xml:space="preserve"> </v>
      </c>
      <c r="AH188" s="10" t="str">
        <f>IFERROR(VLOOKUP(B:B,'[1]W25 Flight Guide'!B:T,19,0)," ")</f>
        <v xml:space="preserve"> </v>
      </c>
      <c r="AI188" s="10" t="str">
        <f>IFERROR(VLOOKUP(B:B,'[1]W25 Flight Guide'!B:U,20,0)," ")</f>
        <v xml:space="preserve"> </v>
      </c>
      <c r="AJ188" s="11" t="str">
        <f>IFERROR(VLOOKUP(B:B,'[1]W25 Flight Guide'!B:V,21,0),"0")</f>
        <v>0</v>
      </c>
      <c r="AK188" s="11" t="str">
        <f>IFERROR(VLOOKUP(B:B,'[1]W25 Flight Guide'!B:W,22,0),"0")</f>
        <v>0</v>
      </c>
      <c r="AL188" s="10">
        <f>IFERROR(VLOOKUP(B:B,'[1]S26 Flight Guide'!B:T,19,0)," ")</f>
        <v>46144</v>
      </c>
      <c r="AM188" s="10">
        <f>IFERROR(VLOOKUP(B:B,'[1]S26 Flight Guide'!B:W,20,0)," ")</f>
        <v>46291</v>
      </c>
      <c r="AN188" s="11">
        <f>IFERROR(VLOOKUP(B:B,'[1]S26 Flight Guide'!B:V,21,0),"0")</f>
        <v>147</v>
      </c>
      <c r="AO188" s="11">
        <f>IFERROR(VLOOKUP(B:B,'[1]S26 Flight Guide'!B:W,22,0),"0")</f>
        <v>38</v>
      </c>
    </row>
    <row r="189" spans="2:41" x14ac:dyDescent="0.25">
      <c r="B189" s="1" t="s">
        <v>200</v>
      </c>
      <c r="C189" s="8" t="str">
        <f>VLOOKUP(B:B,'[1]Total Table'!B:C,2,0)</f>
        <v>Ibiza</v>
      </c>
      <c r="D189" s="8" t="str">
        <f>VLOOKUP(C:C,[1]Destinations!B:C,2,0)</f>
        <v>Spain</v>
      </c>
      <c r="E189" s="8" t="str">
        <f>VLOOKUP(B:B,'[1]Total Table'!B:D,3,0)</f>
        <v>Jet2</v>
      </c>
      <c r="F189" s="8" t="str">
        <f>IFERROR(VLOOKUP($B:$B,'[1]S26 Flight Guide'!$B:$R,11,0)," ")</f>
        <v>S</v>
      </c>
      <c r="G189" s="8" t="str">
        <f>IFERROR(VLOOKUP($B:$B,'[1]S26 Flight Guide'!$B:$R,12,0)," ")</f>
        <v>S</v>
      </c>
      <c r="H189" s="8" t="str">
        <f>IFERROR(VLOOKUP($B:$B,'[1]S26 Flight Guide'!$B:$R,13,0)," ")</f>
        <v>S</v>
      </c>
      <c r="I189" s="8" t="str">
        <f>IFERROR(VLOOKUP($B:$B,'[1]S26 Flight Guide'!$B:$R,14,0)," ")</f>
        <v>S</v>
      </c>
      <c r="J189" s="8" t="str">
        <f>IFERROR(VLOOKUP($B:$B,'[1]S26 Flight Guide'!$B:$R,15,0)," ")</f>
        <v>S</v>
      </c>
      <c r="K189" s="8" t="str">
        <f>IFERROR(VLOOKUP($B:$B,'[1]S26 Flight Guide'!$B:$R,16,0)," ")</f>
        <v>S</v>
      </c>
      <c r="L189" s="8" t="str">
        <f>IFERROR(VLOOKUP($B:$B,'[1]S26 Flight Guide'!$B:$R,17,0)," ")</f>
        <v>S</v>
      </c>
      <c r="M189" s="8" t="str">
        <f>IFERROR(VLOOKUP($B:$B,'[1]W25 Flight Guide'!$B:$R,11,0)," ")</f>
        <v xml:space="preserve"> </v>
      </c>
      <c r="N189" s="8" t="str">
        <f>IFERROR(VLOOKUP($B:$B,'[1]W25 Flight Guide'!$B:$R,12,0)," ")</f>
        <v xml:space="preserve"> </v>
      </c>
      <c r="O189" s="8" t="str">
        <f>IFERROR(VLOOKUP($B:$B,'[1]W25 Flight Guide'!$B:$R,13,0)," ")</f>
        <v xml:space="preserve"> </v>
      </c>
      <c r="P189" s="8" t="str">
        <f>IFERROR(VLOOKUP($B:$B,'[1]W25 Flight Guide'!$B:$R,14,0)," ")</f>
        <v xml:space="preserve"> </v>
      </c>
      <c r="Q189" s="8" t="str">
        <f>IFERROR(VLOOKUP($B:$B,'[1]W25 Flight Guide'!$B:$R,15,0)," ")</f>
        <v xml:space="preserve"> </v>
      </c>
      <c r="R189" s="8" t="str">
        <f>IFERROR(VLOOKUP($B:$B,'[1]W25 Flight Guide'!$B:$R,16,0)," ")</f>
        <v xml:space="preserve"> </v>
      </c>
      <c r="S189" s="8" t="str">
        <f>IFERROR(VLOOKUP($B:$B,'[1]W25 Flight Guide'!$B:$R,17,0)," ")</f>
        <v xml:space="preserve"> </v>
      </c>
      <c r="T189" s="8" t="str">
        <f>F189&amp;M189</f>
        <v xml:space="preserve">S </v>
      </c>
      <c r="U189" s="8" t="str">
        <f>G189&amp;N189</f>
        <v xml:space="preserve">S </v>
      </c>
      <c r="V189" s="8" t="str">
        <f>H189&amp;O189</f>
        <v xml:space="preserve">S </v>
      </c>
      <c r="W189" s="8" t="str">
        <f>I189&amp;P189</f>
        <v xml:space="preserve">S </v>
      </c>
      <c r="X189" s="8" t="str">
        <f>J189&amp;Q189</f>
        <v xml:space="preserve">S </v>
      </c>
      <c r="Y189" s="8" t="str">
        <f>K189&amp;R189</f>
        <v xml:space="preserve">S </v>
      </c>
      <c r="Z189" s="8" t="str">
        <f>L189&amp;S189</f>
        <v xml:space="preserve">S </v>
      </c>
      <c r="AA189" s="9" t="str" cm="1">
        <f t="array" ref="AA189">IFERROR(_xlfn.IFS(T189=" W","W", T189="S ","S", T189="SW", "+")," ")</f>
        <v>S</v>
      </c>
      <c r="AB189" s="9" t="str" cm="1">
        <f t="array" ref="AB189">IFERROR(_xlfn.IFS(U189=" W","W", U189="S ","S", U189="SW", "+")," ")</f>
        <v>S</v>
      </c>
      <c r="AC189" s="9" t="str" cm="1">
        <f t="array" ref="AC189">IFERROR(_xlfn.IFS(V189=" W","W", V189="S ","S", V189="SW", "+")," ")</f>
        <v>S</v>
      </c>
      <c r="AD189" s="9" t="str" cm="1">
        <f t="array" ref="AD189">IFERROR(_xlfn.IFS(W189=" W","W", W189="S ","S", W189="SW", "+")," ")</f>
        <v>S</v>
      </c>
      <c r="AE189" s="9" t="str" cm="1">
        <f t="array" ref="AE189">IFERROR(_xlfn.IFS(X189=" W","W", X189="S ","S", X189="SW", "+")," ")</f>
        <v>S</v>
      </c>
      <c r="AF189" s="9" t="str" cm="1">
        <f t="array" ref="AF189">IFERROR(_xlfn.IFS(Y189=" W","W", Y189="S ","S", Y189="SW", "+")," ")</f>
        <v>S</v>
      </c>
      <c r="AG189" s="9" t="str" cm="1">
        <f t="array" ref="AG189">IFERROR(_xlfn.IFS(Z189=" W","W", Z189="S ","S", Z189="SW", "+")," ")</f>
        <v>S</v>
      </c>
      <c r="AH189" s="10">
        <f>IFERROR(VLOOKUP(B:B,'[1]W25 Flight Guide'!B:T,19,0)," ")</f>
        <v>45956</v>
      </c>
      <c r="AI189" s="10">
        <f>IFERROR(VLOOKUP(B:B,'[1]W25 Flight Guide'!B:U,20,0)," ")</f>
        <v>45963</v>
      </c>
      <c r="AJ189" s="11">
        <f>IFERROR(VLOOKUP(B:B,'[1]W25 Flight Guide'!B:V,21,0),"0")</f>
        <v>7</v>
      </c>
      <c r="AK189" s="11">
        <f>IFERROR(VLOOKUP(B:B,'[1]W25 Flight Guide'!B:W,22,0),"0")</f>
        <v>5</v>
      </c>
      <c r="AL189" s="10">
        <f>IFERROR(VLOOKUP(B:B,'[1]S26 Flight Guide'!B:T,19,0)," ")</f>
        <v>46115</v>
      </c>
      <c r="AM189" s="10">
        <f>IFERROR(VLOOKUP(B:B,'[1]S26 Flight Guide'!B:W,20,0)," ")</f>
        <v>46319</v>
      </c>
      <c r="AN189" s="11">
        <f>IFERROR(VLOOKUP(B:B,'[1]S26 Flight Guide'!B:V,21,0),"0")</f>
        <v>204</v>
      </c>
      <c r="AO189" s="11">
        <f>IFERROR(VLOOKUP(B:B,'[1]S26 Flight Guide'!B:W,22,0),"0")</f>
        <v>192</v>
      </c>
    </row>
    <row r="190" spans="2:41" x14ac:dyDescent="0.25">
      <c r="B190" s="1" t="s">
        <v>201</v>
      </c>
      <c r="C190" s="8" t="str">
        <f>VLOOKUP(B:B,'[1]Total Table'!B:C,2,0)</f>
        <v>Ibiza</v>
      </c>
      <c r="D190" s="8" t="str">
        <f>VLOOKUP(C:C,[1]Destinations!B:C,2,0)</f>
        <v>Spain</v>
      </c>
      <c r="E190" s="8" t="str">
        <f>VLOOKUP(B:B,'[1]Total Table'!B:D,3,0)</f>
        <v>Ryanair</v>
      </c>
      <c r="F190" s="8" t="str">
        <f>IFERROR(VLOOKUP($B:$B,'[1]S26 Flight Guide'!$B:$R,11,0)," ")</f>
        <v xml:space="preserve"> </v>
      </c>
      <c r="G190" s="8" t="str">
        <f>IFERROR(VLOOKUP($B:$B,'[1]S26 Flight Guide'!$B:$R,12,0)," ")</f>
        <v>S</v>
      </c>
      <c r="H190" s="8" t="str">
        <f>IFERROR(VLOOKUP($B:$B,'[1]S26 Flight Guide'!$B:$R,13,0)," ")</f>
        <v xml:space="preserve"> </v>
      </c>
      <c r="I190" s="8" t="str">
        <f>IFERROR(VLOOKUP($B:$B,'[1]S26 Flight Guide'!$B:$R,14,0)," ")</f>
        <v xml:space="preserve"> </v>
      </c>
      <c r="J190" s="8" t="str">
        <f>IFERROR(VLOOKUP($B:$B,'[1]S26 Flight Guide'!$B:$R,15,0)," ")</f>
        <v>S</v>
      </c>
      <c r="K190" s="8" t="str">
        <f>IFERROR(VLOOKUP($B:$B,'[1]S26 Flight Guide'!$B:$R,16,0)," ")</f>
        <v xml:space="preserve"> </v>
      </c>
      <c r="L190" s="8" t="str">
        <f>IFERROR(VLOOKUP($B:$B,'[1]S26 Flight Guide'!$B:$R,17,0)," ")</f>
        <v>S</v>
      </c>
      <c r="M190" s="8" t="str">
        <f>IFERROR(VLOOKUP($B:$B,'[1]W25 Flight Guide'!$B:$R,11,0)," ")</f>
        <v xml:space="preserve"> </v>
      </c>
      <c r="N190" s="8" t="str">
        <f>IFERROR(VLOOKUP($B:$B,'[1]W25 Flight Guide'!$B:$R,12,0)," ")</f>
        <v xml:space="preserve"> </v>
      </c>
      <c r="O190" s="8" t="str">
        <f>IFERROR(VLOOKUP($B:$B,'[1]W25 Flight Guide'!$B:$R,13,0)," ")</f>
        <v xml:space="preserve"> </v>
      </c>
      <c r="P190" s="8" t="str">
        <f>IFERROR(VLOOKUP($B:$B,'[1]W25 Flight Guide'!$B:$R,14,0)," ")</f>
        <v xml:space="preserve"> </v>
      </c>
      <c r="Q190" s="8" t="str">
        <f>IFERROR(VLOOKUP($B:$B,'[1]W25 Flight Guide'!$B:$R,15,0)," ")</f>
        <v xml:space="preserve"> </v>
      </c>
      <c r="R190" s="8" t="str">
        <f>IFERROR(VLOOKUP($B:$B,'[1]W25 Flight Guide'!$B:$R,16,0)," ")</f>
        <v xml:space="preserve"> </v>
      </c>
      <c r="S190" s="8" t="str">
        <f>IFERROR(VLOOKUP($B:$B,'[1]W25 Flight Guide'!$B:$R,17,0)," ")</f>
        <v xml:space="preserve"> </v>
      </c>
      <c r="T190" s="8" t="str">
        <f>F190&amp;M190</f>
        <v xml:space="preserve">  </v>
      </c>
      <c r="U190" s="8" t="str">
        <f>G190&amp;N190</f>
        <v xml:space="preserve">S </v>
      </c>
      <c r="V190" s="8" t="str">
        <f>H190&amp;O190</f>
        <v xml:space="preserve">  </v>
      </c>
      <c r="W190" s="8" t="str">
        <f>I190&amp;P190</f>
        <v xml:space="preserve">  </v>
      </c>
      <c r="X190" s="8" t="str">
        <f>J190&amp;Q190</f>
        <v xml:space="preserve">S </v>
      </c>
      <c r="Y190" s="8" t="str">
        <f>K190&amp;R190</f>
        <v xml:space="preserve">  </v>
      </c>
      <c r="Z190" s="8" t="str">
        <f>L190&amp;S190</f>
        <v xml:space="preserve">S </v>
      </c>
      <c r="AA190" s="9" t="str" cm="1">
        <f t="array" ref="AA190">IFERROR(_xlfn.IFS(T190=" W","W", T190="S ","S", T190="SW", "+")," ")</f>
        <v xml:space="preserve"> </v>
      </c>
      <c r="AB190" s="9" t="str" cm="1">
        <f t="array" ref="AB190">IFERROR(_xlfn.IFS(U190=" W","W", U190="S ","S", U190="SW", "+")," ")</f>
        <v>S</v>
      </c>
      <c r="AC190" s="9" t="str" cm="1">
        <f t="array" ref="AC190">IFERROR(_xlfn.IFS(V190=" W","W", V190="S ","S", V190="SW", "+")," ")</f>
        <v xml:space="preserve"> </v>
      </c>
      <c r="AD190" s="9" t="str" cm="1">
        <f t="array" ref="AD190">IFERROR(_xlfn.IFS(W190=" W","W", W190="S ","S", W190="SW", "+")," ")</f>
        <v xml:space="preserve"> </v>
      </c>
      <c r="AE190" s="9" t="str" cm="1">
        <f t="array" ref="AE190">IFERROR(_xlfn.IFS(X190=" W","W", X190="S ","S", X190="SW", "+")," ")</f>
        <v>S</v>
      </c>
      <c r="AF190" s="9" t="str" cm="1">
        <f t="array" ref="AF190">IFERROR(_xlfn.IFS(Y190=" W","W", Y190="S ","S", Y190="SW", "+")," ")</f>
        <v xml:space="preserve"> </v>
      </c>
      <c r="AG190" s="9" t="str" cm="1">
        <f t="array" ref="AG190">IFERROR(_xlfn.IFS(Z190=" W","W", Z190="S ","S", Z190="SW", "+")," ")</f>
        <v>S</v>
      </c>
      <c r="AH190" s="10">
        <f>IFERROR(VLOOKUP(B:B,'[1]W25 Flight Guide'!B:T,19,0)," ")</f>
        <v>45958</v>
      </c>
      <c r="AI190" s="10">
        <f>IFERROR(VLOOKUP(B:B,'[1]W25 Flight Guide'!B:U,20,0)," ")</f>
        <v>45965</v>
      </c>
      <c r="AJ190" s="11">
        <f>IFERROR(VLOOKUP(B:B,'[1]W25 Flight Guide'!B:V,21,0),"0")</f>
        <v>7</v>
      </c>
      <c r="AK190" s="11">
        <f>IFERROR(VLOOKUP(B:B,'[1]W25 Flight Guide'!B:W,22,0),"0")</f>
        <v>3</v>
      </c>
      <c r="AL190" s="10">
        <f>IFERROR(VLOOKUP(B:B,'[1]S26 Flight Guide'!B:T,19,0)," ")</f>
        <v>46110</v>
      </c>
      <c r="AM190" s="10">
        <f>IFERROR(VLOOKUP(B:B,'[1]S26 Flight Guide'!B:W,20,0)," ")</f>
        <v>46319</v>
      </c>
      <c r="AN190" s="11">
        <f>IFERROR(VLOOKUP(B:B,'[1]S26 Flight Guide'!B:V,21,0),"0")</f>
        <v>209</v>
      </c>
      <c r="AO190" s="11">
        <f>IFERROR(VLOOKUP(B:B,'[1]S26 Flight Guide'!B:W,22,0),"0")</f>
        <v>90</v>
      </c>
    </row>
    <row r="191" spans="2:41" x14ac:dyDescent="0.25">
      <c r="B191" s="1" t="s">
        <v>202</v>
      </c>
      <c r="C191" s="8" t="str">
        <f>VLOOKUP(B:B,'[1]Total Table'!B:C,2,0)</f>
        <v>Ibiza</v>
      </c>
      <c r="D191" s="8" t="str">
        <f>VLOOKUP(C:C,[1]Destinations!B:C,2,0)</f>
        <v>Spain</v>
      </c>
      <c r="E191" s="8" t="str">
        <f>VLOOKUP(B:B,'[1]Total Table'!B:D,3,0)</f>
        <v>TUI</v>
      </c>
      <c r="F191" s="8" t="str">
        <f>IFERROR(VLOOKUP($B:$B,'[1]S26 Flight Guide'!$B:$R,11,0)," ")</f>
        <v>S</v>
      </c>
      <c r="G191" s="8" t="str">
        <f>IFERROR(VLOOKUP($B:$B,'[1]S26 Flight Guide'!$B:$R,12,0)," ")</f>
        <v xml:space="preserve"> </v>
      </c>
      <c r="H191" s="8" t="str">
        <f>IFERROR(VLOOKUP($B:$B,'[1]S26 Flight Guide'!$B:$R,13,0)," ")</f>
        <v>S</v>
      </c>
      <c r="I191" s="8" t="str">
        <f>IFERROR(VLOOKUP($B:$B,'[1]S26 Flight Guide'!$B:$R,14,0)," ")</f>
        <v>S</v>
      </c>
      <c r="J191" s="8" t="str">
        <f>IFERROR(VLOOKUP($B:$B,'[1]S26 Flight Guide'!$B:$R,15,0)," ")</f>
        <v>S</v>
      </c>
      <c r="K191" s="8" t="str">
        <f>IFERROR(VLOOKUP($B:$B,'[1]S26 Flight Guide'!$B:$R,16,0)," ")</f>
        <v>S</v>
      </c>
      <c r="L191" s="8" t="str">
        <f>IFERROR(VLOOKUP($B:$B,'[1]S26 Flight Guide'!$B:$R,17,0)," ")</f>
        <v xml:space="preserve"> </v>
      </c>
      <c r="M191" s="8" t="str">
        <f>IFERROR(VLOOKUP($B:$B,'[1]W25 Flight Guide'!$B:$R,11,0)," ")</f>
        <v xml:space="preserve"> </v>
      </c>
      <c r="N191" s="8" t="str">
        <f>IFERROR(VLOOKUP($B:$B,'[1]W25 Flight Guide'!$B:$R,12,0)," ")</f>
        <v xml:space="preserve"> </v>
      </c>
      <c r="O191" s="8" t="str">
        <f>IFERROR(VLOOKUP($B:$B,'[1]W25 Flight Guide'!$B:$R,13,0)," ")</f>
        <v xml:space="preserve"> </v>
      </c>
      <c r="P191" s="8" t="str">
        <f>IFERROR(VLOOKUP($B:$B,'[1]W25 Flight Guide'!$B:$R,14,0)," ")</f>
        <v xml:space="preserve"> </v>
      </c>
      <c r="Q191" s="8" t="str">
        <f>IFERROR(VLOOKUP($B:$B,'[1]W25 Flight Guide'!$B:$R,15,0)," ")</f>
        <v xml:space="preserve"> </v>
      </c>
      <c r="R191" s="8" t="str">
        <f>IFERROR(VLOOKUP($B:$B,'[1]W25 Flight Guide'!$B:$R,16,0)," ")</f>
        <v xml:space="preserve"> </v>
      </c>
      <c r="S191" s="8" t="str">
        <f>IFERROR(VLOOKUP($B:$B,'[1]W25 Flight Guide'!$B:$R,17,0)," ")</f>
        <v xml:space="preserve"> </v>
      </c>
      <c r="T191" s="8" t="str">
        <f>F191&amp;M191</f>
        <v xml:space="preserve">S </v>
      </c>
      <c r="U191" s="8" t="str">
        <f>G191&amp;N191</f>
        <v xml:space="preserve">  </v>
      </c>
      <c r="V191" s="8" t="str">
        <f>H191&amp;O191</f>
        <v xml:space="preserve">S </v>
      </c>
      <c r="W191" s="8" t="str">
        <f>I191&amp;P191</f>
        <v xml:space="preserve">S </v>
      </c>
      <c r="X191" s="8" t="str">
        <f>J191&amp;Q191</f>
        <v xml:space="preserve">S </v>
      </c>
      <c r="Y191" s="8" t="str">
        <f>K191&amp;R191</f>
        <v xml:space="preserve">S </v>
      </c>
      <c r="Z191" s="8" t="str">
        <f>L191&amp;S191</f>
        <v xml:space="preserve">  </v>
      </c>
      <c r="AA191" s="9" t="str" cm="1">
        <f t="array" ref="AA191">IFERROR(_xlfn.IFS(T191=" W","W", T191="S ","S", T191="SW", "+")," ")</f>
        <v>S</v>
      </c>
      <c r="AB191" s="9" t="str" cm="1">
        <f t="array" ref="AB191">IFERROR(_xlfn.IFS(U191=" W","W", U191="S ","S", U191="SW", "+")," ")</f>
        <v xml:space="preserve"> </v>
      </c>
      <c r="AC191" s="9" t="str" cm="1">
        <f t="array" ref="AC191">IFERROR(_xlfn.IFS(V191=" W","W", V191="S ","S", V191="SW", "+")," ")</f>
        <v>S</v>
      </c>
      <c r="AD191" s="9" t="str" cm="1">
        <f t="array" ref="AD191">IFERROR(_xlfn.IFS(W191=" W","W", W191="S ","S", W191="SW", "+")," ")</f>
        <v>S</v>
      </c>
      <c r="AE191" s="9" t="str" cm="1">
        <f t="array" ref="AE191">IFERROR(_xlfn.IFS(X191=" W","W", X191="S ","S", X191="SW", "+")," ")</f>
        <v>S</v>
      </c>
      <c r="AF191" s="9" t="str" cm="1">
        <f t="array" ref="AF191">IFERROR(_xlfn.IFS(Y191=" W","W", Y191="S ","S", Y191="SW", "+")," ")</f>
        <v>S</v>
      </c>
      <c r="AG191" s="9" t="str" cm="1">
        <f t="array" ref="AG191">IFERROR(_xlfn.IFS(Z191=" W","W", Z191="S ","S", Z191="SW", "+")," ")</f>
        <v xml:space="preserve"> </v>
      </c>
      <c r="AH191" s="10" t="str">
        <f>IFERROR(VLOOKUP(B:B,'[1]W25 Flight Guide'!B:T,19,0)," ")</f>
        <v xml:space="preserve"> </v>
      </c>
      <c r="AI191" s="10" t="str">
        <f>IFERROR(VLOOKUP(B:B,'[1]W25 Flight Guide'!B:U,20,0)," ")</f>
        <v xml:space="preserve"> </v>
      </c>
      <c r="AJ191" s="11" t="str">
        <f>IFERROR(VLOOKUP(B:B,'[1]W25 Flight Guide'!B:V,21,0),"0")</f>
        <v>0</v>
      </c>
      <c r="AK191" s="11" t="str">
        <f>IFERROR(VLOOKUP(B:B,'[1]W25 Flight Guide'!B:W,22,0),"0")</f>
        <v>0</v>
      </c>
      <c r="AL191" s="10">
        <f>IFERROR(VLOOKUP(B:B,'[1]S26 Flight Guide'!B:T,19,0)," ")</f>
        <v>46144</v>
      </c>
      <c r="AM191" s="10">
        <f>IFERROR(VLOOKUP(B:B,'[1]S26 Flight Guide'!B:W,20,0)," ")</f>
        <v>46319</v>
      </c>
      <c r="AN191" s="11">
        <f>IFERROR(VLOOKUP(B:B,'[1]S26 Flight Guide'!B:V,21,0),"0")</f>
        <v>175</v>
      </c>
      <c r="AO191" s="11">
        <f>IFERROR(VLOOKUP(B:B,'[1]S26 Flight Guide'!B:W,22,0),"0")</f>
        <v>98</v>
      </c>
    </row>
    <row r="192" spans="2:41" x14ac:dyDescent="0.25">
      <c r="B192" s="1" t="s">
        <v>203</v>
      </c>
      <c r="C192" s="8" t="str">
        <f>VLOOKUP(B:B,'[1]Total Table'!B:C,2,0)</f>
        <v>Jerez De La Frontera</v>
      </c>
      <c r="D192" s="8" t="str">
        <f>VLOOKUP(C:C,[1]Destinations!B:C,2,0)</f>
        <v>Spain</v>
      </c>
      <c r="E192" s="8" t="str">
        <f>VLOOKUP(B:B,'[1]Total Table'!B:D,3,0)</f>
        <v>Jet2</v>
      </c>
      <c r="F192" s="8" t="str">
        <f>IFERROR(VLOOKUP($B:$B,'[1]S26 Flight Guide'!$B:$R,11,0)," ")</f>
        <v>S</v>
      </c>
      <c r="G192" s="8" t="str">
        <f>IFERROR(VLOOKUP($B:$B,'[1]S26 Flight Guide'!$B:$R,12,0)," ")</f>
        <v xml:space="preserve"> </v>
      </c>
      <c r="H192" s="8" t="str">
        <f>IFERROR(VLOOKUP($B:$B,'[1]S26 Flight Guide'!$B:$R,13,0)," ")</f>
        <v xml:space="preserve"> </v>
      </c>
      <c r="I192" s="8" t="str">
        <f>IFERROR(VLOOKUP($B:$B,'[1]S26 Flight Guide'!$B:$R,14,0)," ")</f>
        <v xml:space="preserve"> </v>
      </c>
      <c r="J192" s="8" t="str">
        <f>IFERROR(VLOOKUP($B:$B,'[1]S26 Flight Guide'!$B:$R,15,0)," ")</f>
        <v>S</v>
      </c>
      <c r="K192" s="8" t="str">
        <f>IFERROR(VLOOKUP($B:$B,'[1]S26 Flight Guide'!$B:$R,16,0)," ")</f>
        <v xml:space="preserve"> </v>
      </c>
      <c r="L192" s="8" t="str">
        <f>IFERROR(VLOOKUP($B:$B,'[1]S26 Flight Guide'!$B:$R,17,0)," ")</f>
        <v xml:space="preserve"> </v>
      </c>
      <c r="M192" s="8" t="str">
        <f>IFERROR(VLOOKUP($B:$B,'[1]W25 Flight Guide'!$B:$R,11,0)," ")</f>
        <v xml:space="preserve"> </v>
      </c>
      <c r="N192" s="8" t="str">
        <f>IFERROR(VLOOKUP($B:$B,'[1]W25 Flight Guide'!$B:$R,12,0)," ")</f>
        <v xml:space="preserve"> </v>
      </c>
      <c r="O192" s="8" t="str">
        <f>IFERROR(VLOOKUP($B:$B,'[1]W25 Flight Guide'!$B:$R,13,0)," ")</f>
        <v xml:space="preserve"> </v>
      </c>
      <c r="P192" s="8" t="str">
        <f>IFERROR(VLOOKUP($B:$B,'[1]W25 Flight Guide'!$B:$R,14,0)," ")</f>
        <v xml:space="preserve"> </v>
      </c>
      <c r="Q192" s="8" t="str">
        <f>IFERROR(VLOOKUP($B:$B,'[1]W25 Flight Guide'!$B:$R,15,0)," ")</f>
        <v xml:space="preserve"> </v>
      </c>
      <c r="R192" s="8" t="str">
        <f>IFERROR(VLOOKUP($B:$B,'[1]W25 Flight Guide'!$B:$R,16,0)," ")</f>
        <v xml:space="preserve"> </v>
      </c>
      <c r="S192" s="8" t="str">
        <f>IFERROR(VLOOKUP($B:$B,'[1]W25 Flight Guide'!$B:$R,17,0)," ")</f>
        <v xml:space="preserve"> </v>
      </c>
      <c r="T192" s="8" t="str">
        <f>F192&amp;M192</f>
        <v xml:space="preserve">S </v>
      </c>
      <c r="U192" s="8" t="str">
        <f>G192&amp;N192</f>
        <v xml:space="preserve">  </v>
      </c>
      <c r="V192" s="8" t="str">
        <f>H192&amp;O192</f>
        <v xml:space="preserve">  </v>
      </c>
      <c r="W192" s="8" t="str">
        <f>I192&amp;P192</f>
        <v xml:space="preserve">  </v>
      </c>
      <c r="X192" s="8" t="str">
        <f>J192&amp;Q192</f>
        <v xml:space="preserve">S </v>
      </c>
      <c r="Y192" s="8" t="str">
        <f>K192&amp;R192</f>
        <v xml:space="preserve">  </v>
      </c>
      <c r="Z192" s="8" t="str">
        <f>L192&amp;S192</f>
        <v xml:space="preserve">  </v>
      </c>
      <c r="AA192" s="9" t="str" cm="1">
        <f t="array" ref="AA192">IFERROR(_xlfn.IFS(T192=" W","W", T192="S ","S", T192="SW", "+")," ")</f>
        <v>S</v>
      </c>
      <c r="AB192" s="9" t="str" cm="1">
        <f t="array" ref="AB192">IFERROR(_xlfn.IFS(U192=" W","W", U192="S ","S", U192="SW", "+")," ")</f>
        <v xml:space="preserve"> </v>
      </c>
      <c r="AC192" s="9" t="str" cm="1">
        <f t="array" ref="AC192">IFERROR(_xlfn.IFS(V192=" W","W", V192="S ","S", V192="SW", "+")," ")</f>
        <v xml:space="preserve"> </v>
      </c>
      <c r="AD192" s="9" t="str" cm="1">
        <f t="array" ref="AD192">IFERROR(_xlfn.IFS(W192=" W","W", W192="S ","S", W192="SW", "+")," ")</f>
        <v xml:space="preserve"> </v>
      </c>
      <c r="AE192" s="9" t="str" cm="1">
        <f t="array" ref="AE192">IFERROR(_xlfn.IFS(X192=" W","W", X192="S ","S", X192="SW", "+")," ")</f>
        <v>S</v>
      </c>
      <c r="AF192" s="9" t="str" cm="1">
        <f t="array" ref="AF192">IFERROR(_xlfn.IFS(Y192=" W","W", Y192="S ","S", Y192="SW", "+")," ")</f>
        <v xml:space="preserve"> </v>
      </c>
      <c r="AG192" s="9" t="str" cm="1">
        <f t="array" ref="AG192">IFERROR(_xlfn.IFS(Z192=" W","W", Z192="S ","S", Z192="SW", "+")," ")</f>
        <v xml:space="preserve"> </v>
      </c>
      <c r="AH192" s="10">
        <f>IFERROR(VLOOKUP(B:B,'[1]W25 Flight Guide'!B:T,19,0)," ")</f>
        <v>45961</v>
      </c>
      <c r="AI192" s="10">
        <f>IFERROR(VLOOKUP(B:B,'[1]W25 Flight Guide'!B:U,20,0)," ")</f>
        <v>45961</v>
      </c>
      <c r="AJ192" s="11">
        <f>IFERROR(VLOOKUP(B:B,'[1]W25 Flight Guide'!B:V,21,0),"0")</f>
        <v>0</v>
      </c>
      <c r="AK192" s="11">
        <f>IFERROR(VLOOKUP(B:B,'[1]W25 Flight Guide'!B:W,22,0),"0")</f>
        <v>1</v>
      </c>
      <c r="AL192" s="10">
        <f>IFERROR(VLOOKUP(B:B,'[1]S26 Flight Guide'!B:T,19,0)," ")</f>
        <v>46143</v>
      </c>
      <c r="AM192" s="10">
        <f>IFERROR(VLOOKUP(B:B,'[1]S26 Flight Guide'!B:W,20,0)," ")</f>
        <v>46318</v>
      </c>
      <c r="AN192" s="11">
        <f>IFERROR(VLOOKUP(B:B,'[1]S26 Flight Guide'!B:V,21,0),"0")</f>
        <v>175</v>
      </c>
      <c r="AO192" s="11">
        <f>IFERROR(VLOOKUP(B:B,'[1]S26 Flight Guide'!B:W,22,0),"0")</f>
        <v>51</v>
      </c>
    </row>
    <row r="193" spans="2:41" x14ac:dyDescent="0.25">
      <c r="B193" s="1" t="s">
        <v>204</v>
      </c>
      <c r="C193" s="8" t="str">
        <f>VLOOKUP(B:B,'[1]Total Table'!B:C,2,0)</f>
        <v>Madrid</v>
      </c>
      <c r="D193" s="8" t="str">
        <f>VLOOKUP(C:C,[1]Destinations!B:C,2,0)</f>
        <v>Spain</v>
      </c>
      <c r="E193" s="8" t="str">
        <f>VLOOKUP(B:B,'[1]Total Table'!B:D,3,0)</f>
        <v>Ryanair</v>
      </c>
      <c r="F193" s="8" t="str">
        <f>IFERROR(VLOOKUP($B:$B,'[1]S26 Flight Guide'!$B:$R,11,0)," ")</f>
        <v xml:space="preserve"> </v>
      </c>
      <c r="G193" s="8" t="str">
        <f>IFERROR(VLOOKUP($B:$B,'[1]S26 Flight Guide'!$B:$R,12,0)," ")</f>
        <v>S</v>
      </c>
      <c r="H193" s="8" t="str">
        <f>IFERROR(VLOOKUP($B:$B,'[1]S26 Flight Guide'!$B:$R,13,0)," ")</f>
        <v>S</v>
      </c>
      <c r="I193" s="8" t="str">
        <f>IFERROR(VLOOKUP($B:$B,'[1]S26 Flight Guide'!$B:$R,14,0)," ")</f>
        <v>S</v>
      </c>
      <c r="J193" s="8" t="str">
        <f>IFERROR(VLOOKUP($B:$B,'[1]S26 Flight Guide'!$B:$R,15,0)," ")</f>
        <v>S</v>
      </c>
      <c r="K193" s="8" t="str">
        <f>IFERROR(VLOOKUP($B:$B,'[1]S26 Flight Guide'!$B:$R,16,0)," ")</f>
        <v>S</v>
      </c>
      <c r="L193" s="8" t="str">
        <f>IFERROR(VLOOKUP($B:$B,'[1]S26 Flight Guide'!$B:$R,17,0)," ")</f>
        <v>S</v>
      </c>
      <c r="M193" s="8" t="str">
        <f>IFERROR(VLOOKUP($B:$B,'[1]W25 Flight Guide'!$B:$R,11,0)," ")</f>
        <v>W</v>
      </c>
      <c r="N193" s="8" t="str">
        <f>IFERROR(VLOOKUP($B:$B,'[1]W25 Flight Guide'!$B:$R,12,0)," ")</f>
        <v xml:space="preserve"> </v>
      </c>
      <c r="O193" s="8" t="str">
        <f>IFERROR(VLOOKUP($B:$B,'[1]W25 Flight Guide'!$B:$R,13,0)," ")</f>
        <v xml:space="preserve"> </v>
      </c>
      <c r="P193" s="8" t="str">
        <f>IFERROR(VLOOKUP($B:$B,'[1]W25 Flight Guide'!$B:$R,14,0)," ")</f>
        <v>W</v>
      </c>
      <c r="Q193" s="8" t="str">
        <f>IFERROR(VLOOKUP($B:$B,'[1]W25 Flight Guide'!$B:$R,15,0)," ")</f>
        <v>W</v>
      </c>
      <c r="R193" s="8" t="str">
        <f>IFERROR(VLOOKUP($B:$B,'[1]W25 Flight Guide'!$B:$R,16,0)," ")</f>
        <v>W</v>
      </c>
      <c r="S193" s="8" t="str">
        <f>IFERROR(VLOOKUP($B:$B,'[1]W25 Flight Guide'!$B:$R,17,0)," ")</f>
        <v>W</v>
      </c>
      <c r="T193" s="8" t="str">
        <f>F193&amp;M193</f>
        <v xml:space="preserve"> W</v>
      </c>
      <c r="U193" s="8" t="str">
        <f>G193&amp;N193</f>
        <v xml:space="preserve">S </v>
      </c>
      <c r="V193" s="8" t="str">
        <f>H193&amp;O193</f>
        <v xml:space="preserve">S </v>
      </c>
      <c r="W193" s="8" t="str">
        <f>I193&amp;P193</f>
        <v>SW</v>
      </c>
      <c r="X193" s="8" t="str">
        <f>J193&amp;Q193</f>
        <v>SW</v>
      </c>
      <c r="Y193" s="8" t="str">
        <f>K193&amp;R193</f>
        <v>SW</v>
      </c>
      <c r="Z193" s="8" t="str">
        <f>L193&amp;S193</f>
        <v>SW</v>
      </c>
      <c r="AA193" s="9" t="str" cm="1">
        <f t="array" ref="AA193">IFERROR(_xlfn.IFS(T193=" W","W", T193="S ","S", T193="SW", "+")," ")</f>
        <v>W</v>
      </c>
      <c r="AB193" s="9" t="str" cm="1">
        <f t="array" ref="AB193">IFERROR(_xlfn.IFS(U193=" W","W", U193="S ","S", U193="SW", "+")," ")</f>
        <v>S</v>
      </c>
      <c r="AC193" s="9" t="str" cm="1">
        <f t="array" ref="AC193">IFERROR(_xlfn.IFS(V193=" W","W", V193="S ","S", V193="SW", "+")," ")</f>
        <v>S</v>
      </c>
      <c r="AD193" s="9" t="str" cm="1">
        <f t="array" ref="AD193">IFERROR(_xlfn.IFS(W193=" W","W", W193="S ","S", W193="SW", "+")," ")</f>
        <v>+</v>
      </c>
      <c r="AE193" s="9" t="str" cm="1">
        <f t="array" ref="AE193">IFERROR(_xlfn.IFS(X193=" W","W", X193="S ","S", X193="SW", "+")," ")</f>
        <v>+</v>
      </c>
      <c r="AF193" s="9" t="str" cm="1">
        <f t="array" ref="AF193">IFERROR(_xlfn.IFS(Y193=" W","W", Y193="S ","S", Y193="SW", "+")," ")</f>
        <v>+</v>
      </c>
      <c r="AG193" s="9" t="str" cm="1">
        <f t="array" ref="AG193">IFERROR(_xlfn.IFS(Z193=" W","W", Z193="S ","S", Z193="SW", "+")," ")</f>
        <v>+</v>
      </c>
      <c r="AH193" s="10">
        <f>IFERROR(VLOOKUP(B:B,'[1]W25 Flight Guide'!B:T,19,0)," ")</f>
        <v>45956</v>
      </c>
      <c r="AI193" s="10">
        <f>IFERROR(VLOOKUP(B:B,'[1]W25 Flight Guide'!B:U,20,0)," ")</f>
        <v>46109</v>
      </c>
      <c r="AJ193" s="11">
        <f>IFERROR(VLOOKUP(B:B,'[1]W25 Flight Guide'!B:V,21,0),"0")</f>
        <v>153</v>
      </c>
      <c r="AK193" s="11">
        <f>IFERROR(VLOOKUP(B:B,'[1]W25 Flight Guide'!B:W,22,0),"0")</f>
        <v>101</v>
      </c>
      <c r="AL193" s="10">
        <f>IFERROR(VLOOKUP(B:B,'[1]S26 Flight Guide'!B:T,19,0)," ")</f>
        <v>46110</v>
      </c>
      <c r="AM193" s="10">
        <f>IFERROR(VLOOKUP(B:B,'[1]S26 Flight Guide'!B:W,20,0)," ")</f>
        <v>46319</v>
      </c>
      <c r="AN193" s="11">
        <f>IFERROR(VLOOKUP(B:B,'[1]S26 Flight Guide'!B:V,21,0),"0")</f>
        <v>209</v>
      </c>
      <c r="AO193" s="11">
        <f>IFERROR(VLOOKUP(B:B,'[1]S26 Flight Guide'!B:W,22,0),"0")</f>
        <v>176</v>
      </c>
    </row>
    <row r="194" spans="2:41" x14ac:dyDescent="0.25">
      <c r="B194" s="1" t="s">
        <v>205</v>
      </c>
      <c r="C194" s="8" t="str">
        <f>VLOOKUP(B:B,'[1]Total Table'!B:C,2,0)</f>
        <v>Malaga</v>
      </c>
      <c r="D194" s="8" t="str">
        <f>VLOOKUP(C:C,[1]Destinations!B:C,2,0)</f>
        <v>Spain</v>
      </c>
      <c r="E194" s="8" t="str">
        <f>VLOOKUP(B:B,'[1]Total Table'!B:D,3,0)</f>
        <v>easyJet</v>
      </c>
      <c r="F194" s="8" t="str">
        <f>IFERROR(VLOOKUP($B:$B,'[1]S26 Flight Guide'!$B:$R,11,0)," ")</f>
        <v>S</v>
      </c>
      <c r="G194" s="8" t="str">
        <f>IFERROR(VLOOKUP($B:$B,'[1]S26 Flight Guide'!$B:$R,12,0)," ")</f>
        <v>S</v>
      </c>
      <c r="H194" s="8" t="str">
        <f>IFERROR(VLOOKUP($B:$B,'[1]S26 Flight Guide'!$B:$R,13,0)," ")</f>
        <v>S</v>
      </c>
      <c r="I194" s="8" t="str">
        <f>IFERROR(VLOOKUP($B:$B,'[1]S26 Flight Guide'!$B:$R,14,0)," ")</f>
        <v>S</v>
      </c>
      <c r="J194" s="8" t="str">
        <f>IFERROR(VLOOKUP($B:$B,'[1]S26 Flight Guide'!$B:$R,15,0)," ")</f>
        <v xml:space="preserve"> </v>
      </c>
      <c r="K194" s="8" t="str">
        <f>IFERROR(VLOOKUP($B:$B,'[1]S26 Flight Guide'!$B:$R,16,0)," ")</f>
        <v xml:space="preserve"> </v>
      </c>
      <c r="L194" s="8" t="str">
        <f>IFERROR(VLOOKUP($B:$B,'[1]S26 Flight Guide'!$B:$R,17,0)," ")</f>
        <v>S</v>
      </c>
      <c r="M194" s="8" t="str">
        <f>IFERROR(VLOOKUP($B:$B,'[1]W25 Flight Guide'!$B:$R,11,0)," ")</f>
        <v xml:space="preserve"> </v>
      </c>
      <c r="N194" s="8" t="str">
        <f>IFERROR(VLOOKUP($B:$B,'[1]W25 Flight Guide'!$B:$R,12,0)," ")</f>
        <v>W</v>
      </c>
      <c r="O194" s="8" t="str">
        <f>IFERROR(VLOOKUP($B:$B,'[1]W25 Flight Guide'!$B:$R,13,0)," ")</f>
        <v>W</v>
      </c>
      <c r="P194" s="8" t="str">
        <f>IFERROR(VLOOKUP($B:$B,'[1]W25 Flight Guide'!$B:$R,14,0)," ")</f>
        <v>W</v>
      </c>
      <c r="Q194" s="8" t="str">
        <f>IFERROR(VLOOKUP($B:$B,'[1]W25 Flight Guide'!$B:$R,15,0)," ")</f>
        <v xml:space="preserve"> </v>
      </c>
      <c r="R194" s="8" t="str">
        <f>IFERROR(VLOOKUP($B:$B,'[1]W25 Flight Guide'!$B:$R,16,0)," ")</f>
        <v>W</v>
      </c>
      <c r="S194" s="8" t="str">
        <f>IFERROR(VLOOKUP($B:$B,'[1]W25 Flight Guide'!$B:$R,17,0)," ")</f>
        <v xml:space="preserve"> </v>
      </c>
      <c r="T194" s="8" t="str">
        <f>F194&amp;M194</f>
        <v xml:space="preserve">S </v>
      </c>
      <c r="U194" s="8" t="str">
        <f>G194&amp;N194</f>
        <v>SW</v>
      </c>
      <c r="V194" s="8" t="str">
        <f>H194&amp;O194</f>
        <v>SW</v>
      </c>
      <c r="W194" s="8" t="str">
        <f>I194&amp;P194</f>
        <v>SW</v>
      </c>
      <c r="X194" s="8" t="str">
        <f>J194&amp;Q194</f>
        <v xml:space="preserve">  </v>
      </c>
      <c r="Y194" s="8" t="str">
        <f>K194&amp;R194</f>
        <v xml:space="preserve"> W</v>
      </c>
      <c r="Z194" s="8" t="str">
        <f>L194&amp;S194</f>
        <v xml:space="preserve">S </v>
      </c>
      <c r="AA194" s="9" t="str" cm="1">
        <f t="array" ref="AA194">IFERROR(_xlfn.IFS(T194=" W","W", T194="S ","S", T194="SW", "+")," ")</f>
        <v>S</v>
      </c>
      <c r="AB194" s="9" t="str" cm="1">
        <f t="array" ref="AB194">IFERROR(_xlfn.IFS(U194=" W","W", U194="S ","S", U194="SW", "+")," ")</f>
        <v>+</v>
      </c>
      <c r="AC194" s="9" t="str" cm="1">
        <f t="array" ref="AC194">IFERROR(_xlfn.IFS(V194=" W","W", V194="S ","S", V194="SW", "+")," ")</f>
        <v>+</v>
      </c>
      <c r="AD194" s="9" t="str" cm="1">
        <f t="array" ref="AD194">IFERROR(_xlfn.IFS(W194=" W","W", W194="S ","S", W194="SW", "+")," ")</f>
        <v>+</v>
      </c>
      <c r="AE194" s="9" t="str" cm="1">
        <f t="array" ref="AE194">IFERROR(_xlfn.IFS(X194=" W","W", X194="S ","S", X194="SW", "+")," ")</f>
        <v xml:space="preserve"> </v>
      </c>
      <c r="AF194" s="9" t="str" cm="1">
        <f t="array" ref="AF194">IFERROR(_xlfn.IFS(Y194=" W","W", Y194="S ","S", Y194="SW", "+")," ")</f>
        <v>W</v>
      </c>
      <c r="AG194" s="9" t="str" cm="1">
        <f t="array" ref="AG194">IFERROR(_xlfn.IFS(Z194=" W","W", Z194="S ","S", Z194="SW", "+")," ")</f>
        <v>S</v>
      </c>
      <c r="AH194" s="10">
        <f>IFERROR(VLOOKUP(B:B,'[1]W25 Flight Guide'!B:T,19,0)," ")</f>
        <v>45956</v>
      </c>
      <c r="AI194" s="10">
        <f>IFERROR(VLOOKUP(B:B,'[1]W25 Flight Guide'!B:U,20,0)," ")</f>
        <v>46109</v>
      </c>
      <c r="AJ194" s="11">
        <f>IFERROR(VLOOKUP(B:B,'[1]W25 Flight Guide'!B:V,21,0),"0")</f>
        <v>153</v>
      </c>
      <c r="AK194" s="11">
        <f>IFERROR(VLOOKUP(B:B,'[1]W25 Flight Guide'!B:W,22,0),"0")</f>
        <v>73</v>
      </c>
      <c r="AL194" s="10">
        <f>IFERROR(VLOOKUP(B:B,'[1]S26 Flight Guide'!B:T,19,0)," ")</f>
        <v>46110</v>
      </c>
      <c r="AM194" s="10">
        <f>IFERROR(VLOOKUP(B:B,'[1]S26 Flight Guide'!B:W,20,0)," ")</f>
        <v>46317</v>
      </c>
      <c r="AN194" s="11">
        <f>IFERROR(VLOOKUP(B:B,'[1]S26 Flight Guide'!B:V,21,0),"0")</f>
        <v>207</v>
      </c>
      <c r="AO194" s="11">
        <f>IFERROR(VLOOKUP(B:B,'[1]S26 Flight Guide'!B:W,22,0),"0")</f>
        <v>126</v>
      </c>
    </row>
    <row r="195" spans="2:41" x14ac:dyDescent="0.25">
      <c r="B195" s="1" t="s">
        <v>206</v>
      </c>
      <c r="C195" s="8" t="str">
        <f>VLOOKUP(B:B,'[1]Total Table'!B:C,2,0)</f>
        <v>Malaga</v>
      </c>
      <c r="D195" s="8" t="str">
        <f>VLOOKUP(C:C,[1]Destinations!B:C,2,0)</f>
        <v>Spain</v>
      </c>
      <c r="E195" s="8" t="str">
        <f>VLOOKUP(B:B,'[1]Total Table'!B:D,3,0)</f>
        <v>Jet2</v>
      </c>
      <c r="F195" s="8" t="str">
        <f>IFERROR(VLOOKUP($B:$B,'[1]S26 Flight Guide'!$B:$R,11,0)," ")</f>
        <v>S</v>
      </c>
      <c r="G195" s="8" t="str">
        <f>IFERROR(VLOOKUP($B:$B,'[1]S26 Flight Guide'!$B:$R,12,0)," ")</f>
        <v>S</v>
      </c>
      <c r="H195" s="8" t="str">
        <f>IFERROR(VLOOKUP($B:$B,'[1]S26 Flight Guide'!$B:$R,13,0)," ")</f>
        <v>S</v>
      </c>
      <c r="I195" s="8" t="str">
        <f>IFERROR(VLOOKUP($B:$B,'[1]S26 Flight Guide'!$B:$R,14,0)," ")</f>
        <v>S</v>
      </c>
      <c r="J195" s="8" t="str">
        <f>IFERROR(VLOOKUP($B:$B,'[1]S26 Flight Guide'!$B:$R,15,0)," ")</f>
        <v>S</v>
      </c>
      <c r="K195" s="8" t="str">
        <f>IFERROR(VLOOKUP($B:$B,'[1]S26 Flight Guide'!$B:$R,16,0)," ")</f>
        <v>S</v>
      </c>
      <c r="L195" s="8" t="str">
        <f>IFERROR(VLOOKUP($B:$B,'[1]S26 Flight Guide'!$B:$R,17,0)," ")</f>
        <v>S</v>
      </c>
      <c r="M195" s="8" t="str">
        <f>IFERROR(VLOOKUP($B:$B,'[1]W25 Flight Guide'!$B:$R,11,0)," ")</f>
        <v>W</v>
      </c>
      <c r="N195" s="8" t="str">
        <f>IFERROR(VLOOKUP($B:$B,'[1]W25 Flight Guide'!$B:$R,12,0)," ")</f>
        <v>W</v>
      </c>
      <c r="O195" s="8" t="str">
        <f>IFERROR(VLOOKUP($B:$B,'[1]W25 Flight Guide'!$B:$R,13,0)," ")</f>
        <v xml:space="preserve"> </v>
      </c>
      <c r="P195" s="8" t="str">
        <f>IFERROR(VLOOKUP($B:$B,'[1]W25 Flight Guide'!$B:$R,14,0)," ")</f>
        <v>W</v>
      </c>
      <c r="Q195" s="8" t="str">
        <f>IFERROR(VLOOKUP($B:$B,'[1]W25 Flight Guide'!$B:$R,15,0)," ")</f>
        <v>W</v>
      </c>
      <c r="R195" s="8" t="str">
        <f>IFERROR(VLOOKUP($B:$B,'[1]W25 Flight Guide'!$B:$R,16,0)," ")</f>
        <v>W</v>
      </c>
      <c r="S195" s="8" t="str">
        <f>IFERROR(VLOOKUP($B:$B,'[1]W25 Flight Guide'!$B:$R,17,0)," ")</f>
        <v>W</v>
      </c>
      <c r="T195" s="8" t="str">
        <f>F195&amp;M195</f>
        <v>SW</v>
      </c>
      <c r="U195" s="8" t="str">
        <f>G195&amp;N195</f>
        <v>SW</v>
      </c>
      <c r="V195" s="8" t="str">
        <f>H195&amp;O195</f>
        <v xml:space="preserve">S </v>
      </c>
      <c r="W195" s="8" t="str">
        <f>I195&amp;P195</f>
        <v>SW</v>
      </c>
      <c r="X195" s="8" t="str">
        <f>J195&amp;Q195</f>
        <v>SW</v>
      </c>
      <c r="Y195" s="8" t="str">
        <f>K195&amp;R195</f>
        <v>SW</v>
      </c>
      <c r="Z195" s="8" t="str">
        <f>L195&amp;S195</f>
        <v>SW</v>
      </c>
      <c r="AA195" s="9" t="str" cm="1">
        <f t="array" ref="AA195">IFERROR(_xlfn.IFS(T195=" W","W", T195="S ","S", T195="SW", "+")," ")</f>
        <v>+</v>
      </c>
      <c r="AB195" s="9" t="str" cm="1">
        <f t="array" ref="AB195">IFERROR(_xlfn.IFS(U195=" W","W", U195="S ","S", U195="SW", "+")," ")</f>
        <v>+</v>
      </c>
      <c r="AC195" s="9" t="str" cm="1">
        <f t="array" ref="AC195">IFERROR(_xlfn.IFS(V195=" W","W", V195="S ","S", V195="SW", "+")," ")</f>
        <v>S</v>
      </c>
      <c r="AD195" s="9" t="str" cm="1">
        <f t="array" ref="AD195">IFERROR(_xlfn.IFS(W195=" W","W", W195="S ","S", W195="SW", "+")," ")</f>
        <v>+</v>
      </c>
      <c r="AE195" s="9" t="str" cm="1">
        <f t="array" ref="AE195">IFERROR(_xlfn.IFS(X195=" W","W", X195="S ","S", X195="SW", "+")," ")</f>
        <v>+</v>
      </c>
      <c r="AF195" s="9" t="str" cm="1">
        <f t="array" ref="AF195">IFERROR(_xlfn.IFS(Y195=" W","W", Y195="S ","S", Y195="SW", "+")," ")</f>
        <v>+</v>
      </c>
      <c r="AG195" s="9" t="str" cm="1">
        <f t="array" ref="AG195">IFERROR(_xlfn.IFS(Z195=" W","W", Z195="S ","S", Z195="SW", "+")," ")</f>
        <v>+</v>
      </c>
      <c r="AH195" s="10">
        <f>IFERROR(VLOOKUP(B:B,'[1]W25 Flight Guide'!B:T,19,0)," ")</f>
        <v>45956</v>
      </c>
      <c r="AI195" s="10">
        <f>IFERROR(VLOOKUP(B:B,'[1]W25 Flight Guide'!B:U,20,0)," ")</f>
        <v>46109</v>
      </c>
      <c r="AJ195" s="11">
        <f>IFERROR(VLOOKUP(B:B,'[1]W25 Flight Guide'!B:V,21,0),"0")</f>
        <v>153</v>
      </c>
      <c r="AK195" s="11">
        <f>IFERROR(VLOOKUP(B:B,'[1]W25 Flight Guide'!B:W,22,0),"0")</f>
        <v>106</v>
      </c>
      <c r="AL195" s="10">
        <f>IFERROR(VLOOKUP(B:B,'[1]S26 Flight Guide'!B:T,19,0)," ")</f>
        <v>46110</v>
      </c>
      <c r="AM195" s="10">
        <f>IFERROR(VLOOKUP(B:B,'[1]S26 Flight Guide'!B:W,20,0)," ")</f>
        <v>46319</v>
      </c>
      <c r="AN195" s="11">
        <f>IFERROR(VLOOKUP(B:B,'[1]S26 Flight Guide'!B:V,21,0),"0")</f>
        <v>209</v>
      </c>
      <c r="AO195" s="11">
        <f>IFERROR(VLOOKUP(B:B,'[1]S26 Flight Guide'!B:W,22,0),"0")</f>
        <v>227</v>
      </c>
    </row>
    <row r="196" spans="2:41" x14ac:dyDescent="0.25">
      <c r="B196" s="1" t="s">
        <v>207</v>
      </c>
      <c r="C196" s="8" t="str">
        <f>VLOOKUP(B:B,'[1]Total Table'!B:C,2,0)</f>
        <v>Malaga</v>
      </c>
      <c r="D196" s="8" t="str">
        <f>VLOOKUP(C:C,[1]Destinations!B:C,2,0)</f>
        <v>Spain</v>
      </c>
      <c r="E196" s="8" t="str">
        <f>VLOOKUP(B:B,'[1]Total Table'!B:D,3,0)</f>
        <v>Ryanair</v>
      </c>
      <c r="F196" s="8" t="str">
        <f>IFERROR(VLOOKUP($B:$B,'[1]S26 Flight Guide'!$B:$R,11,0)," ")</f>
        <v>S</v>
      </c>
      <c r="G196" s="8" t="str">
        <f>IFERROR(VLOOKUP($B:$B,'[1]S26 Flight Guide'!$B:$R,12,0)," ")</f>
        <v>S</v>
      </c>
      <c r="H196" s="8" t="str">
        <f>IFERROR(VLOOKUP($B:$B,'[1]S26 Flight Guide'!$B:$R,13,0)," ")</f>
        <v>S</v>
      </c>
      <c r="I196" s="8" t="str">
        <f>IFERROR(VLOOKUP($B:$B,'[1]S26 Flight Guide'!$B:$R,14,0)," ")</f>
        <v>S</v>
      </c>
      <c r="J196" s="8" t="str">
        <f>IFERROR(VLOOKUP($B:$B,'[1]S26 Flight Guide'!$B:$R,15,0)," ")</f>
        <v>S</v>
      </c>
      <c r="K196" s="8" t="str">
        <f>IFERROR(VLOOKUP($B:$B,'[1]S26 Flight Guide'!$B:$R,16,0)," ")</f>
        <v>S</v>
      </c>
      <c r="L196" s="8" t="str">
        <f>IFERROR(VLOOKUP($B:$B,'[1]S26 Flight Guide'!$B:$R,17,0)," ")</f>
        <v>S</v>
      </c>
      <c r="M196" s="8" t="str">
        <f>IFERROR(VLOOKUP($B:$B,'[1]W25 Flight Guide'!$B:$R,11,0)," ")</f>
        <v>W</v>
      </c>
      <c r="N196" s="8" t="str">
        <f>IFERROR(VLOOKUP($B:$B,'[1]W25 Flight Guide'!$B:$R,12,0)," ")</f>
        <v>W</v>
      </c>
      <c r="O196" s="8" t="str">
        <f>IFERROR(VLOOKUP($B:$B,'[1]W25 Flight Guide'!$B:$R,13,0)," ")</f>
        <v xml:space="preserve"> </v>
      </c>
      <c r="P196" s="8" t="str">
        <f>IFERROR(VLOOKUP($B:$B,'[1]W25 Flight Guide'!$B:$R,14,0)," ")</f>
        <v>W</v>
      </c>
      <c r="Q196" s="8" t="str">
        <f>IFERROR(VLOOKUP($B:$B,'[1]W25 Flight Guide'!$B:$R,15,0)," ")</f>
        <v>W</v>
      </c>
      <c r="R196" s="8" t="str">
        <f>IFERROR(VLOOKUP($B:$B,'[1]W25 Flight Guide'!$B:$R,16,0)," ")</f>
        <v>W</v>
      </c>
      <c r="S196" s="8" t="str">
        <f>IFERROR(VLOOKUP($B:$B,'[1]W25 Flight Guide'!$B:$R,17,0)," ")</f>
        <v>W</v>
      </c>
      <c r="T196" s="8" t="str">
        <f>F196&amp;M196</f>
        <v>SW</v>
      </c>
      <c r="U196" s="8" t="str">
        <f>G196&amp;N196</f>
        <v>SW</v>
      </c>
      <c r="V196" s="8" t="str">
        <f>H196&amp;O196</f>
        <v xml:space="preserve">S </v>
      </c>
      <c r="W196" s="8" t="str">
        <f>I196&amp;P196</f>
        <v>SW</v>
      </c>
      <c r="X196" s="8" t="str">
        <f>J196&amp;Q196</f>
        <v>SW</v>
      </c>
      <c r="Y196" s="8" t="str">
        <f>K196&amp;R196</f>
        <v>SW</v>
      </c>
      <c r="Z196" s="8" t="str">
        <f>L196&amp;S196</f>
        <v>SW</v>
      </c>
      <c r="AA196" s="9" t="str" cm="1">
        <f t="array" ref="AA196">IFERROR(_xlfn.IFS(T196=" W","W", T196="S ","S", T196="SW", "+")," ")</f>
        <v>+</v>
      </c>
      <c r="AB196" s="9" t="str" cm="1">
        <f t="array" ref="AB196">IFERROR(_xlfn.IFS(U196=" W","W", U196="S ","S", U196="SW", "+")," ")</f>
        <v>+</v>
      </c>
      <c r="AC196" s="9" t="str" cm="1">
        <f t="array" ref="AC196">IFERROR(_xlfn.IFS(V196=" W","W", V196="S ","S", V196="SW", "+")," ")</f>
        <v>S</v>
      </c>
      <c r="AD196" s="9" t="str" cm="1">
        <f t="array" ref="AD196">IFERROR(_xlfn.IFS(W196=" W","W", W196="S ","S", W196="SW", "+")," ")</f>
        <v>+</v>
      </c>
      <c r="AE196" s="9" t="str" cm="1">
        <f t="array" ref="AE196">IFERROR(_xlfn.IFS(X196=" W","W", X196="S ","S", X196="SW", "+")," ")</f>
        <v>+</v>
      </c>
      <c r="AF196" s="9" t="str" cm="1">
        <f t="array" ref="AF196">IFERROR(_xlfn.IFS(Y196=" W","W", Y196="S ","S", Y196="SW", "+")," ")</f>
        <v>+</v>
      </c>
      <c r="AG196" s="9" t="str" cm="1">
        <f t="array" ref="AG196">IFERROR(_xlfn.IFS(Z196=" W","W", Z196="S ","S", Z196="SW", "+")," ")</f>
        <v>+</v>
      </c>
      <c r="AH196" s="10">
        <f>IFERROR(VLOOKUP(B:B,'[1]W25 Flight Guide'!B:T,19,0)," ")</f>
        <v>45956</v>
      </c>
      <c r="AI196" s="10">
        <f>IFERROR(VLOOKUP(B:B,'[1]W25 Flight Guide'!B:U,20,0)," ")</f>
        <v>46109</v>
      </c>
      <c r="AJ196" s="11">
        <f>IFERROR(VLOOKUP(B:B,'[1]W25 Flight Guide'!B:V,21,0),"0")</f>
        <v>153</v>
      </c>
      <c r="AK196" s="11">
        <f>IFERROR(VLOOKUP(B:B,'[1]W25 Flight Guide'!B:W,22,0),"0")</f>
        <v>176</v>
      </c>
      <c r="AL196" s="10">
        <f>IFERROR(VLOOKUP(B:B,'[1]S26 Flight Guide'!B:T,19,0)," ")</f>
        <v>46110</v>
      </c>
      <c r="AM196" s="10">
        <f>IFERROR(VLOOKUP(B:B,'[1]S26 Flight Guide'!B:W,20,0)," ")</f>
        <v>46319</v>
      </c>
      <c r="AN196" s="11">
        <f>IFERROR(VLOOKUP(B:B,'[1]S26 Flight Guide'!B:V,21,0),"0")</f>
        <v>209</v>
      </c>
      <c r="AO196" s="11">
        <f>IFERROR(VLOOKUP(B:B,'[1]S26 Flight Guide'!B:W,22,0),"0")</f>
        <v>410</v>
      </c>
    </row>
    <row r="197" spans="2:41" x14ac:dyDescent="0.25">
      <c r="B197" s="1" t="s">
        <v>208</v>
      </c>
      <c r="C197" s="8" t="str">
        <f>VLOOKUP(B:B,'[1]Total Table'!B:C,2,0)</f>
        <v>Malaga</v>
      </c>
      <c r="D197" s="8" t="str">
        <f>VLOOKUP(C:C,[1]Destinations!B:C,2,0)</f>
        <v>Spain</v>
      </c>
      <c r="E197" s="8" t="str">
        <f>VLOOKUP(B:B,'[1]Total Table'!B:D,3,0)</f>
        <v>TUI</v>
      </c>
      <c r="F197" s="8" t="str">
        <f>IFERROR(VLOOKUP($B:$B,'[1]S26 Flight Guide'!$B:$R,11,0)," ")</f>
        <v xml:space="preserve"> </v>
      </c>
      <c r="G197" s="8" t="str">
        <f>IFERROR(VLOOKUP($B:$B,'[1]S26 Flight Guide'!$B:$R,12,0)," ")</f>
        <v xml:space="preserve"> </v>
      </c>
      <c r="H197" s="8" t="str">
        <f>IFERROR(VLOOKUP($B:$B,'[1]S26 Flight Guide'!$B:$R,13,0)," ")</f>
        <v>S</v>
      </c>
      <c r="I197" s="8" t="str">
        <f>IFERROR(VLOOKUP($B:$B,'[1]S26 Flight Guide'!$B:$R,14,0)," ")</f>
        <v>S</v>
      </c>
      <c r="J197" s="8" t="str">
        <f>IFERROR(VLOOKUP($B:$B,'[1]S26 Flight Guide'!$B:$R,15,0)," ")</f>
        <v xml:space="preserve"> </v>
      </c>
      <c r="K197" s="8" t="str">
        <f>IFERROR(VLOOKUP($B:$B,'[1]S26 Flight Guide'!$B:$R,16,0)," ")</f>
        <v xml:space="preserve"> </v>
      </c>
      <c r="L197" s="8" t="str">
        <f>IFERROR(VLOOKUP($B:$B,'[1]S26 Flight Guide'!$B:$R,17,0)," ")</f>
        <v>S</v>
      </c>
      <c r="M197" s="8" t="str">
        <f>IFERROR(VLOOKUP($B:$B,'[1]W25 Flight Guide'!$B:$R,11,0)," ")</f>
        <v xml:space="preserve"> </v>
      </c>
      <c r="N197" s="8" t="str">
        <f>IFERROR(VLOOKUP($B:$B,'[1]W25 Flight Guide'!$B:$R,12,0)," ")</f>
        <v xml:space="preserve"> </v>
      </c>
      <c r="O197" s="8" t="str">
        <f>IFERROR(VLOOKUP($B:$B,'[1]W25 Flight Guide'!$B:$R,13,0)," ")</f>
        <v xml:space="preserve"> </v>
      </c>
      <c r="P197" s="8" t="str">
        <f>IFERROR(VLOOKUP($B:$B,'[1]W25 Flight Guide'!$B:$R,14,0)," ")</f>
        <v xml:space="preserve"> </v>
      </c>
      <c r="Q197" s="8" t="str">
        <f>IFERROR(VLOOKUP($B:$B,'[1]W25 Flight Guide'!$B:$R,15,0)," ")</f>
        <v xml:space="preserve"> </v>
      </c>
      <c r="R197" s="8" t="str">
        <f>IFERROR(VLOOKUP($B:$B,'[1]W25 Flight Guide'!$B:$R,16,0)," ")</f>
        <v xml:space="preserve"> </v>
      </c>
      <c r="S197" s="8" t="str">
        <f>IFERROR(VLOOKUP($B:$B,'[1]W25 Flight Guide'!$B:$R,17,0)," ")</f>
        <v>W</v>
      </c>
      <c r="T197" s="8" t="str">
        <f>F197&amp;M197</f>
        <v xml:space="preserve">  </v>
      </c>
      <c r="U197" s="8" t="str">
        <f>G197&amp;N197</f>
        <v xml:space="preserve">  </v>
      </c>
      <c r="V197" s="8" t="str">
        <f>H197&amp;O197</f>
        <v xml:space="preserve">S </v>
      </c>
      <c r="W197" s="8" t="str">
        <f>I197&amp;P197</f>
        <v xml:space="preserve">S </v>
      </c>
      <c r="X197" s="8" t="str">
        <f>J197&amp;Q197</f>
        <v xml:space="preserve">  </v>
      </c>
      <c r="Y197" s="8" t="str">
        <f>K197&amp;R197</f>
        <v xml:space="preserve">  </v>
      </c>
      <c r="Z197" s="8" t="str">
        <f>L197&amp;S197</f>
        <v>SW</v>
      </c>
      <c r="AA197" s="9" t="str" cm="1">
        <f t="array" ref="AA197">IFERROR(_xlfn.IFS(T197=" W","W", T197="S ","S", T197="SW", "+")," ")</f>
        <v xml:space="preserve"> </v>
      </c>
      <c r="AB197" s="9" t="str" cm="1">
        <f t="array" ref="AB197">IFERROR(_xlfn.IFS(U197=" W","W", U197="S ","S", U197="SW", "+")," ")</f>
        <v xml:space="preserve"> </v>
      </c>
      <c r="AC197" s="9" t="str" cm="1">
        <f t="array" ref="AC197">IFERROR(_xlfn.IFS(V197=" W","W", V197="S ","S", V197="SW", "+")," ")</f>
        <v>S</v>
      </c>
      <c r="AD197" s="9" t="str" cm="1">
        <f t="array" ref="AD197">IFERROR(_xlfn.IFS(W197=" W","W", W197="S ","S", W197="SW", "+")," ")</f>
        <v>S</v>
      </c>
      <c r="AE197" s="9" t="str" cm="1">
        <f t="array" ref="AE197">IFERROR(_xlfn.IFS(X197=" W","W", X197="S ","S", X197="SW", "+")," ")</f>
        <v xml:space="preserve"> </v>
      </c>
      <c r="AF197" s="9" t="str" cm="1">
        <f t="array" ref="AF197">IFERROR(_xlfn.IFS(Y197=" W","W", Y197="S ","S", Y197="SW", "+")," ")</f>
        <v xml:space="preserve"> </v>
      </c>
      <c r="AG197" s="9" t="str" cm="1">
        <f t="array" ref="AG197">IFERROR(_xlfn.IFS(Z197=" W","W", Z197="S ","S", Z197="SW", "+")," ")</f>
        <v>+</v>
      </c>
      <c r="AH197" s="10">
        <f>IFERROR(VLOOKUP(B:B,'[1]W25 Flight Guide'!B:T,19,0)," ")</f>
        <v>45956</v>
      </c>
      <c r="AI197" s="10">
        <f>IFERROR(VLOOKUP(B:B,'[1]W25 Flight Guide'!B:U,20,0)," ")</f>
        <v>46106</v>
      </c>
      <c r="AJ197" s="11">
        <f>IFERROR(VLOOKUP(B:B,'[1]W25 Flight Guide'!B:V,21,0),"0")</f>
        <v>150</v>
      </c>
      <c r="AK197" s="11">
        <f>IFERROR(VLOOKUP(B:B,'[1]W25 Flight Guide'!B:W,22,0),"0")</f>
        <v>22</v>
      </c>
      <c r="AL197" s="10">
        <f>IFERROR(VLOOKUP(B:B,'[1]S26 Flight Guide'!B:T,19,0)," ")</f>
        <v>46110</v>
      </c>
      <c r="AM197" s="10">
        <f>IFERROR(VLOOKUP(B:B,'[1]S26 Flight Guide'!B:W,20,0)," ")</f>
        <v>46317</v>
      </c>
      <c r="AN197" s="11">
        <f>IFERROR(VLOOKUP(B:B,'[1]S26 Flight Guide'!B:V,21,0),"0")</f>
        <v>207</v>
      </c>
      <c r="AO197" s="11">
        <f>IFERROR(VLOOKUP(B:B,'[1]S26 Flight Guide'!B:W,22,0),"0")</f>
        <v>83</v>
      </c>
    </row>
    <row r="198" spans="2:41" x14ac:dyDescent="0.25">
      <c r="B198" s="1" t="s">
        <v>209</v>
      </c>
      <c r="C198" s="8" t="str">
        <f>VLOOKUP(B:B,'[1]Total Table'!B:C,2,0)</f>
        <v>Menorca</v>
      </c>
      <c r="D198" s="8" t="str">
        <f>VLOOKUP(C:C,[1]Destinations!B:C,2,0)</f>
        <v>Spain</v>
      </c>
      <c r="E198" s="8" t="str">
        <f>VLOOKUP(B:B,'[1]Total Table'!B:D,3,0)</f>
        <v>Jet2</v>
      </c>
      <c r="F198" s="8" t="str">
        <f>IFERROR(VLOOKUP($B:$B,'[1]S26 Flight Guide'!$B:$R,11,0)," ")</f>
        <v>S</v>
      </c>
      <c r="G198" s="8" t="str">
        <f>IFERROR(VLOOKUP($B:$B,'[1]S26 Flight Guide'!$B:$R,12,0)," ")</f>
        <v>S</v>
      </c>
      <c r="H198" s="8" t="str">
        <f>IFERROR(VLOOKUP($B:$B,'[1]S26 Flight Guide'!$B:$R,13,0)," ")</f>
        <v>S</v>
      </c>
      <c r="I198" s="8" t="str">
        <f>IFERROR(VLOOKUP($B:$B,'[1]S26 Flight Guide'!$B:$R,14,0)," ")</f>
        <v>S</v>
      </c>
      <c r="J198" s="8" t="str">
        <f>IFERROR(VLOOKUP($B:$B,'[1]S26 Flight Guide'!$B:$R,15,0)," ")</f>
        <v>S</v>
      </c>
      <c r="K198" s="8" t="str">
        <f>IFERROR(VLOOKUP($B:$B,'[1]S26 Flight Guide'!$B:$R,16,0)," ")</f>
        <v>S</v>
      </c>
      <c r="L198" s="8" t="str">
        <f>IFERROR(VLOOKUP($B:$B,'[1]S26 Flight Guide'!$B:$R,17,0)," ")</f>
        <v>S</v>
      </c>
      <c r="M198" s="8" t="str">
        <f>IFERROR(VLOOKUP($B:$B,'[1]W25 Flight Guide'!$B:$R,11,0)," ")</f>
        <v xml:space="preserve"> </v>
      </c>
      <c r="N198" s="8" t="str">
        <f>IFERROR(VLOOKUP($B:$B,'[1]W25 Flight Guide'!$B:$R,12,0)," ")</f>
        <v xml:space="preserve"> </v>
      </c>
      <c r="O198" s="8" t="str">
        <f>IFERROR(VLOOKUP($B:$B,'[1]W25 Flight Guide'!$B:$R,13,0)," ")</f>
        <v xml:space="preserve"> </v>
      </c>
      <c r="P198" s="8" t="str">
        <f>IFERROR(VLOOKUP($B:$B,'[1]W25 Flight Guide'!$B:$R,14,0)," ")</f>
        <v xml:space="preserve"> </v>
      </c>
      <c r="Q198" s="8" t="str">
        <f>IFERROR(VLOOKUP($B:$B,'[1]W25 Flight Guide'!$B:$R,15,0)," ")</f>
        <v xml:space="preserve"> </v>
      </c>
      <c r="R198" s="8" t="str">
        <f>IFERROR(VLOOKUP($B:$B,'[1]W25 Flight Guide'!$B:$R,16,0)," ")</f>
        <v xml:space="preserve"> </v>
      </c>
      <c r="S198" s="8" t="str">
        <f>IFERROR(VLOOKUP($B:$B,'[1]W25 Flight Guide'!$B:$R,17,0)," ")</f>
        <v xml:space="preserve"> </v>
      </c>
      <c r="T198" s="8" t="str">
        <f>F198&amp;M198</f>
        <v xml:space="preserve">S </v>
      </c>
      <c r="U198" s="8" t="str">
        <f>G198&amp;N198</f>
        <v xml:space="preserve">S </v>
      </c>
      <c r="V198" s="8" t="str">
        <f>H198&amp;O198</f>
        <v xml:space="preserve">S </v>
      </c>
      <c r="W198" s="8" t="str">
        <f>I198&amp;P198</f>
        <v xml:space="preserve">S </v>
      </c>
      <c r="X198" s="8" t="str">
        <f>J198&amp;Q198</f>
        <v xml:space="preserve">S </v>
      </c>
      <c r="Y198" s="8" t="str">
        <f>K198&amp;R198</f>
        <v xml:space="preserve">S </v>
      </c>
      <c r="Z198" s="8" t="str">
        <f>L198&amp;S198</f>
        <v xml:space="preserve">S </v>
      </c>
      <c r="AA198" s="9" t="str" cm="1">
        <f t="array" ref="AA198">IFERROR(_xlfn.IFS(T198=" W","W", T198="S ","S", T198="SW", "+")," ")</f>
        <v>S</v>
      </c>
      <c r="AB198" s="9" t="str" cm="1">
        <f t="array" ref="AB198">IFERROR(_xlfn.IFS(U198=" W","W", U198="S ","S", U198="SW", "+")," ")</f>
        <v>S</v>
      </c>
      <c r="AC198" s="9" t="str" cm="1">
        <f t="array" ref="AC198">IFERROR(_xlfn.IFS(V198=" W","W", V198="S ","S", V198="SW", "+")," ")</f>
        <v>S</v>
      </c>
      <c r="AD198" s="9" t="str" cm="1">
        <f t="array" ref="AD198">IFERROR(_xlfn.IFS(W198=" W","W", W198="S ","S", W198="SW", "+")," ")</f>
        <v>S</v>
      </c>
      <c r="AE198" s="9" t="str" cm="1">
        <f t="array" ref="AE198">IFERROR(_xlfn.IFS(X198=" W","W", X198="S ","S", X198="SW", "+")," ")</f>
        <v>S</v>
      </c>
      <c r="AF198" s="9" t="str" cm="1">
        <f t="array" ref="AF198">IFERROR(_xlfn.IFS(Y198=" W","W", Y198="S ","S", Y198="SW", "+")," ")</f>
        <v>S</v>
      </c>
      <c r="AG198" s="9" t="str" cm="1">
        <f t="array" ref="AG198">IFERROR(_xlfn.IFS(Z198=" W","W", Z198="S ","S", Z198="SW", "+")," ")</f>
        <v>S</v>
      </c>
      <c r="AH198" s="10">
        <f>IFERROR(VLOOKUP(B:B,'[1]W25 Flight Guide'!B:T,19,0)," ")</f>
        <v>45957</v>
      </c>
      <c r="AI198" s="10">
        <f>IFERROR(VLOOKUP(B:B,'[1]W25 Flight Guide'!B:U,20,0)," ")</f>
        <v>45962</v>
      </c>
      <c r="AJ198" s="11">
        <f>IFERROR(VLOOKUP(B:B,'[1]W25 Flight Guide'!B:V,21,0),"0")</f>
        <v>5</v>
      </c>
      <c r="AK198" s="11">
        <f>IFERROR(VLOOKUP(B:B,'[1]W25 Flight Guide'!B:W,22,0),"0")</f>
        <v>3</v>
      </c>
      <c r="AL198" s="10">
        <f>IFERROR(VLOOKUP(B:B,'[1]S26 Flight Guide'!B:T,19,0)," ")</f>
        <v>46115</v>
      </c>
      <c r="AM198" s="10">
        <f>IFERROR(VLOOKUP(B:B,'[1]S26 Flight Guide'!B:W,20,0)," ")</f>
        <v>46319</v>
      </c>
      <c r="AN198" s="11">
        <f>IFERROR(VLOOKUP(B:B,'[1]S26 Flight Guide'!B:V,21,0),"0")</f>
        <v>204</v>
      </c>
      <c r="AO198" s="11">
        <f>IFERROR(VLOOKUP(B:B,'[1]S26 Flight Guide'!B:W,22,0),"0")</f>
        <v>150</v>
      </c>
    </row>
    <row r="199" spans="2:41" x14ac:dyDescent="0.25">
      <c r="B199" s="1" t="s">
        <v>210</v>
      </c>
      <c r="C199" s="8" t="str">
        <f>VLOOKUP(B:B,'[1]Total Table'!B:C,2,0)</f>
        <v>Menorca</v>
      </c>
      <c r="D199" s="8" t="str">
        <f>VLOOKUP(C:C,[1]Destinations!B:C,2,0)</f>
        <v>Spain</v>
      </c>
      <c r="E199" s="8" t="str">
        <f>VLOOKUP(B:B,'[1]Total Table'!B:D,3,0)</f>
        <v>TUI</v>
      </c>
      <c r="F199" s="8" t="str">
        <f>IFERROR(VLOOKUP($B:$B,'[1]S26 Flight Guide'!$B:$R,11,0)," ")</f>
        <v>S</v>
      </c>
      <c r="G199" s="8" t="str">
        <f>IFERROR(VLOOKUP($B:$B,'[1]S26 Flight Guide'!$B:$R,12,0)," ")</f>
        <v xml:space="preserve"> </v>
      </c>
      <c r="H199" s="8" t="str">
        <f>IFERROR(VLOOKUP($B:$B,'[1]S26 Flight Guide'!$B:$R,13,0)," ")</f>
        <v>S</v>
      </c>
      <c r="I199" s="8" t="str">
        <f>IFERROR(VLOOKUP($B:$B,'[1]S26 Flight Guide'!$B:$R,14,0)," ")</f>
        <v>S</v>
      </c>
      <c r="J199" s="8" t="str">
        <f>IFERROR(VLOOKUP($B:$B,'[1]S26 Flight Guide'!$B:$R,15,0)," ")</f>
        <v>S</v>
      </c>
      <c r="K199" s="8" t="str">
        <f>IFERROR(VLOOKUP($B:$B,'[1]S26 Flight Guide'!$B:$R,16,0)," ")</f>
        <v>S</v>
      </c>
      <c r="L199" s="8" t="str">
        <f>IFERROR(VLOOKUP($B:$B,'[1]S26 Flight Guide'!$B:$R,17,0)," ")</f>
        <v xml:space="preserve"> </v>
      </c>
      <c r="M199" s="8" t="str">
        <f>IFERROR(VLOOKUP($B:$B,'[1]W25 Flight Guide'!$B:$R,11,0)," ")</f>
        <v xml:space="preserve"> </v>
      </c>
      <c r="N199" s="8" t="str">
        <f>IFERROR(VLOOKUP($B:$B,'[1]W25 Flight Guide'!$B:$R,12,0)," ")</f>
        <v xml:space="preserve"> </v>
      </c>
      <c r="O199" s="8" t="str">
        <f>IFERROR(VLOOKUP($B:$B,'[1]W25 Flight Guide'!$B:$R,13,0)," ")</f>
        <v xml:space="preserve"> </v>
      </c>
      <c r="P199" s="8" t="str">
        <f>IFERROR(VLOOKUP($B:$B,'[1]W25 Flight Guide'!$B:$R,14,0)," ")</f>
        <v xml:space="preserve"> </v>
      </c>
      <c r="Q199" s="8" t="str">
        <f>IFERROR(VLOOKUP($B:$B,'[1]W25 Flight Guide'!$B:$R,15,0)," ")</f>
        <v xml:space="preserve"> </v>
      </c>
      <c r="R199" s="8" t="str">
        <f>IFERROR(VLOOKUP($B:$B,'[1]W25 Flight Guide'!$B:$R,16,0)," ")</f>
        <v xml:space="preserve"> </v>
      </c>
      <c r="S199" s="8" t="str">
        <f>IFERROR(VLOOKUP($B:$B,'[1]W25 Flight Guide'!$B:$R,17,0)," ")</f>
        <v xml:space="preserve"> </v>
      </c>
      <c r="T199" s="8" t="str">
        <f>F199&amp;M199</f>
        <v xml:space="preserve">S </v>
      </c>
      <c r="U199" s="8" t="str">
        <f>G199&amp;N199</f>
        <v xml:space="preserve">  </v>
      </c>
      <c r="V199" s="8" t="str">
        <f>H199&amp;O199</f>
        <v xml:space="preserve">S </v>
      </c>
      <c r="W199" s="8" t="str">
        <f>I199&amp;P199</f>
        <v xml:space="preserve">S </v>
      </c>
      <c r="X199" s="8" t="str">
        <f>J199&amp;Q199</f>
        <v xml:space="preserve">S </v>
      </c>
      <c r="Y199" s="8" t="str">
        <f>K199&amp;R199</f>
        <v xml:space="preserve">S </v>
      </c>
      <c r="Z199" s="8" t="str">
        <f>L199&amp;S199</f>
        <v xml:space="preserve">  </v>
      </c>
      <c r="AA199" s="9" t="str" cm="1">
        <f t="array" ref="AA199">IFERROR(_xlfn.IFS(T199=" W","W", T199="S ","S", T199="SW", "+")," ")</f>
        <v>S</v>
      </c>
      <c r="AB199" s="9" t="str" cm="1">
        <f t="array" ref="AB199">IFERROR(_xlfn.IFS(U199=" W","W", U199="S ","S", U199="SW", "+")," ")</f>
        <v xml:space="preserve"> </v>
      </c>
      <c r="AC199" s="9" t="str" cm="1">
        <f t="array" ref="AC199">IFERROR(_xlfn.IFS(V199=" W","W", V199="S ","S", V199="SW", "+")," ")</f>
        <v>S</v>
      </c>
      <c r="AD199" s="9" t="str" cm="1">
        <f t="array" ref="AD199">IFERROR(_xlfn.IFS(W199=" W","W", W199="S ","S", W199="SW", "+")," ")</f>
        <v>S</v>
      </c>
      <c r="AE199" s="9" t="str" cm="1">
        <f t="array" ref="AE199">IFERROR(_xlfn.IFS(X199=" W","W", X199="S ","S", X199="SW", "+")," ")</f>
        <v>S</v>
      </c>
      <c r="AF199" s="9" t="str" cm="1">
        <f t="array" ref="AF199">IFERROR(_xlfn.IFS(Y199=" W","W", Y199="S ","S", Y199="SW", "+")," ")</f>
        <v>S</v>
      </c>
      <c r="AG199" s="9" t="str" cm="1">
        <f t="array" ref="AG199">IFERROR(_xlfn.IFS(Z199=" W","W", Z199="S ","S", Z199="SW", "+")," ")</f>
        <v xml:space="preserve"> </v>
      </c>
      <c r="AH199" s="10" t="str">
        <f>IFERROR(VLOOKUP(B:B,'[1]W25 Flight Guide'!B:T,19,0)," ")</f>
        <v xml:space="preserve"> </v>
      </c>
      <c r="AI199" s="10" t="str">
        <f>IFERROR(VLOOKUP(B:B,'[1]W25 Flight Guide'!B:U,20,0)," ")</f>
        <v xml:space="preserve"> </v>
      </c>
      <c r="AJ199" s="11" t="str">
        <f>IFERROR(VLOOKUP(B:B,'[1]W25 Flight Guide'!B:V,21,0),"0")</f>
        <v>0</v>
      </c>
      <c r="AK199" s="11" t="str">
        <f>IFERROR(VLOOKUP(B:B,'[1]W25 Flight Guide'!B:W,22,0),"0")</f>
        <v>0</v>
      </c>
      <c r="AL199" s="10">
        <f>IFERROR(VLOOKUP(B:B,'[1]S26 Flight Guide'!B:T,19,0)," ")</f>
        <v>46143</v>
      </c>
      <c r="AM199" s="10">
        <f>IFERROR(VLOOKUP(B:B,'[1]S26 Flight Guide'!B:W,20,0)," ")</f>
        <v>46319</v>
      </c>
      <c r="AN199" s="11">
        <f>IFERROR(VLOOKUP(B:B,'[1]S26 Flight Guide'!B:V,21,0),"0")</f>
        <v>176</v>
      </c>
      <c r="AO199" s="11">
        <f>IFERROR(VLOOKUP(B:B,'[1]S26 Flight Guide'!B:W,22,0),"0")</f>
        <v>117</v>
      </c>
    </row>
    <row r="200" spans="2:41" x14ac:dyDescent="0.25">
      <c r="B200" s="1" t="s">
        <v>211</v>
      </c>
      <c r="C200" s="8" t="str">
        <f>VLOOKUP(B:B,'[1]Total Table'!B:C,2,0)</f>
        <v>Palma de Mallorca</v>
      </c>
      <c r="D200" s="8" t="str">
        <f>VLOOKUP(C:C,[1]Destinations!B:C,2,0)</f>
        <v>Spain</v>
      </c>
      <c r="E200" s="8" t="str">
        <f>VLOOKUP(B:B,'[1]Total Table'!B:D,3,0)</f>
        <v>easyJet</v>
      </c>
      <c r="F200" s="8" t="str">
        <f>IFERROR(VLOOKUP($B:$B,'[1]S26 Flight Guide'!$B:$R,11,0)," ")</f>
        <v>S</v>
      </c>
      <c r="G200" s="8" t="str">
        <f>IFERROR(VLOOKUP($B:$B,'[1]S26 Flight Guide'!$B:$R,12,0)," ")</f>
        <v>S</v>
      </c>
      <c r="H200" s="8" t="str">
        <f>IFERROR(VLOOKUP($B:$B,'[1]S26 Flight Guide'!$B:$R,13,0)," ")</f>
        <v>S</v>
      </c>
      <c r="I200" s="8" t="str">
        <f>IFERROR(VLOOKUP($B:$B,'[1]S26 Flight Guide'!$B:$R,14,0)," ")</f>
        <v>S</v>
      </c>
      <c r="J200" s="8" t="str">
        <f>IFERROR(VLOOKUP($B:$B,'[1]S26 Flight Guide'!$B:$R,15,0)," ")</f>
        <v>S</v>
      </c>
      <c r="K200" s="8" t="str">
        <f>IFERROR(VLOOKUP($B:$B,'[1]S26 Flight Guide'!$B:$R,16,0)," ")</f>
        <v>S</v>
      </c>
      <c r="L200" s="8" t="str">
        <f>IFERROR(VLOOKUP($B:$B,'[1]S26 Flight Guide'!$B:$R,17,0)," ")</f>
        <v>S</v>
      </c>
      <c r="M200" s="8" t="str">
        <f>IFERROR(VLOOKUP($B:$B,'[1]W25 Flight Guide'!$B:$R,11,0)," ")</f>
        <v xml:space="preserve"> </v>
      </c>
      <c r="N200" s="8" t="str">
        <f>IFERROR(VLOOKUP($B:$B,'[1]W25 Flight Guide'!$B:$R,12,0)," ")</f>
        <v>W</v>
      </c>
      <c r="O200" s="8" t="str">
        <f>IFERROR(VLOOKUP($B:$B,'[1]W25 Flight Guide'!$B:$R,13,0)," ")</f>
        <v xml:space="preserve"> </v>
      </c>
      <c r="P200" s="8" t="str">
        <f>IFERROR(VLOOKUP($B:$B,'[1]W25 Flight Guide'!$B:$R,14,0)," ")</f>
        <v xml:space="preserve"> </v>
      </c>
      <c r="Q200" s="8" t="str">
        <f>IFERROR(VLOOKUP($B:$B,'[1]W25 Flight Guide'!$B:$R,15,0)," ")</f>
        <v xml:space="preserve"> </v>
      </c>
      <c r="R200" s="8" t="str">
        <f>IFERROR(VLOOKUP($B:$B,'[1]W25 Flight Guide'!$B:$R,16,0)," ")</f>
        <v>W</v>
      </c>
      <c r="S200" s="8" t="str">
        <f>IFERROR(VLOOKUP($B:$B,'[1]W25 Flight Guide'!$B:$R,17,0)," ")</f>
        <v xml:space="preserve"> </v>
      </c>
      <c r="T200" s="8" t="str">
        <f>F200&amp;M200</f>
        <v xml:space="preserve">S </v>
      </c>
      <c r="U200" s="8" t="str">
        <f>G200&amp;N200</f>
        <v>SW</v>
      </c>
      <c r="V200" s="8" t="str">
        <f>H200&amp;O200</f>
        <v xml:space="preserve">S </v>
      </c>
      <c r="W200" s="8" t="str">
        <f>I200&amp;P200</f>
        <v xml:space="preserve">S </v>
      </c>
      <c r="X200" s="8" t="str">
        <f>J200&amp;Q200</f>
        <v xml:space="preserve">S </v>
      </c>
      <c r="Y200" s="8" t="str">
        <f>K200&amp;R200</f>
        <v>SW</v>
      </c>
      <c r="Z200" s="8" t="str">
        <f>L200&amp;S200</f>
        <v xml:space="preserve">S </v>
      </c>
      <c r="AA200" s="9" t="str" cm="1">
        <f t="array" ref="AA200">IFERROR(_xlfn.IFS(T200=" W","W", T200="S ","S", T200="SW", "+")," ")</f>
        <v>S</v>
      </c>
      <c r="AB200" s="9" t="str" cm="1">
        <f t="array" ref="AB200">IFERROR(_xlfn.IFS(U200=" W","W", U200="S ","S", U200="SW", "+")," ")</f>
        <v>+</v>
      </c>
      <c r="AC200" s="9" t="str" cm="1">
        <f t="array" ref="AC200">IFERROR(_xlfn.IFS(V200=" W","W", V200="S ","S", V200="SW", "+")," ")</f>
        <v>S</v>
      </c>
      <c r="AD200" s="9" t="str" cm="1">
        <f t="array" ref="AD200">IFERROR(_xlfn.IFS(W200=" W","W", W200="S ","S", W200="SW", "+")," ")</f>
        <v>S</v>
      </c>
      <c r="AE200" s="9" t="str" cm="1">
        <f t="array" ref="AE200">IFERROR(_xlfn.IFS(X200=" W","W", X200="S ","S", X200="SW", "+")," ")</f>
        <v>S</v>
      </c>
      <c r="AF200" s="9" t="str" cm="1">
        <f t="array" ref="AF200">IFERROR(_xlfn.IFS(Y200=" W","W", Y200="S ","S", Y200="SW", "+")," ")</f>
        <v>+</v>
      </c>
      <c r="AG200" s="9" t="str" cm="1">
        <f t="array" ref="AG200">IFERROR(_xlfn.IFS(Z200=" W","W", Z200="S ","S", Z200="SW", "+")," ")</f>
        <v>S</v>
      </c>
      <c r="AH200" s="10">
        <f>IFERROR(VLOOKUP(B:B,'[1]W25 Flight Guide'!B:T,19,0)," ")</f>
        <v>45956</v>
      </c>
      <c r="AI200" s="10">
        <f>IFERROR(VLOOKUP(B:B,'[1]W25 Flight Guide'!B:U,20,0)," ")</f>
        <v>46109</v>
      </c>
      <c r="AJ200" s="11">
        <f>IFERROR(VLOOKUP(B:B,'[1]W25 Flight Guide'!B:V,21,0),"0")</f>
        <v>153</v>
      </c>
      <c r="AK200" s="11">
        <f>IFERROR(VLOOKUP(B:B,'[1]W25 Flight Guide'!B:W,22,0),"0")</f>
        <v>38</v>
      </c>
      <c r="AL200" s="10">
        <f>IFERROR(VLOOKUP(B:B,'[1]S26 Flight Guide'!B:T,19,0)," ")</f>
        <v>46110</v>
      </c>
      <c r="AM200" s="10">
        <f>IFERROR(VLOOKUP(B:B,'[1]S26 Flight Guide'!B:W,20,0)," ")</f>
        <v>46319</v>
      </c>
      <c r="AN200" s="11">
        <f>IFERROR(VLOOKUP(B:B,'[1]S26 Flight Guide'!B:V,21,0),"0")</f>
        <v>209</v>
      </c>
      <c r="AO200" s="11">
        <f>IFERROR(VLOOKUP(B:B,'[1]S26 Flight Guide'!B:W,22,0),"0")</f>
        <v>191</v>
      </c>
    </row>
    <row r="201" spans="2:41" x14ac:dyDescent="0.25">
      <c r="B201" s="1" t="s">
        <v>212</v>
      </c>
      <c r="C201" s="8" t="str">
        <f>VLOOKUP(B:B,'[1]Total Table'!B:C,2,0)</f>
        <v>Palma de Mallorca</v>
      </c>
      <c r="D201" s="8" t="str">
        <f>VLOOKUP(C:C,[1]Destinations!B:C,2,0)</f>
        <v>Spain</v>
      </c>
      <c r="E201" s="8" t="str">
        <f>VLOOKUP(B:B,'[1]Total Table'!B:D,3,0)</f>
        <v>Jet2</v>
      </c>
      <c r="F201" s="8" t="str">
        <f>IFERROR(VLOOKUP($B:$B,'[1]S26 Flight Guide'!$B:$R,11,0)," ")</f>
        <v>S</v>
      </c>
      <c r="G201" s="8" t="str">
        <f>IFERROR(VLOOKUP($B:$B,'[1]S26 Flight Guide'!$B:$R,12,0)," ")</f>
        <v>S</v>
      </c>
      <c r="H201" s="8" t="str">
        <f>IFERROR(VLOOKUP($B:$B,'[1]S26 Flight Guide'!$B:$R,13,0)," ")</f>
        <v>S</v>
      </c>
      <c r="I201" s="8" t="str">
        <f>IFERROR(VLOOKUP($B:$B,'[1]S26 Flight Guide'!$B:$R,14,0)," ")</f>
        <v>S</v>
      </c>
      <c r="J201" s="8" t="str">
        <f>IFERROR(VLOOKUP($B:$B,'[1]S26 Flight Guide'!$B:$R,15,0)," ")</f>
        <v>S</v>
      </c>
      <c r="K201" s="8" t="str">
        <f>IFERROR(VLOOKUP($B:$B,'[1]S26 Flight Guide'!$B:$R,16,0)," ")</f>
        <v>S</v>
      </c>
      <c r="L201" s="8" t="str">
        <f>IFERROR(VLOOKUP($B:$B,'[1]S26 Flight Guide'!$B:$R,17,0)," ")</f>
        <v>S</v>
      </c>
      <c r="M201" s="8" t="str">
        <f>IFERROR(VLOOKUP($B:$B,'[1]W25 Flight Guide'!$B:$R,11,0)," ")</f>
        <v>W</v>
      </c>
      <c r="N201" s="8" t="str">
        <f>IFERROR(VLOOKUP($B:$B,'[1]W25 Flight Guide'!$B:$R,12,0)," ")</f>
        <v xml:space="preserve"> </v>
      </c>
      <c r="O201" s="8" t="str">
        <f>IFERROR(VLOOKUP($B:$B,'[1]W25 Flight Guide'!$B:$R,13,0)," ")</f>
        <v xml:space="preserve"> </v>
      </c>
      <c r="P201" s="8" t="str">
        <f>IFERROR(VLOOKUP($B:$B,'[1]W25 Flight Guide'!$B:$R,14,0)," ")</f>
        <v xml:space="preserve"> </v>
      </c>
      <c r="Q201" s="8" t="str">
        <f>IFERROR(VLOOKUP($B:$B,'[1]W25 Flight Guide'!$B:$R,15,0)," ")</f>
        <v>W</v>
      </c>
      <c r="R201" s="8" t="str">
        <f>IFERROR(VLOOKUP($B:$B,'[1]W25 Flight Guide'!$B:$R,16,0)," ")</f>
        <v>W</v>
      </c>
      <c r="S201" s="8" t="str">
        <f>IFERROR(VLOOKUP($B:$B,'[1]W25 Flight Guide'!$B:$R,17,0)," ")</f>
        <v xml:space="preserve"> </v>
      </c>
      <c r="T201" s="8" t="str">
        <f>F201&amp;M201</f>
        <v>SW</v>
      </c>
      <c r="U201" s="8" t="str">
        <f>G201&amp;N201</f>
        <v xml:space="preserve">S </v>
      </c>
      <c r="V201" s="8" t="str">
        <f>H201&amp;O201</f>
        <v xml:space="preserve">S </v>
      </c>
      <c r="W201" s="8" t="str">
        <f>I201&amp;P201</f>
        <v xml:space="preserve">S </v>
      </c>
      <c r="X201" s="8" t="str">
        <f>J201&amp;Q201</f>
        <v>SW</v>
      </c>
      <c r="Y201" s="8" t="str">
        <f>K201&amp;R201</f>
        <v>SW</v>
      </c>
      <c r="Z201" s="8" t="str">
        <f>L201&amp;S201</f>
        <v xml:space="preserve">S </v>
      </c>
      <c r="AA201" s="9" t="str" cm="1">
        <f t="array" ref="AA201">IFERROR(_xlfn.IFS(T201=" W","W", T201="S ","S", T201="SW", "+")," ")</f>
        <v>+</v>
      </c>
      <c r="AB201" s="9" t="str" cm="1">
        <f t="array" ref="AB201">IFERROR(_xlfn.IFS(U201=" W","W", U201="S ","S", U201="SW", "+")," ")</f>
        <v>S</v>
      </c>
      <c r="AC201" s="9" t="str" cm="1">
        <f t="array" ref="AC201">IFERROR(_xlfn.IFS(V201=" W","W", V201="S ","S", V201="SW", "+")," ")</f>
        <v>S</v>
      </c>
      <c r="AD201" s="9" t="str" cm="1">
        <f t="array" ref="AD201">IFERROR(_xlfn.IFS(W201=" W","W", W201="S ","S", W201="SW", "+")," ")</f>
        <v>S</v>
      </c>
      <c r="AE201" s="9" t="str" cm="1">
        <f t="array" ref="AE201">IFERROR(_xlfn.IFS(X201=" W","W", X201="S ","S", X201="SW", "+")," ")</f>
        <v>+</v>
      </c>
      <c r="AF201" s="9" t="str" cm="1">
        <f t="array" ref="AF201">IFERROR(_xlfn.IFS(Y201=" W","W", Y201="S ","S", Y201="SW", "+")," ")</f>
        <v>+</v>
      </c>
      <c r="AG201" s="9" t="str" cm="1">
        <f t="array" ref="AG201">IFERROR(_xlfn.IFS(Z201=" W","W", Z201="S ","S", Z201="SW", "+")," ")</f>
        <v>S</v>
      </c>
      <c r="AH201" s="10">
        <f>IFERROR(VLOOKUP(B:B,'[1]W25 Flight Guide'!B:T,19,0)," ")</f>
        <v>45956</v>
      </c>
      <c r="AI201" s="10">
        <f>IFERROR(VLOOKUP(B:B,'[1]W25 Flight Guide'!B:U,20,0)," ")</f>
        <v>46109</v>
      </c>
      <c r="AJ201" s="11">
        <f>IFERROR(VLOOKUP(B:B,'[1]W25 Flight Guide'!B:V,21,0),"0")</f>
        <v>153</v>
      </c>
      <c r="AK201" s="11">
        <f>IFERROR(VLOOKUP(B:B,'[1]W25 Flight Guide'!B:W,22,0),"0")</f>
        <v>27</v>
      </c>
      <c r="AL201" s="10">
        <f>IFERROR(VLOOKUP(B:B,'[1]S26 Flight Guide'!B:T,19,0)," ")</f>
        <v>46110</v>
      </c>
      <c r="AM201" s="10">
        <f>IFERROR(VLOOKUP(B:B,'[1]S26 Flight Guide'!B:W,20,0)," ")</f>
        <v>46319</v>
      </c>
      <c r="AN201" s="11">
        <f>IFERROR(VLOOKUP(B:B,'[1]S26 Flight Guide'!B:V,21,0),"0")</f>
        <v>209</v>
      </c>
      <c r="AO201" s="11">
        <f>IFERROR(VLOOKUP(B:B,'[1]S26 Flight Guide'!B:W,22,0),"0")</f>
        <v>423</v>
      </c>
    </row>
    <row r="202" spans="2:41" x14ac:dyDescent="0.25">
      <c r="B202" s="1" t="s">
        <v>213</v>
      </c>
      <c r="C202" s="8" t="str">
        <f>VLOOKUP(B:B,'[1]Total Table'!B:C,2,0)</f>
        <v>Palma de Mallorca</v>
      </c>
      <c r="D202" s="8" t="str">
        <f>VLOOKUP(C:C,[1]Destinations!B:C,2,0)</f>
        <v>Spain</v>
      </c>
      <c r="E202" s="8" t="str">
        <f>VLOOKUP(B:B,'[1]Total Table'!B:D,3,0)</f>
        <v>Ryanair</v>
      </c>
      <c r="F202" s="8" t="str">
        <f>IFERROR(VLOOKUP($B:$B,'[1]S26 Flight Guide'!$B:$R,11,0)," ")</f>
        <v>S</v>
      </c>
      <c r="G202" s="8" t="str">
        <f>IFERROR(VLOOKUP($B:$B,'[1]S26 Flight Guide'!$B:$R,12,0)," ")</f>
        <v>S</v>
      </c>
      <c r="H202" s="8" t="str">
        <f>IFERROR(VLOOKUP($B:$B,'[1]S26 Flight Guide'!$B:$R,13,0)," ")</f>
        <v>S</v>
      </c>
      <c r="I202" s="8" t="str">
        <f>IFERROR(VLOOKUP($B:$B,'[1]S26 Flight Guide'!$B:$R,14,0)," ")</f>
        <v>S</v>
      </c>
      <c r="J202" s="8" t="str">
        <f>IFERROR(VLOOKUP($B:$B,'[1]S26 Flight Guide'!$B:$R,15,0)," ")</f>
        <v>S</v>
      </c>
      <c r="K202" s="8" t="str">
        <f>IFERROR(VLOOKUP($B:$B,'[1]S26 Flight Guide'!$B:$R,16,0)," ")</f>
        <v>S</v>
      </c>
      <c r="L202" s="8" t="str">
        <f>IFERROR(VLOOKUP($B:$B,'[1]S26 Flight Guide'!$B:$R,17,0)," ")</f>
        <v>S</v>
      </c>
      <c r="M202" s="8" t="str">
        <f>IFERROR(VLOOKUP($B:$B,'[1]W25 Flight Guide'!$B:$R,11,0)," ")</f>
        <v>W</v>
      </c>
      <c r="N202" s="8" t="str">
        <f>IFERROR(VLOOKUP($B:$B,'[1]W25 Flight Guide'!$B:$R,12,0)," ")</f>
        <v xml:space="preserve"> </v>
      </c>
      <c r="O202" s="8" t="str">
        <f>IFERROR(VLOOKUP($B:$B,'[1]W25 Flight Guide'!$B:$R,13,0)," ")</f>
        <v>W</v>
      </c>
      <c r="P202" s="8" t="str">
        <f>IFERROR(VLOOKUP($B:$B,'[1]W25 Flight Guide'!$B:$R,14,0)," ")</f>
        <v>W</v>
      </c>
      <c r="Q202" s="8" t="str">
        <f>IFERROR(VLOOKUP($B:$B,'[1]W25 Flight Guide'!$B:$R,15,0)," ")</f>
        <v xml:space="preserve"> </v>
      </c>
      <c r="R202" s="8" t="str">
        <f>IFERROR(VLOOKUP($B:$B,'[1]W25 Flight Guide'!$B:$R,16,0)," ")</f>
        <v>W</v>
      </c>
      <c r="S202" s="8" t="str">
        <f>IFERROR(VLOOKUP($B:$B,'[1]W25 Flight Guide'!$B:$R,17,0)," ")</f>
        <v xml:space="preserve"> </v>
      </c>
      <c r="T202" s="8" t="str">
        <f>F202&amp;M202</f>
        <v>SW</v>
      </c>
      <c r="U202" s="8" t="str">
        <f>G202&amp;N202</f>
        <v xml:space="preserve">S </v>
      </c>
      <c r="V202" s="8" t="str">
        <f>H202&amp;O202</f>
        <v>SW</v>
      </c>
      <c r="W202" s="8" t="str">
        <f>I202&amp;P202</f>
        <v>SW</v>
      </c>
      <c r="X202" s="8" t="str">
        <f>J202&amp;Q202</f>
        <v xml:space="preserve">S </v>
      </c>
      <c r="Y202" s="8" t="str">
        <f>K202&amp;R202</f>
        <v>SW</v>
      </c>
      <c r="Z202" s="8" t="str">
        <f>L202&amp;S202</f>
        <v xml:space="preserve">S </v>
      </c>
      <c r="AA202" s="9" t="str" cm="1">
        <f t="array" ref="AA202">IFERROR(_xlfn.IFS(T202=" W","W", T202="S ","S", T202="SW", "+")," ")</f>
        <v>+</v>
      </c>
      <c r="AB202" s="9" t="str" cm="1">
        <f t="array" ref="AB202">IFERROR(_xlfn.IFS(U202=" W","W", U202="S ","S", U202="SW", "+")," ")</f>
        <v>S</v>
      </c>
      <c r="AC202" s="9" t="str" cm="1">
        <f t="array" ref="AC202">IFERROR(_xlfn.IFS(V202=" W","W", V202="S ","S", V202="SW", "+")," ")</f>
        <v>+</v>
      </c>
      <c r="AD202" s="9" t="str" cm="1">
        <f t="array" ref="AD202">IFERROR(_xlfn.IFS(W202=" W","W", W202="S ","S", W202="SW", "+")," ")</f>
        <v>+</v>
      </c>
      <c r="AE202" s="9" t="str" cm="1">
        <f t="array" ref="AE202">IFERROR(_xlfn.IFS(X202=" W","W", X202="S ","S", X202="SW", "+")," ")</f>
        <v>S</v>
      </c>
      <c r="AF202" s="9" t="str" cm="1">
        <f t="array" ref="AF202">IFERROR(_xlfn.IFS(Y202=" W","W", Y202="S ","S", Y202="SW", "+")," ")</f>
        <v>+</v>
      </c>
      <c r="AG202" s="9" t="str" cm="1">
        <f t="array" ref="AG202">IFERROR(_xlfn.IFS(Z202=" W","W", Z202="S ","S", Z202="SW", "+")," ")</f>
        <v>S</v>
      </c>
      <c r="AH202" s="10">
        <f>IFERROR(VLOOKUP(B:B,'[1]W25 Flight Guide'!B:T,19,0)," ")</f>
        <v>45956</v>
      </c>
      <c r="AI202" s="10">
        <f>IFERROR(VLOOKUP(B:B,'[1]W25 Flight Guide'!B:U,20,0)," ")</f>
        <v>46109</v>
      </c>
      <c r="AJ202" s="11">
        <f>IFERROR(VLOOKUP(B:B,'[1]W25 Flight Guide'!B:V,21,0),"0")</f>
        <v>153</v>
      </c>
      <c r="AK202" s="11">
        <f>IFERROR(VLOOKUP(B:B,'[1]W25 Flight Guide'!B:W,22,0),"0")</f>
        <v>66</v>
      </c>
      <c r="AL202" s="10">
        <f>IFERROR(VLOOKUP(B:B,'[1]S26 Flight Guide'!B:T,19,0)," ")</f>
        <v>46110</v>
      </c>
      <c r="AM202" s="10">
        <f>IFERROR(VLOOKUP(B:B,'[1]S26 Flight Guide'!B:W,20,0)," ")</f>
        <v>46319</v>
      </c>
      <c r="AN202" s="11">
        <f>IFERROR(VLOOKUP(B:B,'[1]S26 Flight Guide'!B:V,21,0),"0")</f>
        <v>209</v>
      </c>
      <c r="AO202" s="11">
        <f>IFERROR(VLOOKUP(B:B,'[1]S26 Flight Guide'!B:W,22,0),"0")</f>
        <v>410</v>
      </c>
    </row>
    <row r="203" spans="2:41" x14ac:dyDescent="0.25">
      <c r="B203" s="1" t="s">
        <v>214</v>
      </c>
      <c r="C203" s="8" t="str">
        <f>VLOOKUP(B:B,'[1]Total Table'!B:C,2,0)</f>
        <v>Palma de Mallorca</v>
      </c>
      <c r="D203" s="8" t="str">
        <f>VLOOKUP(C:C,[1]Destinations!B:C,2,0)</f>
        <v>Spain</v>
      </c>
      <c r="E203" s="8" t="str">
        <f>VLOOKUP(B:B,'[1]Total Table'!B:D,3,0)</f>
        <v>TUI</v>
      </c>
      <c r="F203" s="8" t="str">
        <f>IFERROR(VLOOKUP($B:$B,'[1]S26 Flight Guide'!$B:$R,11,0)," ")</f>
        <v>S</v>
      </c>
      <c r="G203" s="8" t="str">
        <f>IFERROR(VLOOKUP($B:$B,'[1]S26 Flight Guide'!$B:$R,12,0)," ")</f>
        <v>S</v>
      </c>
      <c r="H203" s="8" t="str">
        <f>IFERROR(VLOOKUP($B:$B,'[1]S26 Flight Guide'!$B:$R,13,0)," ")</f>
        <v>S</v>
      </c>
      <c r="I203" s="8" t="str">
        <f>IFERROR(VLOOKUP($B:$B,'[1]S26 Flight Guide'!$B:$R,14,0)," ")</f>
        <v>S</v>
      </c>
      <c r="J203" s="8" t="str">
        <f>IFERROR(VLOOKUP($B:$B,'[1]S26 Flight Guide'!$B:$R,15,0)," ")</f>
        <v>S</v>
      </c>
      <c r="K203" s="8" t="str">
        <f>IFERROR(VLOOKUP($B:$B,'[1]S26 Flight Guide'!$B:$R,16,0)," ")</f>
        <v>S</v>
      </c>
      <c r="L203" s="8" t="str">
        <f>IFERROR(VLOOKUP($B:$B,'[1]S26 Flight Guide'!$B:$R,17,0)," ")</f>
        <v>S</v>
      </c>
      <c r="M203" s="8" t="str">
        <f>IFERROR(VLOOKUP($B:$B,'[1]W25 Flight Guide'!$B:$R,11,0)," ")</f>
        <v xml:space="preserve"> </v>
      </c>
      <c r="N203" s="8" t="str">
        <f>IFERROR(VLOOKUP($B:$B,'[1]W25 Flight Guide'!$B:$R,12,0)," ")</f>
        <v xml:space="preserve"> </v>
      </c>
      <c r="O203" s="8" t="str">
        <f>IFERROR(VLOOKUP($B:$B,'[1]W25 Flight Guide'!$B:$R,13,0)," ")</f>
        <v xml:space="preserve"> </v>
      </c>
      <c r="P203" s="8" t="str">
        <f>IFERROR(VLOOKUP($B:$B,'[1]W25 Flight Guide'!$B:$R,14,0)," ")</f>
        <v xml:space="preserve"> </v>
      </c>
      <c r="Q203" s="8" t="str">
        <f>IFERROR(VLOOKUP($B:$B,'[1]W25 Flight Guide'!$B:$R,15,0)," ")</f>
        <v xml:space="preserve"> </v>
      </c>
      <c r="R203" s="8" t="str">
        <f>IFERROR(VLOOKUP($B:$B,'[1]W25 Flight Guide'!$B:$R,16,0)," ")</f>
        <v xml:space="preserve"> </v>
      </c>
      <c r="S203" s="8" t="str">
        <f>IFERROR(VLOOKUP($B:$B,'[1]W25 Flight Guide'!$B:$R,17,0)," ")</f>
        <v xml:space="preserve"> </v>
      </c>
      <c r="T203" s="8" t="str">
        <f>F203&amp;M203</f>
        <v xml:space="preserve">S </v>
      </c>
      <c r="U203" s="8" t="str">
        <f>G203&amp;N203</f>
        <v xml:space="preserve">S </v>
      </c>
      <c r="V203" s="8" t="str">
        <f>H203&amp;O203</f>
        <v xml:space="preserve">S </v>
      </c>
      <c r="W203" s="8" t="str">
        <f>I203&amp;P203</f>
        <v xml:space="preserve">S </v>
      </c>
      <c r="X203" s="8" t="str">
        <f>J203&amp;Q203</f>
        <v xml:space="preserve">S </v>
      </c>
      <c r="Y203" s="8" t="str">
        <f>K203&amp;R203</f>
        <v xml:space="preserve">S </v>
      </c>
      <c r="Z203" s="8" t="str">
        <f>L203&amp;S203</f>
        <v xml:space="preserve">S </v>
      </c>
      <c r="AA203" s="9" t="str" cm="1">
        <f t="array" ref="AA203">IFERROR(_xlfn.IFS(T203=" W","W", T203="S ","S", T203="SW", "+")," ")</f>
        <v>S</v>
      </c>
      <c r="AB203" s="9" t="str" cm="1">
        <f t="array" ref="AB203">IFERROR(_xlfn.IFS(U203=" W","W", U203="S ","S", U203="SW", "+")," ")</f>
        <v>S</v>
      </c>
      <c r="AC203" s="9" t="str" cm="1">
        <f t="array" ref="AC203">IFERROR(_xlfn.IFS(V203=" W","W", V203="S ","S", V203="SW", "+")," ")</f>
        <v>S</v>
      </c>
      <c r="AD203" s="9" t="str" cm="1">
        <f t="array" ref="AD203">IFERROR(_xlfn.IFS(W203=" W","W", W203="S ","S", W203="SW", "+")," ")</f>
        <v>S</v>
      </c>
      <c r="AE203" s="9" t="str" cm="1">
        <f t="array" ref="AE203">IFERROR(_xlfn.IFS(X203=" W","W", X203="S ","S", X203="SW", "+")," ")</f>
        <v>S</v>
      </c>
      <c r="AF203" s="9" t="str" cm="1">
        <f t="array" ref="AF203">IFERROR(_xlfn.IFS(Y203=" W","W", Y203="S ","S", Y203="SW", "+")," ")</f>
        <v>S</v>
      </c>
      <c r="AG203" s="9" t="str" cm="1">
        <f t="array" ref="AG203">IFERROR(_xlfn.IFS(Z203=" W","W", Z203="S ","S", Z203="SW", "+")," ")</f>
        <v>S</v>
      </c>
      <c r="AH203" s="10">
        <f>IFERROR(VLOOKUP(B:B,'[1]W25 Flight Guide'!B:T,19,0)," ")</f>
        <v>45956</v>
      </c>
      <c r="AI203" s="10">
        <f>IFERROR(VLOOKUP(B:B,'[1]W25 Flight Guide'!B:U,20,0)," ")</f>
        <v>46109</v>
      </c>
      <c r="AJ203" s="11">
        <f>IFERROR(VLOOKUP(B:B,'[1]W25 Flight Guide'!B:V,21,0),"0")</f>
        <v>153</v>
      </c>
      <c r="AK203" s="11">
        <f>IFERROR(VLOOKUP(B:B,'[1]W25 Flight Guide'!B:W,22,0),"0")</f>
        <v>5</v>
      </c>
      <c r="AL203" s="10">
        <f>IFERROR(VLOOKUP(B:B,'[1]S26 Flight Guide'!B:T,19,0)," ")</f>
        <v>46112</v>
      </c>
      <c r="AM203" s="10">
        <f>IFERROR(VLOOKUP(B:B,'[1]S26 Flight Guide'!B:W,20,0)," ")</f>
        <v>46319</v>
      </c>
      <c r="AN203" s="11">
        <f>IFERROR(VLOOKUP(B:B,'[1]S26 Flight Guide'!B:V,21,0),"0")</f>
        <v>207</v>
      </c>
      <c r="AO203" s="11">
        <f>IFERROR(VLOOKUP(B:B,'[1]S26 Flight Guide'!B:W,22,0),"0")</f>
        <v>238</v>
      </c>
    </row>
    <row r="204" spans="2:41" x14ac:dyDescent="0.25">
      <c r="B204" s="1" t="s">
        <v>215</v>
      </c>
      <c r="C204" s="8" t="str">
        <f>VLOOKUP(B:B,'[1]Total Table'!B:C,2,0)</f>
        <v>Reus</v>
      </c>
      <c r="D204" s="8" t="str">
        <f>VLOOKUP(C:C,[1]Destinations!B:C,2,0)</f>
        <v>Spain</v>
      </c>
      <c r="E204" s="8" t="str">
        <f>VLOOKUP(B:B,'[1]Total Table'!B:D,3,0)</f>
        <v>Jet2</v>
      </c>
      <c r="F204" s="8" t="str">
        <f>IFERROR(VLOOKUP($B:$B,'[1]S26 Flight Guide'!$B:$R,11,0)," ")</f>
        <v xml:space="preserve"> </v>
      </c>
      <c r="G204" s="8" t="str">
        <f>IFERROR(VLOOKUP($B:$B,'[1]S26 Flight Guide'!$B:$R,12,0)," ")</f>
        <v>S</v>
      </c>
      <c r="H204" s="8" t="str">
        <f>IFERROR(VLOOKUP($B:$B,'[1]S26 Flight Guide'!$B:$R,13,0)," ")</f>
        <v xml:space="preserve"> </v>
      </c>
      <c r="I204" s="8" t="str">
        <f>IFERROR(VLOOKUP($B:$B,'[1]S26 Flight Guide'!$B:$R,14,0)," ")</f>
        <v>S</v>
      </c>
      <c r="J204" s="8" t="str">
        <f>IFERROR(VLOOKUP($B:$B,'[1]S26 Flight Guide'!$B:$R,15,0)," ")</f>
        <v>S</v>
      </c>
      <c r="K204" s="8" t="str">
        <f>IFERROR(VLOOKUP($B:$B,'[1]S26 Flight Guide'!$B:$R,16,0)," ")</f>
        <v>S</v>
      </c>
      <c r="L204" s="8" t="str">
        <f>IFERROR(VLOOKUP($B:$B,'[1]S26 Flight Guide'!$B:$R,17,0)," ")</f>
        <v xml:space="preserve"> </v>
      </c>
      <c r="M204" s="8" t="str">
        <f>IFERROR(VLOOKUP($B:$B,'[1]W25 Flight Guide'!$B:$R,11,0)," ")</f>
        <v xml:space="preserve"> </v>
      </c>
      <c r="N204" s="8" t="str">
        <f>IFERROR(VLOOKUP($B:$B,'[1]W25 Flight Guide'!$B:$R,12,0)," ")</f>
        <v xml:space="preserve"> </v>
      </c>
      <c r="O204" s="8" t="str">
        <f>IFERROR(VLOOKUP($B:$B,'[1]W25 Flight Guide'!$B:$R,13,0)," ")</f>
        <v xml:space="preserve"> </v>
      </c>
      <c r="P204" s="8" t="str">
        <f>IFERROR(VLOOKUP($B:$B,'[1]W25 Flight Guide'!$B:$R,14,0)," ")</f>
        <v xml:space="preserve"> </v>
      </c>
      <c r="Q204" s="8" t="str">
        <f>IFERROR(VLOOKUP($B:$B,'[1]W25 Flight Guide'!$B:$R,15,0)," ")</f>
        <v xml:space="preserve"> </v>
      </c>
      <c r="R204" s="8" t="str">
        <f>IFERROR(VLOOKUP($B:$B,'[1]W25 Flight Guide'!$B:$R,16,0)," ")</f>
        <v xml:space="preserve"> </v>
      </c>
      <c r="S204" s="8" t="str">
        <f>IFERROR(VLOOKUP($B:$B,'[1]W25 Flight Guide'!$B:$R,17,0)," ")</f>
        <v xml:space="preserve"> </v>
      </c>
      <c r="T204" s="8" t="str">
        <f>F204&amp;M204</f>
        <v xml:space="preserve">  </v>
      </c>
      <c r="U204" s="8" t="str">
        <f>G204&amp;N204</f>
        <v xml:space="preserve">S </v>
      </c>
      <c r="V204" s="8" t="str">
        <f>H204&amp;O204</f>
        <v xml:space="preserve">  </v>
      </c>
      <c r="W204" s="8" t="str">
        <f>I204&amp;P204</f>
        <v xml:space="preserve">S </v>
      </c>
      <c r="X204" s="8" t="str">
        <f>J204&amp;Q204</f>
        <v xml:space="preserve">S </v>
      </c>
      <c r="Y204" s="8" t="str">
        <f>K204&amp;R204</f>
        <v xml:space="preserve">S </v>
      </c>
      <c r="Z204" s="8" t="str">
        <f>L204&amp;S204</f>
        <v xml:space="preserve">  </v>
      </c>
      <c r="AA204" s="9" t="str" cm="1">
        <f t="array" ref="AA204">IFERROR(_xlfn.IFS(T204=" W","W", T204="S ","S", T204="SW", "+")," ")</f>
        <v xml:space="preserve"> </v>
      </c>
      <c r="AB204" s="9" t="str" cm="1">
        <f t="array" ref="AB204">IFERROR(_xlfn.IFS(U204=" W","W", U204="S ","S", U204="SW", "+")," ")</f>
        <v>S</v>
      </c>
      <c r="AC204" s="9" t="str" cm="1">
        <f t="array" ref="AC204">IFERROR(_xlfn.IFS(V204=" W","W", V204="S ","S", V204="SW", "+")," ")</f>
        <v xml:space="preserve"> </v>
      </c>
      <c r="AD204" s="9" t="str" cm="1">
        <f t="array" ref="AD204">IFERROR(_xlfn.IFS(W204=" W","W", W204="S ","S", W204="SW", "+")," ")</f>
        <v>S</v>
      </c>
      <c r="AE204" s="9" t="str" cm="1">
        <f t="array" ref="AE204">IFERROR(_xlfn.IFS(X204=" W","W", X204="S ","S", X204="SW", "+")," ")</f>
        <v>S</v>
      </c>
      <c r="AF204" s="9" t="str" cm="1">
        <f t="array" ref="AF204">IFERROR(_xlfn.IFS(Y204=" W","W", Y204="S ","S", Y204="SW", "+")," ")</f>
        <v>S</v>
      </c>
      <c r="AG204" s="9" t="str" cm="1">
        <f t="array" ref="AG204">IFERROR(_xlfn.IFS(Z204=" W","W", Z204="S ","S", Z204="SW", "+")," ")</f>
        <v xml:space="preserve"> </v>
      </c>
      <c r="AH204" s="10">
        <f>IFERROR(VLOOKUP(B:B,'[1]W25 Flight Guide'!B:T,19,0)," ")</f>
        <v>45958</v>
      </c>
      <c r="AI204" s="10">
        <f>IFERROR(VLOOKUP(B:B,'[1]W25 Flight Guide'!B:U,20,0)," ")</f>
        <v>45962</v>
      </c>
      <c r="AJ204" s="11">
        <f>IFERROR(VLOOKUP(B:B,'[1]W25 Flight Guide'!B:V,21,0),"0")</f>
        <v>4</v>
      </c>
      <c r="AK204" s="11">
        <f>IFERROR(VLOOKUP(B:B,'[1]W25 Flight Guide'!B:W,22,0),"0")</f>
        <v>2</v>
      </c>
      <c r="AL204" s="10">
        <f>IFERROR(VLOOKUP(B:B,'[1]S26 Flight Guide'!B:T,19,0)," ")</f>
        <v>46116</v>
      </c>
      <c r="AM204" s="10">
        <f>IFERROR(VLOOKUP(B:B,'[1]S26 Flight Guide'!B:W,20,0)," ")</f>
        <v>46319</v>
      </c>
      <c r="AN204" s="11">
        <f>IFERROR(VLOOKUP(B:B,'[1]S26 Flight Guide'!B:V,21,0),"0")</f>
        <v>203</v>
      </c>
      <c r="AO204" s="11">
        <f>IFERROR(VLOOKUP(B:B,'[1]S26 Flight Guide'!B:W,22,0),"0")</f>
        <v>84</v>
      </c>
    </row>
    <row r="205" spans="2:41" x14ac:dyDescent="0.25">
      <c r="B205" s="1" t="s">
        <v>216</v>
      </c>
      <c r="C205" s="8" t="str">
        <f>VLOOKUP(B:B,'[1]Total Table'!B:C,2,0)</f>
        <v>Reus</v>
      </c>
      <c r="D205" s="8" t="str">
        <f>VLOOKUP(C:C,[1]Destinations!B:C,2,0)</f>
        <v>Spain</v>
      </c>
      <c r="E205" s="8" t="str">
        <f>VLOOKUP(B:B,'[1]Total Table'!B:D,3,0)</f>
        <v>Ryanair</v>
      </c>
      <c r="F205" s="8" t="str">
        <f>IFERROR(VLOOKUP($B:$B,'[1]S26 Flight Guide'!$B:$R,11,0)," ")</f>
        <v>S</v>
      </c>
      <c r="G205" s="8" t="str">
        <f>IFERROR(VLOOKUP($B:$B,'[1]S26 Flight Guide'!$B:$R,12,0)," ")</f>
        <v>S</v>
      </c>
      <c r="H205" s="8" t="str">
        <f>IFERROR(VLOOKUP($B:$B,'[1]S26 Flight Guide'!$B:$R,13,0)," ")</f>
        <v>S</v>
      </c>
      <c r="I205" s="8" t="str">
        <f>IFERROR(VLOOKUP($B:$B,'[1]S26 Flight Guide'!$B:$R,14,0)," ")</f>
        <v xml:space="preserve"> </v>
      </c>
      <c r="J205" s="8" t="str">
        <f>IFERROR(VLOOKUP($B:$B,'[1]S26 Flight Guide'!$B:$R,15,0)," ")</f>
        <v>S</v>
      </c>
      <c r="K205" s="8" t="str">
        <f>IFERROR(VLOOKUP($B:$B,'[1]S26 Flight Guide'!$B:$R,16,0)," ")</f>
        <v xml:space="preserve"> </v>
      </c>
      <c r="L205" s="8" t="str">
        <f>IFERROR(VLOOKUP($B:$B,'[1]S26 Flight Guide'!$B:$R,17,0)," ")</f>
        <v xml:space="preserve"> </v>
      </c>
      <c r="M205" s="8" t="str">
        <f>IFERROR(VLOOKUP($B:$B,'[1]W25 Flight Guide'!$B:$R,11,0)," ")</f>
        <v xml:space="preserve"> </v>
      </c>
      <c r="N205" s="8" t="str">
        <f>IFERROR(VLOOKUP($B:$B,'[1]W25 Flight Guide'!$B:$R,12,0)," ")</f>
        <v xml:space="preserve"> </v>
      </c>
      <c r="O205" s="8" t="str">
        <f>IFERROR(VLOOKUP($B:$B,'[1]W25 Flight Guide'!$B:$R,13,0)," ")</f>
        <v xml:space="preserve"> </v>
      </c>
      <c r="P205" s="8" t="str">
        <f>IFERROR(VLOOKUP($B:$B,'[1]W25 Flight Guide'!$B:$R,14,0)," ")</f>
        <v xml:space="preserve"> </v>
      </c>
      <c r="Q205" s="8" t="str">
        <f>IFERROR(VLOOKUP($B:$B,'[1]W25 Flight Guide'!$B:$R,15,0)," ")</f>
        <v xml:space="preserve"> </v>
      </c>
      <c r="R205" s="8" t="str">
        <f>IFERROR(VLOOKUP($B:$B,'[1]W25 Flight Guide'!$B:$R,16,0)," ")</f>
        <v xml:space="preserve"> </v>
      </c>
      <c r="S205" s="8" t="str">
        <f>IFERROR(VLOOKUP($B:$B,'[1]W25 Flight Guide'!$B:$R,17,0)," ")</f>
        <v xml:space="preserve"> </v>
      </c>
      <c r="T205" s="8" t="str">
        <f>F205&amp;M205</f>
        <v xml:space="preserve">S </v>
      </c>
      <c r="U205" s="8" t="str">
        <f>G205&amp;N205</f>
        <v xml:space="preserve">S </v>
      </c>
      <c r="V205" s="8" t="str">
        <f>H205&amp;O205</f>
        <v xml:space="preserve">S </v>
      </c>
      <c r="W205" s="8" t="str">
        <f>I205&amp;P205</f>
        <v xml:space="preserve">  </v>
      </c>
      <c r="X205" s="8" t="str">
        <f>J205&amp;Q205</f>
        <v xml:space="preserve">S </v>
      </c>
      <c r="Y205" s="8" t="str">
        <f>K205&amp;R205</f>
        <v xml:space="preserve">  </v>
      </c>
      <c r="Z205" s="8" t="str">
        <f>L205&amp;S205</f>
        <v xml:space="preserve">  </v>
      </c>
      <c r="AA205" s="9" t="str" cm="1">
        <f t="array" ref="AA205">IFERROR(_xlfn.IFS(T205=" W","W", T205="S ","S", T205="SW", "+")," ")</f>
        <v>S</v>
      </c>
      <c r="AB205" s="9" t="str" cm="1">
        <f t="array" ref="AB205">IFERROR(_xlfn.IFS(U205=" W","W", U205="S ","S", U205="SW", "+")," ")</f>
        <v>S</v>
      </c>
      <c r="AC205" s="9" t="str" cm="1">
        <f t="array" ref="AC205">IFERROR(_xlfn.IFS(V205=" W","W", V205="S ","S", V205="SW", "+")," ")</f>
        <v>S</v>
      </c>
      <c r="AD205" s="9" t="str" cm="1">
        <f t="array" ref="AD205">IFERROR(_xlfn.IFS(W205=" W","W", W205="S ","S", W205="SW", "+")," ")</f>
        <v xml:space="preserve"> </v>
      </c>
      <c r="AE205" s="9" t="str" cm="1">
        <f t="array" ref="AE205">IFERROR(_xlfn.IFS(X205=" W","W", X205="S ","S", X205="SW", "+")," ")</f>
        <v>S</v>
      </c>
      <c r="AF205" s="9" t="str" cm="1">
        <f t="array" ref="AF205">IFERROR(_xlfn.IFS(Y205=" W","W", Y205="S ","S", Y205="SW", "+")," ")</f>
        <v xml:space="preserve"> </v>
      </c>
      <c r="AG205" s="9" t="str" cm="1">
        <f t="array" ref="AG205">IFERROR(_xlfn.IFS(Z205=" W","W", Z205="S ","S", Z205="SW", "+")," ")</f>
        <v xml:space="preserve"> </v>
      </c>
      <c r="AH205" s="10">
        <f>IFERROR(VLOOKUP(B:B,'[1]W25 Flight Guide'!B:T,19,0)," ")</f>
        <v>45959</v>
      </c>
      <c r="AI205" s="10">
        <f>IFERROR(VLOOKUP(B:B,'[1]W25 Flight Guide'!B:U,20,0)," ")</f>
        <v>45959</v>
      </c>
      <c r="AJ205" s="11">
        <f>IFERROR(VLOOKUP(B:B,'[1]W25 Flight Guide'!B:V,21,0),"0")</f>
        <v>0</v>
      </c>
      <c r="AK205" s="11">
        <f>IFERROR(VLOOKUP(B:B,'[1]W25 Flight Guide'!B:W,22,0),"0")</f>
        <v>1</v>
      </c>
      <c r="AL205" s="10">
        <f>IFERROR(VLOOKUP(B:B,'[1]S26 Flight Guide'!B:T,19,0)," ")</f>
        <v>46111</v>
      </c>
      <c r="AM205" s="10">
        <f>IFERROR(VLOOKUP(B:B,'[1]S26 Flight Guide'!B:W,20,0)," ")</f>
        <v>46318</v>
      </c>
      <c r="AN205" s="11">
        <f>IFERROR(VLOOKUP(B:B,'[1]S26 Flight Guide'!B:V,21,0),"0")</f>
        <v>207</v>
      </c>
      <c r="AO205" s="11">
        <f>IFERROR(VLOOKUP(B:B,'[1]S26 Flight Guide'!B:W,22,0),"0")</f>
        <v>120</v>
      </c>
    </row>
    <row r="206" spans="2:41" x14ac:dyDescent="0.25">
      <c r="B206" s="1" t="s">
        <v>217</v>
      </c>
      <c r="C206" s="8" t="str">
        <f>VLOOKUP(B:B,'[1]Total Table'!B:C,2,0)</f>
        <v>Reus</v>
      </c>
      <c r="D206" s="8" t="str">
        <f>VLOOKUP(C:C,[1]Destinations!B:C,2,0)</f>
        <v>Spain</v>
      </c>
      <c r="E206" s="8" t="str">
        <f>VLOOKUP(B:B,'[1]Total Table'!B:D,3,0)</f>
        <v>TUI</v>
      </c>
      <c r="F206" s="8" t="str">
        <f>IFERROR(VLOOKUP($B:$B,'[1]S26 Flight Guide'!$B:$R,11,0)," ")</f>
        <v xml:space="preserve"> </v>
      </c>
      <c r="G206" s="8" t="str">
        <f>IFERROR(VLOOKUP($B:$B,'[1]S26 Flight Guide'!$B:$R,12,0)," ")</f>
        <v>S</v>
      </c>
      <c r="H206" s="8" t="str">
        <f>IFERROR(VLOOKUP($B:$B,'[1]S26 Flight Guide'!$B:$R,13,0)," ")</f>
        <v xml:space="preserve"> </v>
      </c>
      <c r="I206" s="8" t="str">
        <f>IFERROR(VLOOKUP($B:$B,'[1]S26 Flight Guide'!$B:$R,14,0)," ")</f>
        <v xml:space="preserve"> </v>
      </c>
      <c r="J206" s="8" t="str">
        <f>IFERROR(VLOOKUP($B:$B,'[1]S26 Flight Guide'!$B:$R,15,0)," ")</f>
        <v xml:space="preserve"> </v>
      </c>
      <c r="K206" s="8" t="str">
        <f>IFERROR(VLOOKUP($B:$B,'[1]S26 Flight Guide'!$B:$R,16,0)," ")</f>
        <v>S</v>
      </c>
      <c r="L206" s="8" t="str">
        <f>IFERROR(VLOOKUP($B:$B,'[1]S26 Flight Guide'!$B:$R,17,0)," ")</f>
        <v xml:space="preserve"> </v>
      </c>
      <c r="M206" s="8" t="str">
        <f>IFERROR(VLOOKUP($B:$B,'[1]W25 Flight Guide'!$B:$R,11,0)," ")</f>
        <v xml:space="preserve"> </v>
      </c>
      <c r="N206" s="8" t="str">
        <f>IFERROR(VLOOKUP($B:$B,'[1]W25 Flight Guide'!$B:$R,12,0)," ")</f>
        <v xml:space="preserve"> </v>
      </c>
      <c r="O206" s="8" t="str">
        <f>IFERROR(VLOOKUP($B:$B,'[1]W25 Flight Guide'!$B:$R,13,0)," ")</f>
        <v xml:space="preserve"> </v>
      </c>
      <c r="P206" s="8" t="str">
        <f>IFERROR(VLOOKUP($B:$B,'[1]W25 Flight Guide'!$B:$R,14,0)," ")</f>
        <v xml:space="preserve"> </v>
      </c>
      <c r="Q206" s="8" t="str">
        <f>IFERROR(VLOOKUP($B:$B,'[1]W25 Flight Guide'!$B:$R,15,0)," ")</f>
        <v xml:space="preserve"> </v>
      </c>
      <c r="R206" s="8" t="str">
        <f>IFERROR(VLOOKUP($B:$B,'[1]W25 Flight Guide'!$B:$R,16,0)," ")</f>
        <v xml:space="preserve"> </v>
      </c>
      <c r="S206" s="8" t="str">
        <f>IFERROR(VLOOKUP($B:$B,'[1]W25 Flight Guide'!$B:$R,17,0)," ")</f>
        <v xml:space="preserve"> </v>
      </c>
      <c r="T206" s="8" t="str">
        <f>F206&amp;M206</f>
        <v xml:space="preserve">  </v>
      </c>
      <c r="U206" s="8" t="str">
        <f>G206&amp;N206</f>
        <v xml:space="preserve">S </v>
      </c>
      <c r="V206" s="8" t="str">
        <f>H206&amp;O206</f>
        <v xml:space="preserve">  </v>
      </c>
      <c r="W206" s="8" t="str">
        <f>I206&amp;P206</f>
        <v xml:space="preserve">  </v>
      </c>
      <c r="X206" s="8" t="str">
        <f>J206&amp;Q206</f>
        <v xml:space="preserve">  </v>
      </c>
      <c r="Y206" s="8" t="str">
        <f>K206&amp;R206</f>
        <v xml:space="preserve">S </v>
      </c>
      <c r="Z206" s="8" t="str">
        <f>L206&amp;S206</f>
        <v xml:space="preserve">  </v>
      </c>
      <c r="AA206" s="9" t="str" cm="1">
        <f t="array" ref="AA206">IFERROR(_xlfn.IFS(T206=" W","W", T206="S ","S", T206="SW", "+")," ")</f>
        <v xml:space="preserve"> </v>
      </c>
      <c r="AB206" s="9" t="str" cm="1">
        <f t="array" ref="AB206">IFERROR(_xlfn.IFS(U206=" W","W", U206="S ","S", U206="SW", "+")," ")</f>
        <v>S</v>
      </c>
      <c r="AC206" s="9" t="str" cm="1">
        <f t="array" ref="AC206">IFERROR(_xlfn.IFS(V206=" W","W", V206="S ","S", V206="SW", "+")," ")</f>
        <v xml:space="preserve"> </v>
      </c>
      <c r="AD206" s="9" t="str" cm="1">
        <f t="array" ref="AD206">IFERROR(_xlfn.IFS(W206=" W","W", W206="S ","S", W206="SW", "+")," ")</f>
        <v xml:space="preserve"> </v>
      </c>
      <c r="AE206" s="9" t="str" cm="1">
        <f t="array" ref="AE206">IFERROR(_xlfn.IFS(X206=" W","W", X206="S ","S", X206="SW", "+")," ")</f>
        <v xml:space="preserve"> </v>
      </c>
      <c r="AF206" s="9" t="str" cm="1">
        <f t="array" ref="AF206">IFERROR(_xlfn.IFS(Y206=" W","W", Y206="S ","S", Y206="SW", "+")," ")</f>
        <v>S</v>
      </c>
      <c r="AG206" s="9" t="str" cm="1">
        <f t="array" ref="AG206">IFERROR(_xlfn.IFS(Z206=" W","W", Z206="S ","S", Z206="SW", "+")," ")</f>
        <v xml:space="preserve"> </v>
      </c>
      <c r="AH206" s="10" t="str">
        <f>IFERROR(VLOOKUP(B:B,'[1]W25 Flight Guide'!B:T,19,0)," ")</f>
        <v xml:space="preserve"> </v>
      </c>
      <c r="AI206" s="10" t="str">
        <f>IFERROR(VLOOKUP(B:B,'[1]W25 Flight Guide'!B:U,20,0)," ")</f>
        <v xml:space="preserve"> </v>
      </c>
      <c r="AJ206" s="11" t="str">
        <f>IFERROR(VLOOKUP(B:B,'[1]W25 Flight Guide'!B:V,21,0),"0")</f>
        <v>0</v>
      </c>
      <c r="AK206" s="11" t="str">
        <f>IFERROR(VLOOKUP(B:B,'[1]W25 Flight Guide'!B:W,22,0),"0")</f>
        <v>0</v>
      </c>
      <c r="AL206" s="10">
        <f>IFERROR(VLOOKUP(B:B,'[1]S26 Flight Guide'!B:T,19,0)," ")</f>
        <v>46144</v>
      </c>
      <c r="AM206" s="10">
        <f>IFERROR(VLOOKUP(B:B,'[1]S26 Flight Guide'!B:W,20,0)," ")</f>
        <v>46319</v>
      </c>
      <c r="AN206" s="11">
        <f>IFERROR(VLOOKUP(B:B,'[1]S26 Flight Guide'!B:V,21,0),"0")</f>
        <v>175</v>
      </c>
      <c r="AO206" s="11">
        <f>IFERROR(VLOOKUP(B:B,'[1]S26 Flight Guide'!B:W,22,0),"0")</f>
        <v>51</v>
      </c>
    </row>
    <row r="207" spans="2:41" x14ac:dyDescent="0.25">
      <c r="B207" s="1" t="s">
        <v>218</v>
      </c>
      <c r="C207" s="8" t="str">
        <f>VLOOKUP(B:B,'[1]Total Table'!B:C,2,0)</f>
        <v>Santander</v>
      </c>
      <c r="D207" s="8" t="str">
        <f>VLOOKUP(C:C,[1]Destinations!B:C,2,0)</f>
        <v>Spain</v>
      </c>
      <c r="E207" s="8" t="str">
        <f>VLOOKUP(B:B,'[1]Total Table'!B:D,3,0)</f>
        <v>Ryanair</v>
      </c>
      <c r="F207" s="8" t="str">
        <f>IFERROR(VLOOKUP($B:$B,'[1]S26 Flight Guide'!$B:$R,11,0)," ")</f>
        <v>S</v>
      </c>
      <c r="G207" s="8" t="str">
        <f>IFERROR(VLOOKUP($B:$B,'[1]S26 Flight Guide'!$B:$R,12,0)," ")</f>
        <v xml:space="preserve"> </v>
      </c>
      <c r="H207" s="8" t="str">
        <f>IFERROR(VLOOKUP($B:$B,'[1]S26 Flight Guide'!$B:$R,13,0)," ")</f>
        <v xml:space="preserve"> </v>
      </c>
      <c r="I207" s="8" t="str">
        <f>IFERROR(VLOOKUP($B:$B,'[1]S26 Flight Guide'!$B:$R,14,0)," ")</f>
        <v>S</v>
      </c>
      <c r="J207" s="8" t="str">
        <f>IFERROR(VLOOKUP($B:$B,'[1]S26 Flight Guide'!$B:$R,15,0)," ")</f>
        <v xml:space="preserve"> </v>
      </c>
      <c r="K207" s="8" t="str">
        <f>IFERROR(VLOOKUP($B:$B,'[1]S26 Flight Guide'!$B:$R,16,0)," ")</f>
        <v xml:space="preserve"> </v>
      </c>
      <c r="L207" s="8" t="str">
        <f>IFERROR(VLOOKUP($B:$B,'[1]S26 Flight Guide'!$B:$R,17,0)," ")</f>
        <v xml:space="preserve"> </v>
      </c>
      <c r="M207" s="8" t="str">
        <f>IFERROR(VLOOKUP($B:$B,'[1]W25 Flight Guide'!$B:$R,11,0)," ")</f>
        <v xml:space="preserve"> </v>
      </c>
      <c r="N207" s="8" t="str">
        <f>IFERROR(VLOOKUP($B:$B,'[1]W25 Flight Guide'!$B:$R,12,0)," ")</f>
        <v xml:space="preserve"> </v>
      </c>
      <c r="O207" s="8" t="str">
        <f>IFERROR(VLOOKUP($B:$B,'[1]W25 Flight Guide'!$B:$R,13,0)," ")</f>
        <v xml:space="preserve"> </v>
      </c>
      <c r="P207" s="8" t="str">
        <f>IFERROR(VLOOKUP($B:$B,'[1]W25 Flight Guide'!$B:$R,14,0)," ")</f>
        <v xml:space="preserve"> </v>
      </c>
      <c r="Q207" s="8" t="str">
        <f>IFERROR(VLOOKUP($B:$B,'[1]W25 Flight Guide'!$B:$R,15,0)," ")</f>
        <v xml:space="preserve"> </v>
      </c>
      <c r="R207" s="8" t="str">
        <f>IFERROR(VLOOKUP($B:$B,'[1]W25 Flight Guide'!$B:$R,16,0)," ")</f>
        <v xml:space="preserve"> </v>
      </c>
      <c r="S207" s="8" t="str">
        <f>IFERROR(VLOOKUP($B:$B,'[1]W25 Flight Guide'!$B:$R,17,0)," ")</f>
        <v xml:space="preserve"> </v>
      </c>
      <c r="T207" s="8" t="str">
        <f>F207&amp;M207</f>
        <v xml:space="preserve">S </v>
      </c>
      <c r="U207" s="8" t="str">
        <f>G207&amp;N207</f>
        <v xml:space="preserve">  </v>
      </c>
      <c r="V207" s="8" t="str">
        <f>H207&amp;O207</f>
        <v xml:space="preserve">  </v>
      </c>
      <c r="W207" s="8" t="str">
        <f>I207&amp;P207</f>
        <v xml:space="preserve">S </v>
      </c>
      <c r="X207" s="8" t="str">
        <f>J207&amp;Q207</f>
        <v xml:space="preserve">  </v>
      </c>
      <c r="Y207" s="8" t="str">
        <f>K207&amp;R207</f>
        <v xml:space="preserve">  </v>
      </c>
      <c r="Z207" s="8" t="str">
        <f>L207&amp;S207</f>
        <v xml:space="preserve">  </v>
      </c>
      <c r="AA207" s="9" t="str" cm="1">
        <f t="array" ref="AA207">IFERROR(_xlfn.IFS(T207=" W","W", T207="S ","S", T207="SW", "+")," ")</f>
        <v>S</v>
      </c>
      <c r="AB207" s="9" t="str" cm="1">
        <f t="array" ref="AB207">IFERROR(_xlfn.IFS(U207=" W","W", U207="S ","S", U207="SW", "+")," ")</f>
        <v xml:space="preserve"> </v>
      </c>
      <c r="AC207" s="9" t="str" cm="1">
        <f t="array" ref="AC207">IFERROR(_xlfn.IFS(V207=" W","W", V207="S ","S", V207="SW", "+")," ")</f>
        <v xml:space="preserve"> </v>
      </c>
      <c r="AD207" s="9" t="str" cm="1">
        <f t="array" ref="AD207">IFERROR(_xlfn.IFS(W207=" W","W", W207="S ","S", W207="SW", "+")," ")</f>
        <v>S</v>
      </c>
      <c r="AE207" s="9" t="str" cm="1">
        <f t="array" ref="AE207">IFERROR(_xlfn.IFS(X207=" W","W", X207="S ","S", X207="SW", "+")," ")</f>
        <v xml:space="preserve"> </v>
      </c>
      <c r="AF207" s="9" t="str" cm="1">
        <f t="array" ref="AF207">IFERROR(_xlfn.IFS(Y207=" W","W", Y207="S ","S", Y207="SW", "+")," ")</f>
        <v xml:space="preserve"> </v>
      </c>
      <c r="AG207" s="9" t="str" cm="1">
        <f t="array" ref="AG207">IFERROR(_xlfn.IFS(Z207=" W","W", Z207="S ","S", Z207="SW", "+")," ")</f>
        <v xml:space="preserve"> </v>
      </c>
      <c r="AH207" s="10" t="str">
        <f>IFERROR(VLOOKUP(B:B,'[1]W25 Flight Guide'!B:T,19,0)," ")</f>
        <v xml:space="preserve"> </v>
      </c>
      <c r="AI207" s="10" t="str">
        <f>IFERROR(VLOOKUP(B:B,'[1]W25 Flight Guide'!B:U,20,0)," ")</f>
        <v xml:space="preserve"> </v>
      </c>
      <c r="AJ207" s="11" t="str">
        <f>IFERROR(VLOOKUP(B:B,'[1]W25 Flight Guide'!B:V,21,0),"0")</f>
        <v>0</v>
      </c>
      <c r="AK207" s="11" t="str">
        <f>IFERROR(VLOOKUP(B:B,'[1]W25 Flight Guide'!B:W,22,0),"0")</f>
        <v>0</v>
      </c>
      <c r="AL207" s="10">
        <f>IFERROR(VLOOKUP(B:B,'[1]S26 Flight Guide'!B:T,19,0)," ")</f>
        <v>46111</v>
      </c>
      <c r="AM207" s="10">
        <f>IFERROR(VLOOKUP(B:B,'[1]S26 Flight Guide'!B:W,20,0)," ")</f>
        <v>46317</v>
      </c>
      <c r="AN207" s="11">
        <f>IFERROR(VLOOKUP(B:B,'[1]S26 Flight Guide'!B:V,21,0),"0")</f>
        <v>206</v>
      </c>
      <c r="AO207" s="11">
        <f>IFERROR(VLOOKUP(B:B,'[1]S26 Flight Guide'!B:W,22,0),"0")</f>
        <v>60</v>
      </c>
    </row>
    <row r="208" spans="2:41" x14ac:dyDescent="0.25">
      <c r="B208" s="1" t="s">
        <v>219</v>
      </c>
      <c r="C208" s="8" t="str">
        <f>VLOOKUP(B:B,'[1]Total Table'!B:C,2,0)</f>
        <v>Sevilla</v>
      </c>
      <c r="D208" s="8" t="str">
        <f>VLOOKUP(C:C,[1]Destinations!B:C,2,0)</f>
        <v>Spain</v>
      </c>
      <c r="E208" s="8" t="str">
        <f>VLOOKUP(B:B,'[1]Total Table'!B:D,3,0)</f>
        <v>Ryanair</v>
      </c>
      <c r="F208" s="8" t="str">
        <f>IFERROR(VLOOKUP($B:$B,'[1]S26 Flight Guide'!$B:$R,11,0)," ")</f>
        <v>S</v>
      </c>
      <c r="G208" s="8" t="str">
        <f>IFERROR(VLOOKUP($B:$B,'[1]S26 Flight Guide'!$B:$R,12,0)," ")</f>
        <v>S</v>
      </c>
      <c r="H208" s="8" t="str">
        <f>IFERROR(VLOOKUP($B:$B,'[1]S26 Flight Guide'!$B:$R,13,0)," ")</f>
        <v>S</v>
      </c>
      <c r="I208" s="8" t="str">
        <f>IFERROR(VLOOKUP($B:$B,'[1]S26 Flight Guide'!$B:$R,14,0)," ")</f>
        <v xml:space="preserve"> </v>
      </c>
      <c r="J208" s="8" t="str">
        <f>IFERROR(VLOOKUP($B:$B,'[1]S26 Flight Guide'!$B:$R,15,0)," ")</f>
        <v>S</v>
      </c>
      <c r="K208" s="8" t="str">
        <f>IFERROR(VLOOKUP($B:$B,'[1]S26 Flight Guide'!$B:$R,16,0)," ")</f>
        <v xml:space="preserve"> </v>
      </c>
      <c r="L208" s="8" t="str">
        <f>IFERROR(VLOOKUP($B:$B,'[1]S26 Flight Guide'!$B:$R,17,0)," ")</f>
        <v>S</v>
      </c>
      <c r="M208" s="8" t="str">
        <f>IFERROR(VLOOKUP($B:$B,'[1]W25 Flight Guide'!$B:$R,11,0)," ")</f>
        <v>W</v>
      </c>
      <c r="N208" s="8" t="str">
        <f>IFERROR(VLOOKUP($B:$B,'[1]W25 Flight Guide'!$B:$R,12,0)," ")</f>
        <v xml:space="preserve"> </v>
      </c>
      <c r="O208" s="8" t="str">
        <f>IFERROR(VLOOKUP($B:$B,'[1]W25 Flight Guide'!$B:$R,13,0)," ")</f>
        <v xml:space="preserve"> </v>
      </c>
      <c r="P208" s="8" t="str">
        <f>IFERROR(VLOOKUP($B:$B,'[1]W25 Flight Guide'!$B:$R,14,0)," ")</f>
        <v>W</v>
      </c>
      <c r="Q208" s="8" t="str">
        <f>IFERROR(VLOOKUP($B:$B,'[1]W25 Flight Guide'!$B:$R,15,0)," ")</f>
        <v xml:space="preserve"> </v>
      </c>
      <c r="R208" s="8" t="str">
        <f>IFERROR(VLOOKUP($B:$B,'[1]W25 Flight Guide'!$B:$R,16,0)," ")</f>
        <v>W</v>
      </c>
      <c r="S208" s="8" t="str">
        <f>IFERROR(VLOOKUP($B:$B,'[1]W25 Flight Guide'!$B:$R,17,0)," ")</f>
        <v xml:space="preserve"> </v>
      </c>
      <c r="T208" s="8" t="str">
        <f>F208&amp;M208</f>
        <v>SW</v>
      </c>
      <c r="U208" s="8" t="str">
        <f>G208&amp;N208</f>
        <v xml:space="preserve">S </v>
      </c>
      <c r="V208" s="8" t="str">
        <f>H208&amp;O208</f>
        <v xml:space="preserve">S </v>
      </c>
      <c r="W208" s="8" t="str">
        <f>I208&amp;P208</f>
        <v xml:space="preserve"> W</v>
      </c>
      <c r="X208" s="8" t="str">
        <f>J208&amp;Q208</f>
        <v xml:space="preserve">S </v>
      </c>
      <c r="Y208" s="8" t="str">
        <f>K208&amp;R208</f>
        <v xml:space="preserve"> W</v>
      </c>
      <c r="Z208" s="8" t="str">
        <f>L208&amp;S208</f>
        <v xml:space="preserve">S </v>
      </c>
      <c r="AA208" s="9" t="str" cm="1">
        <f t="array" ref="AA208">IFERROR(_xlfn.IFS(T208=" W","W", T208="S ","S", T208="SW", "+")," ")</f>
        <v>+</v>
      </c>
      <c r="AB208" s="9" t="str" cm="1">
        <f t="array" ref="AB208">IFERROR(_xlfn.IFS(U208=" W","W", U208="S ","S", U208="SW", "+")," ")</f>
        <v>S</v>
      </c>
      <c r="AC208" s="9" t="str" cm="1">
        <f t="array" ref="AC208">IFERROR(_xlfn.IFS(V208=" W","W", V208="S ","S", V208="SW", "+")," ")</f>
        <v>S</v>
      </c>
      <c r="AD208" s="9" t="str" cm="1">
        <f t="array" ref="AD208">IFERROR(_xlfn.IFS(W208=" W","W", W208="S ","S", W208="SW", "+")," ")</f>
        <v>W</v>
      </c>
      <c r="AE208" s="9" t="str" cm="1">
        <f t="array" ref="AE208">IFERROR(_xlfn.IFS(X208=" W","W", X208="S ","S", X208="SW", "+")," ")</f>
        <v>S</v>
      </c>
      <c r="AF208" s="9" t="str" cm="1">
        <f t="array" ref="AF208">IFERROR(_xlfn.IFS(Y208=" W","W", Y208="S ","S", Y208="SW", "+")," ")</f>
        <v>W</v>
      </c>
      <c r="AG208" s="9" t="str" cm="1">
        <f t="array" ref="AG208">IFERROR(_xlfn.IFS(Z208=" W","W", Z208="S ","S", Z208="SW", "+")," ")</f>
        <v>S</v>
      </c>
      <c r="AH208" s="10">
        <f>IFERROR(VLOOKUP(B:B,'[1]W25 Flight Guide'!B:T,19,0)," ")</f>
        <v>45957</v>
      </c>
      <c r="AI208" s="10">
        <f>IFERROR(VLOOKUP(B:B,'[1]W25 Flight Guide'!B:U,20,0)," ")</f>
        <v>46107</v>
      </c>
      <c r="AJ208" s="11">
        <f>IFERROR(VLOOKUP(B:B,'[1]W25 Flight Guide'!B:V,21,0),"0")</f>
        <v>150</v>
      </c>
      <c r="AK208" s="11">
        <f>IFERROR(VLOOKUP(B:B,'[1]W25 Flight Guide'!B:W,22,0),"0")</f>
        <v>57</v>
      </c>
      <c r="AL208" s="10">
        <f>IFERROR(VLOOKUP(B:B,'[1]S26 Flight Guide'!B:T,19,0)," ")</f>
        <v>46110</v>
      </c>
      <c r="AM208" s="10">
        <f>IFERROR(VLOOKUP(B:B,'[1]S26 Flight Guide'!B:W,20,0)," ")</f>
        <v>46318</v>
      </c>
      <c r="AN208" s="11">
        <f>IFERROR(VLOOKUP(B:B,'[1]S26 Flight Guide'!B:V,21,0),"0")</f>
        <v>208</v>
      </c>
      <c r="AO208" s="11">
        <f>IFERROR(VLOOKUP(B:B,'[1]S26 Flight Guide'!B:W,22,0),"0")</f>
        <v>127</v>
      </c>
    </row>
    <row r="209" spans="2:41" x14ac:dyDescent="0.25">
      <c r="B209" s="1" t="s">
        <v>220</v>
      </c>
      <c r="C209" s="8" t="str">
        <f>VLOOKUP(B:B,'[1]Total Table'!B:C,2,0)</f>
        <v>Valencia</v>
      </c>
      <c r="D209" s="8" t="str">
        <f>VLOOKUP(C:C,[1]Destinations!B:C,2,0)</f>
        <v>Spain</v>
      </c>
      <c r="E209" s="8" t="str">
        <f>VLOOKUP(B:B,'[1]Total Table'!B:D,3,0)</f>
        <v>Ryanair</v>
      </c>
      <c r="F209" s="8" t="str">
        <f>IFERROR(VLOOKUP($B:$B,'[1]S26 Flight Guide'!$B:$R,11,0)," ")</f>
        <v xml:space="preserve"> </v>
      </c>
      <c r="G209" s="8" t="str">
        <f>IFERROR(VLOOKUP($B:$B,'[1]S26 Flight Guide'!$B:$R,12,0)," ")</f>
        <v>S</v>
      </c>
      <c r="H209" s="8" t="str">
        <f>IFERROR(VLOOKUP($B:$B,'[1]S26 Flight Guide'!$B:$R,13,0)," ")</f>
        <v>S</v>
      </c>
      <c r="I209" s="8" t="str">
        <f>IFERROR(VLOOKUP($B:$B,'[1]S26 Flight Guide'!$B:$R,14,0)," ")</f>
        <v xml:space="preserve"> </v>
      </c>
      <c r="J209" s="8" t="str">
        <f>IFERROR(VLOOKUP($B:$B,'[1]S26 Flight Guide'!$B:$R,15,0)," ")</f>
        <v>S</v>
      </c>
      <c r="K209" s="8" t="str">
        <f>IFERROR(VLOOKUP($B:$B,'[1]S26 Flight Guide'!$B:$R,16,0)," ")</f>
        <v>S</v>
      </c>
      <c r="L209" s="8" t="str">
        <f>IFERROR(VLOOKUP($B:$B,'[1]S26 Flight Guide'!$B:$R,17,0)," ")</f>
        <v>S</v>
      </c>
      <c r="M209" s="8" t="str">
        <f>IFERROR(VLOOKUP($B:$B,'[1]W25 Flight Guide'!$B:$R,11,0)," ")</f>
        <v>W</v>
      </c>
      <c r="N209" s="8" t="str">
        <f>IFERROR(VLOOKUP($B:$B,'[1]W25 Flight Guide'!$B:$R,12,0)," ")</f>
        <v xml:space="preserve"> </v>
      </c>
      <c r="O209" s="8" t="str">
        <f>IFERROR(VLOOKUP($B:$B,'[1]W25 Flight Guide'!$B:$R,13,0)," ")</f>
        <v xml:space="preserve"> </v>
      </c>
      <c r="P209" s="8" t="str">
        <f>IFERROR(VLOOKUP($B:$B,'[1]W25 Flight Guide'!$B:$R,14,0)," ")</f>
        <v xml:space="preserve"> </v>
      </c>
      <c r="Q209" s="8" t="str">
        <f>IFERROR(VLOOKUP($B:$B,'[1]W25 Flight Guide'!$B:$R,15,0)," ")</f>
        <v xml:space="preserve"> </v>
      </c>
      <c r="R209" s="8" t="str">
        <f>IFERROR(VLOOKUP($B:$B,'[1]W25 Flight Guide'!$B:$R,16,0)," ")</f>
        <v>W</v>
      </c>
      <c r="S209" s="8" t="str">
        <f>IFERROR(VLOOKUP($B:$B,'[1]W25 Flight Guide'!$B:$R,17,0)," ")</f>
        <v xml:space="preserve"> </v>
      </c>
      <c r="T209" s="8" t="str">
        <f>F209&amp;M209</f>
        <v xml:space="preserve"> W</v>
      </c>
      <c r="U209" s="8" t="str">
        <f>G209&amp;N209</f>
        <v xml:space="preserve">S </v>
      </c>
      <c r="V209" s="8" t="str">
        <f>H209&amp;O209</f>
        <v xml:space="preserve">S </v>
      </c>
      <c r="W209" s="8" t="str">
        <f>I209&amp;P209</f>
        <v xml:space="preserve">  </v>
      </c>
      <c r="X209" s="8" t="str">
        <f>J209&amp;Q209</f>
        <v xml:space="preserve">S </v>
      </c>
      <c r="Y209" s="8" t="str">
        <f>K209&amp;R209</f>
        <v>SW</v>
      </c>
      <c r="Z209" s="8" t="str">
        <f>L209&amp;S209</f>
        <v xml:space="preserve">S </v>
      </c>
      <c r="AA209" s="9" t="str" cm="1">
        <f t="array" ref="AA209">IFERROR(_xlfn.IFS(T209=" W","W", T209="S ","S", T209="SW", "+")," ")</f>
        <v>W</v>
      </c>
      <c r="AB209" s="9" t="str" cm="1">
        <f t="array" ref="AB209">IFERROR(_xlfn.IFS(U209=" W","W", U209="S ","S", U209="SW", "+")," ")</f>
        <v>S</v>
      </c>
      <c r="AC209" s="9" t="str" cm="1">
        <f t="array" ref="AC209">IFERROR(_xlfn.IFS(V209=" W","W", V209="S ","S", V209="SW", "+")," ")</f>
        <v>S</v>
      </c>
      <c r="AD209" s="9" t="str" cm="1">
        <f t="array" ref="AD209">IFERROR(_xlfn.IFS(W209=" W","W", W209="S ","S", W209="SW", "+")," ")</f>
        <v xml:space="preserve"> </v>
      </c>
      <c r="AE209" s="9" t="str" cm="1">
        <f t="array" ref="AE209">IFERROR(_xlfn.IFS(X209=" W","W", X209="S ","S", X209="SW", "+")," ")</f>
        <v>S</v>
      </c>
      <c r="AF209" s="9" t="str" cm="1">
        <f t="array" ref="AF209">IFERROR(_xlfn.IFS(Y209=" W","W", Y209="S ","S", Y209="SW", "+")," ")</f>
        <v>+</v>
      </c>
      <c r="AG209" s="9" t="str" cm="1">
        <f t="array" ref="AG209">IFERROR(_xlfn.IFS(Z209=" W","W", Z209="S ","S", Z209="SW", "+")," ")</f>
        <v>S</v>
      </c>
      <c r="AH209" s="10">
        <f>IFERROR(VLOOKUP(B:B,'[1]W25 Flight Guide'!B:T,19,0)," ")</f>
        <v>45957</v>
      </c>
      <c r="AI209" s="10">
        <f>IFERROR(VLOOKUP(B:B,'[1]W25 Flight Guide'!B:U,20,0)," ")</f>
        <v>46109</v>
      </c>
      <c r="AJ209" s="11">
        <f>IFERROR(VLOOKUP(B:B,'[1]W25 Flight Guide'!B:V,21,0),"0")</f>
        <v>152</v>
      </c>
      <c r="AK209" s="11">
        <f>IFERROR(VLOOKUP(B:B,'[1]W25 Flight Guide'!B:W,22,0),"0")</f>
        <v>49</v>
      </c>
      <c r="AL209" s="10">
        <f>IFERROR(VLOOKUP(B:B,'[1]S26 Flight Guide'!B:T,19,0)," ")</f>
        <v>46110</v>
      </c>
      <c r="AM209" s="10">
        <f>IFERROR(VLOOKUP(B:B,'[1]S26 Flight Guide'!B:W,20,0)," ")</f>
        <v>46319</v>
      </c>
      <c r="AN209" s="11">
        <f>IFERROR(VLOOKUP(B:B,'[1]S26 Flight Guide'!B:V,21,0),"0")</f>
        <v>209</v>
      </c>
      <c r="AO209" s="11">
        <f>IFERROR(VLOOKUP(B:B,'[1]S26 Flight Guide'!B:W,22,0),"0")</f>
        <v>134</v>
      </c>
    </row>
    <row r="210" spans="2:41" x14ac:dyDescent="0.25">
      <c r="B210" s="1" t="s">
        <v>221</v>
      </c>
      <c r="C210" s="8" t="str">
        <f>VLOOKUP(B:B,'[1]Total Table'!B:C,2,0)</f>
        <v>Fuerteventura</v>
      </c>
      <c r="D210" s="8" t="str">
        <f>VLOOKUP(C:C,[1]Destinations!B:C,2,0)</f>
        <v>Spain, Canary Islands</v>
      </c>
      <c r="E210" s="8" t="str">
        <f>VLOOKUP(B:B,'[1]Total Table'!B:D,3,0)</f>
        <v>easyJet</v>
      </c>
      <c r="F210" s="8" t="str">
        <f>IFERROR(VLOOKUP($B:$B,'[1]S26 Flight Guide'!$B:$R,11,0)," ")</f>
        <v>S</v>
      </c>
      <c r="G210" s="8" t="str">
        <f>IFERROR(VLOOKUP($B:$B,'[1]S26 Flight Guide'!$B:$R,12,0)," ")</f>
        <v xml:space="preserve"> </v>
      </c>
      <c r="H210" s="8" t="str">
        <f>IFERROR(VLOOKUP($B:$B,'[1]S26 Flight Guide'!$B:$R,13,0)," ")</f>
        <v xml:space="preserve"> </v>
      </c>
      <c r="I210" s="8" t="str">
        <f>IFERROR(VLOOKUP($B:$B,'[1]S26 Flight Guide'!$B:$R,14,0)," ")</f>
        <v>S</v>
      </c>
      <c r="J210" s="8" t="str">
        <f>IFERROR(VLOOKUP($B:$B,'[1]S26 Flight Guide'!$B:$R,15,0)," ")</f>
        <v xml:space="preserve"> </v>
      </c>
      <c r="K210" s="8" t="str">
        <f>IFERROR(VLOOKUP($B:$B,'[1]S26 Flight Guide'!$B:$R,16,0)," ")</f>
        <v xml:space="preserve"> </v>
      </c>
      <c r="L210" s="8" t="str">
        <f>IFERROR(VLOOKUP($B:$B,'[1]S26 Flight Guide'!$B:$R,17,0)," ")</f>
        <v xml:space="preserve"> </v>
      </c>
      <c r="M210" s="8" t="str">
        <f>IFERROR(VLOOKUP($B:$B,'[1]W25 Flight Guide'!$B:$R,11,0)," ")</f>
        <v>W</v>
      </c>
      <c r="N210" s="8" t="str">
        <f>IFERROR(VLOOKUP($B:$B,'[1]W25 Flight Guide'!$B:$R,12,0)," ")</f>
        <v xml:space="preserve"> </v>
      </c>
      <c r="O210" s="8" t="str">
        <f>IFERROR(VLOOKUP($B:$B,'[1]W25 Flight Guide'!$B:$R,13,0)," ")</f>
        <v xml:space="preserve"> </v>
      </c>
      <c r="P210" s="8" t="str">
        <f>IFERROR(VLOOKUP($B:$B,'[1]W25 Flight Guide'!$B:$R,14,0)," ")</f>
        <v>W</v>
      </c>
      <c r="Q210" s="8" t="str">
        <f>IFERROR(VLOOKUP($B:$B,'[1]W25 Flight Guide'!$B:$R,15,0)," ")</f>
        <v xml:space="preserve"> </v>
      </c>
      <c r="R210" s="8" t="str">
        <f>IFERROR(VLOOKUP($B:$B,'[1]W25 Flight Guide'!$B:$R,16,0)," ")</f>
        <v xml:space="preserve"> </v>
      </c>
      <c r="S210" s="8" t="str">
        <f>IFERROR(VLOOKUP($B:$B,'[1]W25 Flight Guide'!$B:$R,17,0)," ")</f>
        <v xml:space="preserve"> </v>
      </c>
      <c r="T210" s="8" t="str">
        <f>F210&amp;M210</f>
        <v>SW</v>
      </c>
      <c r="U210" s="8" t="str">
        <f>G210&amp;N210</f>
        <v xml:space="preserve">  </v>
      </c>
      <c r="V210" s="8" t="str">
        <f>H210&amp;O210</f>
        <v xml:space="preserve">  </v>
      </c>
      <c r="W210" s="8" t="str">
        <f>I210&amp;P210</f>
        <v>SW</v>
      </c>
      <c r="X210" s="8" t="str">
        <f>J210&amp;Q210</f>
        <v xml:space="preserve">  </v>
      </c>
      <c r="Y210" s="8" t="str">
        <f>K210&amp;R210</f>
        <v xml:space="preserve">  </v>
      </c>
      <c r="Z210" s="8" t="str">
        <f>L210&amp;S210</f>
        <v xml:space="preserve">  </v>
      </c>
      <c r="AA210" s="9" t="str" cm="1">
        <f t="array" ref="AA210">IFERROR(_xlfn.IFS(T210=" W","W", T210="S ","S", T210="SW", "+")," ")</f>
        <v>+</v>
      </c>
      <c r="AB210" s="9" t="str" cm="1">
        <f t="array" ref="AB210">IFERROR(_xlfn.IFS(U210=" W","W", U210="S ","S", U210="SW", "+")," ")</f>
        <v xml:space="preserve"> </v>
      </c>
      <c r="AC210" s="9" t="str" cm="1">
        <f t="array" ref="AC210">IFERROR(_xlfn.IFS(V210=" W","W", V210="S ","S", V210="SW", "+")," ")</f>
        <v xml:space="preserve"> </v>
      </c>
      <c r="AD210" s="9" t="str" cm="1">
        <f t="array" ref="AD210">IFERROR(_xlfn.IFS(W210=" W","W", W210="S ","S", W210="SW", "+")," ")</f>
        <v>+</v>
      </c>
      <c r="AE210" s="9" t="str" cm="1">
        <f t="array" ref="AE210">IFERROR(_xlfn.IFS(X210=" W","W", X210="S ","S", X210="SW", "+")," ")</f>
        <v xml:space="preserve"> </v>
      </c>
      <c r="AF210" s="9" t="str" cm="1">
        <f t="array" ref="AF210">IFERROR(_xlfn.IFS(Y210=" W","W", Y210="S ","S", Y210="SW", "+")," ")</f>
        <v xml:space="preserve"> </v>
      </c>
      <c r="AG210" s="9" t="str" cm="1">
        <f t="array" ref="AG210">IFERROR(_xlfn.IFS(Z210=" W","W", Z210="S ","S", Z210="SW", "+")," ")</f>
        <v xml:space="preserve"> </v>
      </c>
      <c r="AH210" s="10">
        <f>IFERROR(VLOOKUP(B:B,'[1]W25 Flight Guide'!B:T,19,0)," ")</f>
        <v>45957</v>
      </c>
      <c r="AI210" s="10">
        <f>IFERROR(VLOOKUP(B:B,'[1]W25 Flight Guide'!B:U,20,0)," ")</f>
        <v>46107</v>
      </c>
      <c r="AJ210" s="11">
        <f>IFERROR(VLOOKUP(B:B,'[1]W25 Flight Guide'!B:V,21,0),"0")</f>
        <v>150</v>
      </c>
      <c r="AK210" s="11">
        <f>IFERROR(VLOOKUP(B:B,'[1]W25 Flight Guide'!B:W,22,0),"0")</f>
        <v>44</v>
      </c>
      <c r="AL210" s="10">
        <f>IFERROR(VLOOKUP(B:B,'[1]S26 Flight Guide'!B:T,19,0)," ")</f>
        <v>46111</v>
      </c>
      <c r="AM210" s="10">
        <f>IFERROR(VLOOKUP(B:B,'[1]S26 Flight Guide'!B:W,20,0)," ")</f>
        <v>46317</v>
      </c>
      <c r="AN210" s="11">
        <f>IFERROR(VLOOKUP(B:B,'[1]S26 Flight Guide'!B:V,21,0),"0")</f>
        <v>206</v>
      </c>
      <c r="AO210" s="11">
        <f>IFERROR(VLOOKUP(B:B,'[1]S26 Flight Guide'!B:W,22,0),"0")</f>
        <v>60</v>
      </c>
    </row>
    <row r="211" spans="2:41" x14ac:dyDescent="0.25">
      <c r="B211" s="1" t="s">
        <v>222</v>
      </c>
      <c r="C211" s="8" t="str">
        <f>VLOOKUP(B:B,'[1]Total Table'!B:C,2,0)</f>
        <v>Fuerteventura</v>
      </c>
      <c r="D211" s="8" t="str">
        <f>VLOOKUP(C:C,[1]Destinations!B:C,2,0)</f>
        <v>Spain, Canary Islands</v>
      </c>
      <c r="E211" s="8" t="str">
        <f>VLOOKUP(B:B,'[1]Total Table'!B:D,3,0)</f>
        <v>Jet2</v>
      </c>
      <c r="F211" s="8" t="str">
        <f>IFERROR(VLOOKUP($B:$B,'[1]S26 Flight Guide'!$B:$R,11,0)," ")</f>
        <v>S</v>
      </c>
      <c r="G211" s="8" t="str">
        <f>IFERROR(VLOOKUP($B:$B,'[1]S26 Flight Guide'!$B:$R,12,0)," ")</f>
        <v xml:space="preserve"> </v>
      </c>
      <c r="H211" s="8" t="str">
        <f>IFERROR(VLOOKUP($B:$B,'[1]S26 Flight Guide'!$B:$R,13,0)," ")</f>
        <v>S</v>
      </c>
      <c r="I211" s="8" t="str">
        <f>IFERROR(VLOOKUP($B:$B,'[1]S26 Flight Guide'!$B:$R,14,0)," ")</f>
        <v>S</v>
      </c>
      <c r="J211" s="8" t="str">
        <f>IFERROR(VLOOKUP($B:$B,'[1]S26 Flight Guide'!$B:$R,15,0)," ")</f>
        <v xml:space="preserve"> </v>
      </c>
      <c r="K211" s="8" t="str">
        <f>IFERROR(VLOOKUP($B:$B,'[1]S26 Flight Guide'!$B:$R,16,0)," ")</f>
        <v>S</v>
      </c>
      <c r="L211" s="8" t="str">
        <f>IFERROR(VLOOKUP($B:$B,'[1]S26 Flight Guide'!$B:$R,17,0)," ")</f>
        <v>S</v>
      </c>
      <c r="M211" s="8" t="str">
        <f>IFERROR(VLOOKUP($B:$B,'[1]W25 Flight Guide'!$B:$R,11,0)," ")</f>
        <v>W</v>
      </c>
      <c r="N211" s="8" t="str">
        <f>IFERROR(VLOOKUP($B:$B,'[1]W25 Flight Guide'!$B:$R,12,0)," ")</f>
        <v xml:space="preserve"> </v>
      </c>
      <c r="O211" s="8" t="str">
        <f>IFERROR(VLOOKUP($B:$B,'[1]W25 Flight Guide'!$B:$R,13,0)," ")</f>
        <v>W</v>
      </c>
      <c r="P211" s="8" t="str">
        <f>IFERROR(VLOOKUP($B:$B,'[1]W25 Flight Guide'!$B:$R,14,0)," ")</f>
        <v>W</v>
      </c>
      <c r="Q211" s="8" t="str">
        <f>IFERROR(VLOOKUP($B:$B,'[1]W25 Flight Guide'!$B:$R,15,0)," ")</f>
        <v xml:space="preserve"> </v>
      </c>
      <c r="R211" s="8" t="str">
        <f>IFERROR(VLOOKUP($B:$B,'[1]W25 Flight Guide'!$B:$R,16,0)," ")</f>
        <v>W</v>
      </c>
      <c r="S211" s="8" t="str">
        <f>IFERROR(VLOOKUP($B:$B,'[1]W25 Flight Guide'!$B:$R,17,0)," ")</f>
        <v>W</v>
      </c>
      <c r="T211" s="8" t="str">
        <f>F211&amp;M211</f>
        <v>SW</v>
      </c>
      <c r="U211" s="8" t="str">
        <f>G211&amp;N211</f>
        <v xml:space="preserve">  </v>
      </c>
      <c r="V211" s="8" t="str">
        <f>H211&amp;O211</f>
        <v>SW</v>
      </c>
      <c r="W211" s="8" t="str">
        <f>I211&amp;P211</f>
        <v>SW</v>
      </c>
      <c r="X211" s="8" t="str">
        <f>J211&amp;Q211</f>
        <v xml:space="preserve">  </v>
      </c>
      <c r="Y211" s="8" t="str">
        <f>K211&amp;R211</f>
        <v>SW</v>
      </c>
      <c r="Z211" s="8" t="str">
        <f>L211&amp;S211</f>
        <v>SW</v>
      </c>
      <c r="AA211" s="9" t="str" cm="1">
        <f t="array" ref="AA211">IFERROR(_xlfn.IFS(T211=" W","W", T211="S ","S", T211="SW", "+")," ")</f>
        <v>+</v>
      </c>
      <c r="AB211" s="9" t="str" cm="1">
        <f t="array" ref="AB211">IFERROR(_xlfn.IFS(U211=" W","W", U211="S ","S", U211="SW", "+")," ")</f>
        <v xml:space="preserve"> </v>
      </c>
      <c r="AC211" s="9" t="str" cm="1">
        <f t="array" ref="AC211">IFERROR(_xlfn.IFS(V211=" W","W", V211="S ","S", V211="SW", "+")," ")</f>
        <v>+</v>
      </c>
      <c r="AD211" s="9" t="str" cm="1">
        <f t="array" ref="AD211">IFERROR(_xlfn.IFS(W211=" W","W", W211="S ","S", W211="SW", "+")," ")</f>
        <v>+</v>
      </c>
      <c r="AE211" s="9" t="str" cm="1">
        <f t="array" ref="AE211">IFERROR(_xlfn.IFS(X211=" W","W", X211="S ","S", X211="SW", "+")," ")</f>
        <v xml:space="preserve"> </v>
      </c>
      <c r="AF211" s="9" t="str" cm="1">
        <f t="array" ref="AF211">IFERROR(_xlfn.IFS(Y211=" W","W", Y211="S ","S", Y211="SW", "+")," ")</f>
        <v>+</v>
      </c>
      <c r="AG211" s="9" t="str" cm="1">
        <f t="array" ref="AG211">IFERROR(_xlfn.IFS(Z211=" W","W", Z211="S ","S", Z211="SW", "+")," ")</f>
        <v>+</v>
      </c>
      <c r="AH211" s="10">
        <f>IFERROR(VLOOKUP(B:B,'[1]W25 Flight Guide'!B:T,19,0)," ")</f>
        <v>45956</v>
      </c>
      <c r="AI211" s="10">
        <f>IFERROR(VLOOKUP(B:B,'[1]W25 Flight Guide'!B:U,20,0)," ")</f>
        <v>46109</v>
      </c>
      <c r="AJ211" s="11">
        <f>IFERROR(VLOOKUP(B:B,'[1]W25 Flight Guide'!B:V,21,0),"0")</f>
        <v>153</v>
      </c>
      <c r="AK211" s="11">
        <f>IFERROR(VLOOKUP(B:B,'[1]W25 Flight Guide'!B:W,22,0),"0")</f>
        <v>102</v>
      </c>
      <c r="AL211" s="10">
        <f>IFERROR(VLOOKUP(B:B,'[1]S26 Flight Guide'!B:T,19,0)," ")</f>
        <v>46110</v>
      </c>
      <c r="AM211" s="10">
        <f>IFERROR(VLOOKUP(B:B,'[1]S26 Flight Guide'!B:W,20,0)," ")</f>
        <v>46319</v>
      </c>
      <c r="AN211" s="11">
        <f>IFERROR(VLOOKUP(B:B,'[1]S26 Flight Guide'!B:V,21,0),"0")</f>
        <v>209</v>
      </c>
      <c r="AO211" s="11">
        <f>IFERROR(VLOOKUP(B:B,'[1]S26 Flight Guide'!B:W,22,0),"0")</f>
        <v>141</v>
      </c>
    </row>
    <row r="212" spans="2:41" x14ac:dyDescent="0.25">
      <c r="B212" s="1" t="s">
        <v>223</v>
      </c>
      <c r="C212" s="8" t="str">
        <f>VLOOKUP(B:B,'[1]Total Table'!B:C,2,0)</f>
        <v>Fuerteventura</v>
      </c>
      <c r="D212" s="8" t="str">
        <f>VLOOKUP(C:C,[1]Destinations!B:C,2,0)</f>
        <v>Spain, Canary Islands</v>
      </c>
      <c r="E212" s="8" t="str">
        <f>VLOOKUP(B:B,'[1]Total Table'!B:D,3,0)</f>
        <v>Ryanair</v>
      </c>
      <c r="F212" s="8" t="str">
        <f>IFERROR(VLOOKUP($B:$B,'[1]S26 Flight Guide'!$B:$R,11,0)," ")</f>
        <v xml:space="preserve"> </v>
      </c>
      <c r="G212" s="8" t="str">
        <f>IFERROR(VLOOKUP($B:$B,'[1]S26 Flight Guide'!$B:$R,12,0)," ")</f>
        <v xml:space="preserve"> </v>
      </c>
      <c r="H212" s="8" t="str">
        <f>IFERROR(VLOOKUP($B:$B,'[1]S26 Flight Guide'!$B:$R,13,0)," ")</f>
        <v xml:space="preserve"> </v>
      </c>
      <c r="I212" s="8" t="str">
        <f>IFERROR(VLOOKUP($B:$B,'[1]S26 Flight Guide'!$B:$R,14,0)," ")</f>
        <v>S</v>
      </c>
      <c r="J212" s="8" t="str">
        <f>IFERROR(VLOOKUP($B:$B,'[1]S26 Flight Guide'!$B:$R,15,0)," ")</f>
        <v xml:space="preserve"> </v>
      </c>
      <c r="K212" s="8" t="str">
        <f>IFERROR(VLOOKUP($B:$B,'[1]S26 Flight Guide'!$B:$R,16,0)," ")</f>
        <v xml:space="preserve"> </v>
      </c>
      <c r="L212" s="8" t="str">
        <f>IFERROR(VLOOKUP($B:$B,'[1]S26 Flight Guide'!$B:$R,17,0)," ")</f>
        <v>S</v>
      </c>
      <c r="M212" s="8" t="str">
        <f>IFERROR(VLOOKUP($B:$B,'[1]W25 Flight Guide'!$B:$R,11,0)," ")</f>
        <v xml:space="preserve"> </v>
      </c>
      <c r="N212" s="8" t="str">
        <f>IFERROR(VLOOKUP($B:$B,'[1]W25 Flight Guide'!$B:$R,12,0)," ")</f>
        <v xml:space="preserve"> </v>
      </c>
      <c r="O212" s="8" t="str">
        <f>IFERROR(VLOOKUP($B:$B,'[1]W25 Flight Guide'!$B:$R,13,0)," ")</f>
        <v>W</v>
      </c>
      <c r="P212" s="8" t="str">
        <f>IFERROR(VLOOKUP($B:$B,'[1]W25 Flight Guide'!$B:$R,14,0)," ")</f>
        <v>W</v>
      </c>
      <c r="Q212" s="8" t="str">
        <f>IFERROR(VLOOKUP($B:$B,'[1]W25 Flight Guide'!$B:$R,15,0)," ")</f>
        <v>W</v>
      </c>
      <c r="R212" s="8" t="str">
        <f>IFERROR(VLOOKUP($B:$B,'[1]W25 Flight Guide'!$B:$R,16,0)," ")</f>
        <v xml:space="preserve"> </v>
      </c>
      <c r="S212" s="8" t="str">
        <f>IFERROR(VLOOKUP($B:$B,'[1]W25 Flight Guide'!$B:$R,17,0)," ")</f>
        <v>W</v>
      </c>
      <c r="T212" s="8" t="str">
        <f>F212&amp;M212</f>
        <v xml:space="preserve">  </v>
      </c>
      <c r="U212" s="8" t="str">
        <f>G212&amp;N212</f>
        <v xml:space="preserve">  </v>
      </c>
      <c r="V212" s="8" t="str">
        <f>H212&amp;O212</f>
        <v xml:space="preserve"> W</v>
      </c>
      <c r="W212" s="8" t="str">
        <f>I212&amp;P212</f>
        <v>SW</v>
      </c>
      <c r="X212" s="8" t="str">
        <f>J212&amp;Q212</f>
        <v xml:space="preserve"> W</v>
      </c>
      <c r="Y212" s="8" t="str">
        <f>K212&amp;R212</f>
        <v xml:space="preserve">  </v>
      </c>
      <c r="Z212" s="8" t="str">
        <f>L212&amp;S212</f>
        <v>SW</v>
      </c>
      <c r="AA212" s="9" t="str" cm="1">
        <f t="array" ref="AA212">IFERROR(_xlfn.IFS(T212=" W","W", T212="S ","S", T212="SW", "+")," ")</f>
        <v xml:space="preserve"> </v>
      </c>
      <c r="AB212" s="9" t="str" cm="1">
        <f t="array" ref="AB212">IFERROR(_xlfn.IFS(U212=" W","W", U212="S ","S", U212="SW", "+")," ")</f>
        <v xml:space="preserve"> </v>
      </c>
      <c r="AC212" s="9" t="str" cm="1">
        <f t="array" ref="AC212">IFERROR(_xlfn.IFS(V212=" W","W", V212="S ","S", V212="SW", "+")," ")</f>
        <v>W</v>
      </c>
      <c r="AD212" s="9" t="str" cm="1">
        <f t="array" ref="AD212">IFERROR(_xlfn.IFS(W212=" W","W", W212="S ","S", W212="SW", "+")," ")</f>
        <v>+</v>
      </c>
      <c r="AE212" s="9" t="str" cm="1">
        <f t="array" ref="AE212">IFERROR(_xlfn.IFS(X212=" W","W", X212="S ","S", X212="SW", "+")," ")</f>
        <v>W</v>
      </c>
      <c r="AF212" s="9" t="str" cm="1">
        <f t="array" ref="AF212">IFERROR(_xlfn.IFS(Y212=" W","W", Y212="S ","S", Y212="SW", "+")," ")</f>
        <v xml:space="preserve"> </v>
      </c>
      <c r="AG212" s="9" t="str" cm="1">
        <f t="array" ref="AG212">IFERROR(_xlfn.IFS(Z212=" W","W", Z212="S ","S", Z212="SW", "+")," ")</f>
        <v>+</v>
      </c>
      <c r="AH212" s="10">
        <f>IFERROR(VLOOKUP(B:B,'[1]W25 Flight Guide'!B:T,19,0)," ")</f>
        <v>45956</v>
      </c>
      <c r="AI212" s="10">
        <f>IFERROR(VLOOKUP(B:B,'[1]W25 Flight Guide'!B:U,20,0)," ")</f>
        <v>46108</v>
      </c>
      <c r="AJ212" s="11">
        <f>IFERROR(VLOOKUP(B:B,'[1]W25 Flight Guide'!B:V,21,0),"0")</f>
        <v>152</v>
      </c>
      <c r="AK212" s="11">
        <f>IFERROR(VLOOKUP(B:B,'[1]W25 Flight Guide'!B:W,22,0),"0")</f>
        <v>79</v>
      </c>
      <c r="AL212" s="10">
        <f>IFERROR(VLOOKUP(B:B,'[1]S26 Flight Guide'!B:T,19,0)," ")</f>
        <v>46110</v>
      </c>
      <c r="AM212" s="10">
        <f>IFERROR(VLOOKUP(B:B,'[1]S26 Flight Guide'!B:W,20,0)," ")</f>
        <v>46318</v>
      </c>
      <c r="AN212" s="11">
        <f>IFERROR(VLOOKUP(B:B,'[1]S26 Flight Guide'!B:V,21,0),"0")</f>
        <v>208</v>
      </c>
      <c r="AO212" s="11">
        <f>IFERROR(VLOOKUP(B:B,'[1]S26 Flight Guide'!B:W,22,0),"0")</f>
        <v>60</v>
      </c>
    </row>
    <row r="213" spans="2:41" x14ac:dyDescent="0.25">
      <c r="B213" s="1" t="s">
        <v>224</v>
      </c>
      <c r="C213" s="8" t="str">
        <f>VLOOKUP(B:B,'[1]Total Table'!B:C,2,0)</f>
        <v>Fuerteventura</v>
      </c>
      <c r="D213" s="8" t="str">
        <f>VLOOKUP(C:C,[1]Destinations!B:C,2,0)</f>
        <v>Spain, Canary Islands</v>
      </c>
      <c r="E213" s="8" t="str">
        <f>VLOOKUP(B:B,'[1]Total Table'!B:D,3,0)</f>
        <v>TUI</v>
      </c>
      <c r="F213" s="8" t="str">
        <f>IFERROR(VLOOKUP($B:$B,'[1]S26 Flight Guide'!$B:$R,11,0)," ")</f>
        <v xml:space="preserve"> </v>
      </c>
      <c r="G213" s="8" t="str">
        <f>IFERROR(VLOOKUP($B:$B,'[1]S26 Flight Guide'!$B:$R,12,0)," ")</f>
        <v>S</v>
      </c>
      <c r="H213" s="8" t="str">
        <f>IFERROR(VLOOKUP($B:$B,'[1]S26 Flight Guide'!$B:$R,13,0)," ")</f>
        <v>S</v>
      </c>
      <c r="I213" s="8" t="str">
        <f>IFERROR(VLOOKUP($B:$B,'[1]S26 Flight Guide'!$B:$R,14,0)," ")</f>
        <v xml:space="preserve"> </v>
      </c>
      <c r="J213" s="8" t="str">
        <f>IFERROR(VLOOKUP($B:$B,'[1]S26 Flight Guide'!$B:$R,15,0)," ")</f>
        <v xml:space="preserve"> </v>
      </c>
      <c r="K213" s="8" t="str">
        <f>IFERROR(VLOOKUP($B:$B,'[1]S26 Flight Guide'!$B:$R,16,0)," ")</f>
        <v>S</v>
      </c>
      <c r="L213" s="8" t="str">
        <f>IFERROR(VLOOKUP($B:$B,'[1]S26 Flight Guide'!$B:$R,17,0)," ")</f>
        <v xml:space="preserve"> </v>
      </c>
      <c r="M213" s="8" t="str">
        <f>IFERROR(VLOOKUP($B:$B,'[1]W25 Flight Guide'!$B:$R,11,0)," ")</f>
        <v xml:space="preserve"> </v>
      </c>
      <c r="N213" s="8" t="str">
        <f>IFERROR(VLOOKUP($B:$B,'[1]W25 Flight Guide'!$B:$R,12,0)," ")</f>
        <v xml:space="preserve"> </v>
      </c>
      <c r="O213" s="8" t="str">
        <f>IFERROR(VLOOKUP($B:$B,'[1]W25 Flight Guide'!$B:$R,13,0)," ")</f>
        <v>W</v>
      </c>
      <c r="P213" s="8" t="str">
        <f>IFERROR(VLOOKUP($B:$B,'[1]W25 Flight Guide'!$B:$R,14,0)," ")</f>
        <v xml:space="preserve"> </v>
      </c>
      <c r="Q213" s="8" t="str">
        <f>IFERROR(VLOOKUP($B:$B,'[1]W25 Flight Guide'!$B:$R,15,0)," ")</f>
        <v xml:space="preserve"> </v>
      </c>
      <c r="R213" s="8" t="str">
        <f>IFERROR(VLOOKUP($B:$B,'[1]W25 Flight Guide'!$B:$R,16,0)," ")</f>
        <v>W</v>
      </c>
      <c r="S213" s="8" t="str">
        <f>IFERROR(VLOOKUP($B:$B,'[1]W25 Flight Guide'!$B:$R,17,0)," ")</f>
        <v xml:space="preserve"> </v>
      </c>
      <c r="T213" s="8" t="str">
        <f>F213&amp;M213</f>
        <v xml:space="preserve">  </v>
      </c>
      <c r="U213" s="8" t="str">
        <f>G213&amp;N213</f>
        <v xml:space="preserve">S </v>
      </c>
      <c r="V213" s="8" t="str">
        <f>H213&amp;O213</f>
        <v>SW</v>
      </c>
      <c r="W213" s="8" t="str">
        <f>I213&amp;P213</f>
        <v xml:space="preserve">  </v>
      </c>
      <c r="X213" s="8" t="str">
        <f>J213&amp;Q213</f>
        <v xml:space="preserve">  </v>
      </c>
      <c r="Y213" s="8" t="str">
        <f>K213&amp;R213</f>
        <v>SW</v>
      </c>
      <c r="Z213" s="8" t="str">
        <f>L213&amp;S213</f>
        <v xml:space="preserve">  </v>
      </c>
      <c r="AA213" s="9" t="str" cm="1">
        <f t="array" ref="AA213">IFERROR(_xlfn.IFS(T213=" W","W", T213="S ","S", T213="SW", "+")," ")</f>
        <v xml:space="preserve"> </v>
      </c>
      <c r="AB213" s="9" t="str" cm="1">
        <f t="array" ref="AB213">IFERROR(_xlfn.IFS(U213=" W","W", U213="S ","S", U213="SW", "+")," ")</f>
        <v>S</v>
      </c>
      <c r="AC213" s="9" t="str" cm="1">
        <f t="array" ref="AC213">IFERROR(_xlfn.IFS(V213=" W","W", V213="S ","S", V213="SW", "+")," ")</f>
        <v>+</v>
      </c>
      <c r="AD213" s="9" t="str" cm="1">
        <f t="array" ref="AD213">IFERROR(_xlfn.IFS(W213=" W","W", W213="S ","S", W213="SW", "+")," ")</f>
        <v xml:space="preserve"> </v>
      </c>
      <c r="AE213" s="9" t="str" cm="1">
        <f t="array" ref="AE213">IFERROR(_xlfn.IFS(X213=" W","W", X213="S ","S", X213="SW", "+")," ")</f>
        <v xml:space="preserve"> </v>
      </c>
      <c r="AF213" s="9" t="str" cm="1">
        <f t="array" ref="AF213">IFERROR(_xlfn.IFS(Y213=" W","W", Y213="S ","S", Y213="SW", "+")," ")</f>
        <v>+</v>
      </c>
      <c r="AG213" s="9" t="str" cm="1">
        <f t="array" ref="AG213">IFERROR(_xlfn.IFS(Z213=" W","W", Z213="S ","S", Z213="SW", "+")," ")</f>
        <v xml:space="preserve"> </v>
      </c>
      <c r="AH213" s="10">
        <f>IFERROR(VLOOKUP(B:B,'[1]W25 Flight Guide'!B:T,19,0)," ")</f>
        <v>45959</v>
      </c>
      <c r="AI213" s="10">
        <f>IFERROR(VLOOKUP(B:B,'[1]W25 Flight Guide'!B:U,20,0)," ")</f>
        <v>46109</v>
      </c>
      <c r="AJ213" s="11">
        <f>IFERROR(VLOOKUP(B:B,'[1]W25 Flight Guide'!B:V,21,0),"0")</f>
        <v>150</v>
      </c>
      <c r="AK213" s="11">
        <f>IFERROR(VLOOKUP(B:B,'[1]W25 Flight Guide'!B:W,22,0),"0")</f>
        <v>36</v>
      </c>
      <c r="AL213" s="10">
        <f>IFERROR(VLOOKUP(B:B,'[1]S26 Flight Guide'!B:T,19,0)," ")</f>
        <v>46113</v>
      </c>
      <c r="AM213" s="10">
        <f>IFERROR(VLOOKUP(B:B,'[1]S26 Flight Guide'!B:W,20,0)," ")</f>
        <v>46319</v>
      </c>
      <c r="AN213" s="11">
        <f>IFERROR(VLOOKUP(B:B,'[1]S26 Flight Guide'!B:V,21,0),"0")</f>
        <v>206</v>
      </c>
      <c r="AO213" s="11">
        <f>IFERROR(VLOOKUP(B:B,'[1]S26 Flight Guide'!B:W,22,0),"0")</f>
        <v>75</v>
      </c>
    </row>
    <row r="214" spans="2:41" x14ac:dyDescent="0.25">
      <c r="B214" s="1" t="s">
        <v>225</v>
      </c>
      <c r="C214" s="8" t="str">
        <f>VLOOKUP(B:B,'[1]Total Table'!B:C,2,0)</f>
        <v>Gran Canaria</v>
      </c>
      <c r="D214" s="8" t="str">
        <f>VLOOKUP(C:C,[1]Destinations!B:C,2,0)</f>
        <v>Spain, Canary Islands</v>
      </c>
      <c r="E214" s="8" t="str">
        <f>VLOOKUP(B:B,'[1]Total Table'!B:D,3,0)</f>
        <v>easyJet</v>
      </c>
      <c r="F214" s="8" t="str">
        <f>IFERROR(VLOOKUP($B:$B,'[1]S26 Flight Guide'!$B:$R,11,0)," ")</f>
        <v>S</v>
      </c>
      <c r="G214" s="8" t="str">
        <f>IFERROR(VLOOKUP($B:$B,'[1]S26 Flight Guide'!$B:$R,12,0)," ")</f>
        <v xml:space="preserve"> </v>
      </c>
      <c r="H214" s="8" t="str">
        <f>IFERROR(VLOOKUP($B:$B,'[1]S26 Flight Guide'!$B:$R,13,0)," ")</f>
        <v xml:space="preserve"> </v>
      </c>
      <c r="I214" s="8" t="str">
        <f>IFERROR(VLOOKUP($B:$B,'[1]S26 Flight Guide'!$B:$R,14,0)," ")</f>
        <v xml:space="preserve"> </v>
      </c>
      <c r="J214" s="8" t="str">
        <f>IFERROR(VLOOKUP($B:$B,'[1]S26 Flight Guide'!$B:$R,15,0)," ")</f>
        <v>S</v>
      </c>
      <c r="K214" s="8" t="str">
        <f>IFERROR(VLOOKUP($B:$B,'[1]S26 Flight Guide'!$B:$R,16,0)," ")</f>
        <v xml:space="preserve"> </v>
      </c>
      <c r="L214" s="8" t="str">
        <f>IFERROR(VLOOKUP($B:$B,'[1]S26 Flight Guide'!$B:$R,17,0)," ")</f>
        <v xml:space="preserve"> </v>
      </c>
      <c r="M214" s="8" t="str">
        <f>IFERROR(VLOOKUP($B:$B,'[1]W25 Flight Guide'!$B:$R,11,0)," ")</f>
        <v>W</v>
      </c>
      <c r="N214" s="8" t="str">
        <f>IFERROR(VLOOKUP($B:$B,'[1]W25 Flight Guide'!$B:$R,12,0)," ")</f>
        <v xml:space="preserve"> </v>
      </c>
      <c r="O214" s="8" t="str">
        <f>IFERROR(VLOOKUP($B:$B,'[1]W25 Flight Guide'!$B:$R,13,0)," ")</f>
        <v xml:space="preserve"> </v>
      </c>
      <c r="P214" s="8" t="str">
        <f>IFERROR(VLOOKUP($B:$B,'[1]W25 Flight Guide'!$B:$R,14,0)," ")</f>
        <v xml:space="preserve"> </v>
      </c>
      <c r="Q214" s="8" t="str">
        <f>IFERROR(VLOOKUP($B:$B,'[1]W25 Flight Guide'!$B:$R,15,0)," ")</f>
        <v>W</v>
      </c>
      <c r="R214" s="8" t="str">
        <f>IFERROR(VLOOKUP($B:$B,'[1]W25 Flight Guide'!$B:$R,16,0)," ")</f>
        <v xml:space="preserve"> </v>
      </c>
      <c r="S214" s="8" t="str">
        <f>IFERROR(VLOOKUP($B:$B,'[1]W25 Flight Guide'!$B:$R,17,0)," ")</f>
        <v xml:space="preserve"> </v>
      </c>
      <c r="T214" s="8" t="str">
        <f>F214&amp;M214</f>
        <v>SW</v>
      </c>
      <c r="U214" s="8" t="str">
        <f>G214&amp;N214</f>
        <v xml:space="preserve">  </v>
      </c>
      <c r="V214" s="8" t="str">
        <f>H214&amp;O214</f>
        <v xml:space="preserve">  </v>
      </c>
      <c r="W214" s="8" t="str">
        <f>I214&amp;P214</f>
        <v xml:space="preserve">  </v>
      </c>
      <c r="X214" s="8" t="str">
        <f>J214&amp;Q214</f>
        <v>SW</v>
      </c>
      <c r="Y214" s="8" t="str">
        <f>K214&amp;R214</f>
        <v xml:space="preserve">  </v>
      </c>
      <c r="Z214" s="8" t="str">
        <f>L214&amp;S214</f>
        <v xml:space="preserve">  </v>
      </c>
      <c r="AA214" s="9" t="str" cm="1">
        <f t="array" ref="AA214">IFERROR(_xlfn.IFS(T214=" W","W", T214="S ","S", T214="SW", "+")," ")</f>
        <v>+</v>
      </c>
      <c r="AB214" s="9" t="str" cm="1">
        <f t="array" ref="AB214">IFERROR(_xlfn.IFS(U214=" W","W", U214="S ","S", U214="SW", "+")," ")</f>
        <v xml:space="preserve"> </v>
      </c>
      <c r="AC214" s="9" t="str" cm="1">
        <f t="array" ref="AC214">IFERROR(_xlfn.IFS(V214=" W","W", V214="S ","S", V214="SW", "+")," ")</f>
        <v xml:space="preserve"> </v>
      </c>
      <c r="AD214" s="9" t="str" cm="1">
        <f t="array" ref="AD214">IFERROR(_xlfn.IFS(W214=" W","W", W214="S ","S", W214="SW", "+")," ")</f>
        <v xml:space="preserve"> </v>
      </c>
      <c r="AE214" s="9" t="str" cm="1">
        <f t="array" ref="AE214">IFERROR(_xlfn.IFS(X214=" W","W", X214="S ","S", X214="SW", "+")," ")</f>
        <v>+</v>
      </c>
      <c r="AF214" s="9" t="str" cm="1">
        <f t="array" ref="AF214">IFERROR(_xlfn.IFS(Y214=" W","W", Y214="S ","S", Y214="SW", "+")," ")</f>
        <v xml:space="preserve"> </v>
      </c>
      <c r="AG214" s="9" t="str" cm="1">
        <f t="array" ref="AG214">IFERROR(_xlfn.IFS(Z214=" W","W", Z214="S ","S", Z214="SW", "+")," ")</f>
        <v xml:space="preserve"> </v>
      </c>
      <c r="AH214" s="10">
        <f>IFERROR(VLOOKUP(B:B,'[1]W25 Flight Guide'!B:T,19,0)," ")</f>
        <v>45957</v>
      </c>
      <c r="AI214" s="10">
        <f>IFERROR(VLOOKUP(B:B,'[1]W25 Flight Guide'!B:U,20,0)," ")</f>
        <v>46108</v>
      </c>
      <c r="AJ214" s="11">
        <f>IFERROR(VLOOKUP(B:B,'[1]W25 Flight Guide'!B:V,21,0),"0")</f>
        <v>151</v>
      </c>
      <c r="AK214" s="11">
        <f>IFERROR(VLOOKUP(B:B,'[1]W25 Flight Guide'!B:W,22,0),"0")</f>
        <v>44</v>
      </c>
      <c r="AL214" s="10">
        <f>IFERROR(VLOOKUP(B:B,'[1]S26 Flight Guide'!B:T,19,0)," ")</f>
        <v>46111</v>
      </c>
      <c r="AM214" s="10">
        <f>IFERROR(VLOOKUP(B:B,'[1]S26 Flight Guide'!B:W,20,0)," ")</f>
        <v>46318</v>
      </c>
      <c r="AN214" s="11">
        <f>IFERROR(VLOOKUP(B:B,'[1]S26 Flight Guide'!B:V,21,0),"0")</f>
        <v>207</v>
      </c>
      <c r="AO214" s="11">
        <f>IFERROR(VLOOKUP(B:B,'[1]S26 Flight Guide'!B:W,22,0),"0")</f>
        <v>60</v>
      </c>
    </row>
    <row r="215" spans="2:41" x14ac:dyDescent="0.25">
      <c r="B215" s="1" t="s">
        <v>226</v>
      </c>
      <c r="C215" s="8" t="str">
        <f>VLOOKUP(B:B,'[1]Total Table'!B:C,2,0)</f>
        <v>Gran Canaria</v>
      </c>
      <c r="D215" s="8" t="str">
        <f>VLOOKUP(C:C,[1]Destinations!B:C,2,0)</f>
        <v>Spain, Canary Islands</v>
      </c>
      <c r="E215" s="8" t="str">
        <f>VLOOKUP(B:B,'[1]Total Table'!B:D,3,0)</f>
        <v>Jet2</v>
      </c>
      <c r="F215" s="8" t="str">
        <f>IFERROR(VLOOKUP($B:$B,'[1]S26 Flight Guide'!$B:$R,11,0)," ")</f>
        <v xml:space="preserve"> </v>
      </c>
      <c r="G215" s="8" t="str">
        <f>IFERROR(VLOOKUP($B:$B,'[1]S26 Flight Guide'!$B:$R,12,0)," ")</f>
        <v>S</v>
      </c>
      <c r="H215" s="8" t="str">
        <f>IFERROR(VLOOKUP($B:$B,'[1]S26 Flight Guide'!$B:$R,13,0)," ")</f>
        <v xml:space="preserve"> </v>
      </c>
      <c r="I215" s="8" t="str">
        <f>IFERROR(VLOOKUP($B:$B,'[1]S26 Flight Guide'!$B:$R,14,0)," ")</f>
        <v>S</v>
      </c>
      <c r="J215" s="8" t="str">
        <f>IFERROR(VLOOKUP($B:$B,'[1]S26 Flight Guide'!$B:$R,15,0)," ")</f>
        <v>S</v>
      </c>
      <c r="K215" s="8" t="str">
        <f>IFERROR(VLOOKUP($B:$B,'[1]S26 Flight Guide'!$B:$R,16,0)," ")</f>
        <v>S</v>
      </c>
      <c r="L215" s="8" t="str">
        <f>IFERROR(VLOOKUP($B:$B,'[1]S26 Flight Guide'!$B:$R,17,0)," ")</f>
        <v>S</v>
      </c>
      <c r="M215" s="8" t="str">
        <f>IFERROR(VLOOKUP($B:$B,'[1]W25 Flight Guide'!$B:$R,11,0)," ")</f>
        <v xml:space="preserve"> </v>
      </c>
      <c r="N215" s="8" t="str">
        <f>IFERROR(VLOOKUP($B:$B,'[1]W25 Flight Guide'!$B:$R,12,0)," ")</f>
        <v>W</v>
      </c>
      <c r="O215" s="8" t="str">
        <f>IFERROR(VLOOKUP($B:$B,'[1]W25 Flight Guide'!$B:$R,13,0)," ")</f>
        <v xml:space="preserve"> </v>
      </c>
      <c r="P215" s="8" t="str">
        <f>IFERROR(VLOOKUP($B:$B,'[1]W25 Flight Guide'!$B:$R,14,0)," ")</f>
        <v>W</v>
      </c>
      <c r="Q215" s="8" t="str">
        <f>IFERROR(VLOOKUP($B:$B,'[1]W25 Flight Guide'!$B:$R,15,0)," ")</f>
        <v>W</v>
      </c>
      <c r="R215" s="8" t="str">
        <f>IFERROR(VLOOKUP($B:$B,'[1]W25 Flight Guide'!$B:$R,16,0)," ")</f>
        <v>W</v>
      </c>
      <c r="S215" s="8" t="str">
        <f>IFERROR(VLOOKUP($B:$B,'[1]W25 Flight Guide'!$B:$R,17,0)," ")</f>
        <v>W</v>
      </c>
      <c r="T215" s="8" t="str">
        <f>F215&amp;M215</f>
        <v xml:space="preserve">  </v>
      </c>
      <c r="U215" s="8" t="str">
        <f>G215&amp;N215</f>
        <v>SW</v>
      </c>
      <c r="V215" s="8" t="str">
        <f>H215&amp;O215</f>
        <v xml:space="preserve">  </v>
      </c>
      <c r="W215" s="8" t="str">
        <f>I215&amp;P215</f>
        <v>SW</v>
      </c>
      <c r="X215" s="8" t="str">
        <f>J215&amp;Q215</f>
        <v>SW</v>
      </c>
      <c r="Y215" s="8" t="str">
        <f>K215&amp;R215</f>
        <v>SW</v>
      </c>
      <c r="Z215" s="8" t="str">
        <f>L215&amp;S215</f>
        <v>SW</v>
      </c>
      <c r="AA215" s="9" t="str" cm="1">
        <f t="array" ref="AA215">IFERROR(_xlfn.IFS(T215=" W","W", T215="S ","S", T215="SW", "+")," ")</f>
        <v xml:space="preserve"> </v>
      </c>
      <c r="AB215" s="9" t="str" cm="1">
        <f t="array" ref="AB215">IFERROR(_xlfn.IFS(U215=" W","W", U215="S ","S", U215="SW", "+")," ")</f>
        <v>+</v>
      </c>
      <c r="AC215" s="9" t="str" cm="1">
        <f t="array" ref="AC215">IFERROR(_xlfn.IFS(V215=" W","W", V215="S ","S", V215="SW", "+")," ")</f>
        <v xml:space="preserve"> </v>
      </c>
      <c r="AD215" s="9" t="str" cm="1">
        <f t="array" ref="AD215">IFERROR(_xlfn.IFS(W215=" W","W", W215="S ","S", W215="SW", "+")," ")</f>
        <v>+</v>
      </c>
      <c r="AE215" s="9" t="str" cm="1">
        <f t="array" ref="AE215">IFERROR(_xlfn.IFS(X215=" W","W", X215="S ","S", X215="SW", "+")," ")</f>
        <v>+</v>
      </c>
      <c r="AF215" s="9" t="str" cm="1">
        <f t="array" ref="AF215">IFERROR(_xlfn.IFS(Y215=" W","W", Y215="S ","S", Y215="SW", "+")," ")</f>
        <v>+</v>
      </c>
      <c r="AG215" s="9" t="str" cm="1">
        <f t="array" ref="AG215">IFERROR(_xlfn.IFS(Z215=" W","W", Z215="S ","S", Z215="SW", "+")," ")</f>
        <v>+</v>
      </c>
      <c r="AH215" s="10">
        <f>IFERROR(VLOOKUP(B:B,'[1]W25 Flight Guide'!B:T,19,0)," ")</f>
        <v>45956</v>
      </c>
      <c r="AI215" s="10">
        <f>IFERROR(VLOOKUP(B:B,'[1]W25 Flight Guide'!B:U,20,0)," ")</f>
        <v>46109</v>
      </c>
      <c r="AJ215" s="11">
        <f>IFERROR(VLOOKUP(B:B,'[1]W25 Flight Guide'!B:V,21,0),"0")</f>
        <v>153</v>
      </c>
      <c r="AK215" s="11">
        <f>IFERROR(VLOOKUP(B:B,'[1]W25 Flight Guide'!B:W,22,0),"0")</f>
        <v>115</v>
      </c>
      <c r="AL215" s="10">
        <f>IFERROR(VLOOKUP(B:B,'[1]S26 Flight Guide'!B:T,19,0)," ")</f>
        <v>46110</v>
      </c>
      <c r="AM215" s="10">
        <f>IFERROR(VLOOKUP(B:B,'[1]S26 Flight Guide'!B:W,20,0)," ")</f>
        <v>46319</v>
      </c>
      <c r="AN215" s="11">
        <f>IFERROR(VLOOKUP(B:B,'[1]S26 Flight Guide'!B:V,21,0),"0")</f>
        <v>209</v>
      </c>
      <c r="AO215" s="11">
        <f>IFERROR(VLOOKUP(B:B,'[1]S26 Flight Guide'!B:W,22,0),"0")</f>
        <v>150</v>
      </c>
    </row>
    <row r="216" spans="2:41" x14ac:dyDescent="0.25">
      <c r="B216" s="1" t="s">
        <v>227</v>
      </c>
      <c r="C216" s="8" t="str">
        <f>VLOOKUP(B:B,'[1]Total Table'!B:C,2,0)</f>
        <v>Gran Canaria</v>
      </c>
      <c r="D216" s="8" t="str">
        <f>VLOOKUP(C:C,[1]Destinations!B:C,2,0)</f>
        <v>Spain, Canary Islands</v>
      </c>
      <c r="E216" s="8" t="str">
        <f>VLOOKUP(B:B,'[1]Total Table'!B:D,3,0)</f>
        <v>Ryanair</v>
      </c>
      <c r="F216" s="8" t="str">
        <f>IFERROR(VLOOKUP($B:$B,'[1]S26 Flight Guide'!$B:$R,11,0)," ")</f>
        <v xml:space="preserve"> </v>
      </c>
      <c r="G216" s="8" t="str">
        <f>IFERROR(VLOOKUP($B:$B,'[1]S26 Flight Guide'!$B:$R,12,0)," ")</f>
        <v>S</v>
      </c>
      <c r="H216" s="8" t="str">
        <f>IFERROR(VLOOKUP($B:$B,'[1]S26 Flight Guide'!$B:$R,13,0)," ")</f>
        <v xml:space="preserve"> </v>
      </c>
      <c r="I216" s="8" t="str">
        <f>IFERROR(VLOOKUP($B:$B,'[1]S26 Flight Guide'!$B:$R,14,0)," ")</f>
        <v xml:space="preserve"> </v>
      </c>
      <c r="J216" s="8" t="str">
        <f>IFERROR(VLOOKUP($B:$B,'[1]S26 Flight Guide'!$B:$R,15,0)," ")</f>
        <v xml:space="preserve"> </v>
      </c>
      <c r="K216" s="8" t="str">
        <f>IFERROR(VLOOKUP($B:$B,'[1]S26 Flight Guide'!$B:$R,16,0)," ")</f>
        <v>S</v>
      </c>
      <c r="L216" s="8" t="str">
        <f>IFERROR(VLOOKUP($B:$B,'[1]S26 Flight Guide'!$B:$R,17,0)," ")</f>
        <v xml:space="preserve"> </v>
      </c>
      <c r="M216" s="8" t="str">
        <f>IFERROR(VLOOKUP($B:$B,'[1]W25 Flight Guide'!$B:$R,11,0)," ")</f>
        <v>W</v>
      </c>
      <c r="N216" s="8" t="str">
        <f>IFERROR(VLOOKUP($B:$B,'[1]W25 Flight Guide'!$B:$R,12,0)," ")</f>
        <v xml:space="preserve"> </v>
      </c>
      <c r="O216" s="8" t="str">
        <f>IFERROR(VLOOKUP($B:$B,'[1]W25 Flight Guide'!$B:$R,13,0)," ")</f>
        <v xml:space="preserve"> </v>
      </c>
      <c r="P216" s="8" t="str">
        <f>IFERROR(VLOOKUP($B:$B,'[1]W25 Flight Guide'!$B:$R,14,0)," ")</f>
        <v xml:space="preserve"> </v>
      </c>
      <c r="Q216" s="8" t="str">
        <f>IFERROR(VLOOKUP($B:$B,'[1]W25 Flight Guide'!$B:$R,15,0)," ")</f>
        <v xml:space="preserve"> </v>
      </c>
      <c r="R216" s="8" t="str">
        <f>IFERROR(VLOOKUP($B:$B,'[1]W25 Flight Guide'!$B:$R,16,0)," ")</f>
        <v xml:space="preserve"> </v>
      </c>
      <c r="S216" s="8" t="str">
        <f>IFERROR(VLOOKUP($B:$B,'[1]W25 Flight Guide'!$B:$R,17,0)," ")</f>
        <v xml:space="preserve"> </v>
      </c>
      <c r="T216" s="8" t="str">
        <f>F216&amp;M216</f>
        <v xml:space="preserve"> W</v>
      </c>
      <c r="U216" s="8" t="str">
        <f>G216&amp;N216</f>
        <v xml:space="preserve">S </v>
      </c>
      <c r="V216" s="8" t="str">
        <f>H216&amp;O216</f>
        <v xml:space="preserve">  </v>
      </c>
      <c r="W216" s="8" t="str">
        <f>I216&amp;P216</f>
        <v xml:space="preserve">  </v>
      </c>
      <c r="X216" s="8" t="str">
        <f>J216&amp;Q216</f>
        <v xml:space="preserve">  </v>
      </c>
      <c r="Y216" s="8" t="str">
        <f>K216&amp;R216</f>
        <v xml:space="preserve">S </v>
      </c>
      <c r="Z216" s="8" t="str">
        <f>L216&amp;S216</f>
        <v xml:space="preserve">  </v>
      </c>
      <c r="AA216" s="9" t="str" cm="1">
        <f t="array" ref="AA216">IFERROR(_xlfn.IFS(T216=" W","W", T216="S ","S", T216="SW", "+")," ")</f>
        <v>W</v>
      </c>
      <c r="AB216" s="9" t="str" cm="1">
        <f t="array" ref="AB216">IFERROR(_xlfn.IFS(U216=" W","W", U216="S ","S", U216="SW", "+")," ")</f>
        <v>S</v>
      </c>
      <c r="AC216" s="9" t="str" cm="1">
        <f t="array" ref="AC216">IFERROR(_xlfn.IFS(V216=" W","W", V216="S ","S", V216="SW", "+")," ")</f>
        <v xml:space="preserve"> </v>
      </c>
      <c r="AD216" s="9" t="str" cm="1">
        <f t="array" ref="AD216">IFERROR(_xlfn.IFS(W216=" W","W", W216="S ","S", W216="SW", "+")," ")</f>
        <v xml:space="preserve"> </v>
      </c>
      <c r="AE216" s="9" t="str" cm="1">
        <f t="array" ref="AE216">IFERROR(_xlfn.IFS(X216=" W","W", X216="S ","S", X216="SW", "+")," ")</f>
        <v xml:space="preserve"> </v>
      </c>
      <c r="AF216" s="9" t="str" cm="1">
        <f t="array" ref="AF216">IFERROR(_xlfn.IFS(Y216=" W","W", Y216="S ","S", Y216="SW", "+")," ")</f>
        <v>S</v>
      </c>
      <c r="AG216" s="9" t="str" cm="1">
        <f t="array" ref="AG216">IFERROR(_xlfn.IFS(Z216=" W","W", Z216="S ","S", Z216="SW", "+")," ")</f>
        <v xml:space="preserve"> </v>
      </c>
      <c r="AH216" s="10">
        <f>IFERROR(VLOOKUP(B:B,'[1]W25 Flight Guide'!B:T,19,0)," ")</f>
        <v>45957</v>
      </c>
      <c r="AI216" s="10">
        <f>IFERROR(VLOOKUP(B:B,'[1]W25 Flight Guide'!B:U,20,0)," ")</f>
        <v>46104</v>
      </c>
      <c r="AJ216" s="11">
        <f>IFERROR(VLOOKUP(B:B,'[1]W25 Flight Guide'!B:V,21,0),"0")</f>
        <v>147</v>
      </c>
      <c r="AK216" s="11">
        <f>IFERROR(VLOOKUP(B:B,'[1]W25 Flight Guide'!B:W,22,0),"0")</f>
        <v>23</v>
      </c>
      <c r="AL216" s="10">
        <f>IFERROR(VLOOKUP(B:B,'[1]S26 Flight Guide'!B:T,19,0)," ")</f>
        <v>46112</v>
      </c>
      <c r="AM216" s="10">
        <f>IFERROR(VLOOKUP(B:B,'[1]S26 Flight Guide'!B:W,20,0)," ")</f>
        <v>46319</v>
      </c>
      <c r="AN216" s="11">
        <f>IFERROR(VLOOKUP(B:B,'[1]S26 Flight Guide'!B:V,21,0),"0")</f>
        <v>207</v>
      </c>
      <c r="AO216" s="11">
        <f>IFERROR(VLOOKUP(B:B,'[1]S26 Flight Guide'!B:W,22,0),"0")</f>
        <v>60</v>
      </c>
    </row>
    <row r="217" spans="2:41" x14ac:dyDescent="0.25">
      <c r="B217" s="1" t="s">
        <v>228</v>
      </c>
      <c r="C217" s="8" t="str">
        <f>VLOOKUP(B:B,'[1]Total Table'!B:C,2,0)</f>
        <v>Gran Canaria</v>
      </c>
      <c r="D217" s="8" t="str">
        <f>VLOOKUP(C:C,[1]Destinations!B:C,2,0)</f>
        <v>Spain, Canary Islands</v>
      </c>
      <c r="E217" s="8" t="str">
        <f>VLOOKUP(B:B,'[1]Total Table'!B:D,3,0)</f>
        <v>TUI</v>
      </c>
      <c r="F217" s="8" t="str">
        <f>IFERROR(VLOOKUP($B:$B,'[1]S26 Flight Guide'!$B:$R,11,0)," ")</f>
        <v>S</v>
      </c>
      <c r="G217" s="8" t="str">
        <f>IFERROR(VLOOKUP($B:$B,'[1]S26 Flight Guide'!$B:$R,12,0)," ")</f>
        <v>S</v>
      </c>
      <c r="H217" s="8" t="str">
        <f>IFERROR(VLOOKUP($B:$B,'[1]S26 Flight Guide'!$B:$R,13,0)," ")</f>
        <v xml:space="preserve"> </v>
      </c>
      <c r="I217" s="8" t="str">
        <f>IFERROR(VLOOKUP($B:$B,'[1]S26 Flight Guide'!$B:$R,14,0)," ")</f>
        <v>S</v>
      </c>
      <c r="J217" s="8" t="str">
        <f>IFERROR(VLOOKUP($B:$B,'[1]S26 Flight Guide'!$B:$R,15,0)," ")</f>
        <v xml:space="preserve"> </v>
      </c>
      <c r="K217" s="8" t="str">
        <f>IFERROR(VLOOKUP($B:$B,'[1]S26 Flight Guide'!$B:$R,16,0)," ")</f>
        <v>S</v>
      </c>
      <c r="L217" s="8" t="str">
        <f>IFERROR(VLOOKUP($B:$B,'[1]S26 Flight Guide'!$B:$R,17,0)," ")</f>
        <v xml:space="preserve"> </v>
      </c>
      <c r="M217" s="8" t="str">
        <f>IFERROR(VLOOKUP($B:$B,'[1]W25 Flight Guide'!$B:$R,11,0)," ")</f>
        <v>W</v>
      </c>
      <c r="N217" s="8" t="str">
        <f>IFERROR(VLOOKUP($B:$B,'[1]W25 Flight Guide'!$B:$R,12,0)," ")</f>
        <v xml:space="preserve"> </v>
      </c>
      <c r="O217" s="8" t="str">
        <f>IFERROR(VLOOKUP($B:$B,'[1]W25 Flight Guide'!$B:$R,13,0)," ")</f>
        <v xml:space="preserve"> </v>
      </c>
      <c r="P217" s="8" t="str">
        <f>IFERROR(VLOOKUP($B:$B,'[1]W25 Flight Guide'!$B:$R,14,0)," ")</f>
        <v>W</v>
      </c>
      <c r="Q217" s="8" t="str">
        <f>IFERROR(VLOOKUP($B:$B,'[1]W25 Flight Guide'!$B:$R,15,0)," ")</f>
        <v xml:space="preserve"> </v>
      </c>
      <c r="R217" s="8" t="str">
        <f>IFERROR(VLOOKUP($B:$B,'[1]W25 Flight Guide'!$B:$R,16,0)," ")</f>
        <v>W</v>
      </c>
      <c r="S217" s="8" t="str">
        <f>IFERROR(VLOOKUP($B:$B,'[1]W25 Flight Guide'!$B:$R,17,0)," ")</f>
        <v xml:space="preserve"> </v>
      </c>
      <c r="T217" s="8" t="str">
        <f>F217&amp;M217</f>
        <v>SW</v>
      </c>
      <c r="U217" s="8" t="str">
        <f>G217&amp;N217</f>
        <v xml:space="preserve">S </v>
      </c>
      <c r="V217" s="8" t="str">
        <f>H217&amp;O217</f>
        <v xml:space="preserve">  </v>
      </c>
      <c r="W217" s="8" t="str">
        <f>I217&amp;P217</f>
        <v>SW</v>
      </c>
      <c r="X217" s="8" t="str">
        <f>J217&amp;Q217</f>
        <v xml:space="preserve">  </v>
      </c>
      <c r="Y217" s="8" t="str">
        <f>K217&amp;R217</f>
        <v>SW</v>
      </c>
      <c r="Z217" s="8" t="str">
        <f>L217&amp;S217</f>
        <v xml:space="preserve">  </v>
      </c>
      <c r="AA217" s="9" t="str" cm="1">
        <f t="array" ref="AA217">IFERROR(_xlfn.IFS(T217=" W","W", T217="S ","S", T217="SW", "+")," ")</f>
        <v>+</v>
      </c>
      <c r="AB217" s="9" t="str" cm="1">
        <f t="array" ref="AB217">IFERROR(_xlfn.IFS(U217=" W","W", U217="S ","S", U217="SW", "+")," ")</f>
        <v>S</v>
      </c>
      <c r="AC217" s="9" t="str" cm="1">
        <f t="array" ref="AC217">IFERROR(_xlfn.IFS(V217=" W","W", V217="S ","S", V217="SW", "+")," ")</f>
        <v xml:space="preserve"> </v>
      </c>
      <c r="AD217" s="9" t="str" cm="1">
        <f t="array" ref="AD217">IFERROR(_xlfn.IFS(W217=" W","W", W217="S ","S", W217="SW", "+")," ")</f>
        <v>+</v>
      </c>
      <c r="AE217" s="9" t="str" cm="1">
        <f t="array" ref="AE217">IFERROR(_xlfn.IFS(X217=" W","W", X217="S ","S", X217="SW", "+")," ")</f>
        <v xml:space="preserve"> </v>
      </c>
      <c r="AF217" s="9" t="str" cm="1">
        <f t="array" ref="AF217">IFERROR(_xlfn.IFS(Y217=" W","W", Y217="S ","S", Y217="SW", "+")," ")</f>
        <v>+</v>
      </c>
      <c r="AG217" s="9" t="str" cm="1">
        <f t="array" ref="AG217">IFERROR(_xlfn.IFS(Z217=" W","W", Z217="S ","S", Z217="SW", "+")," ")</f>
        <v xml:space="preserve"> </v>
      </c>
      <c r="AH217" s="10">
        <f>IFERROR(VLOOKUP(B:B,'[1]W25 Flight Guide'!B:T,19,0)," ")</f>
        <v>45957</v>
      </c>
      <c r="AI217" s="10">
        <f>IFERROR(VLOOKUP(B:B,'[1]W25 Flight Guide'!B:U,20,0)," ")</f>
        <v>46109</v>
      </c>
      <c r="AJ217" s="11">
        <f>IFERROR(VLOOKUP(B:B,'[1]W25 Flight Guide'!B:V,21,0),"0")</f>
        <v>152</v>
      </c>
      <c r="AK217" s="11">
        <f>IFERROR(VLOOKUP(B:B,'[1]W25 Flight Guide'!B:W,22,0),"0")</f>
        <v>62</v>
      </c>
      <c r="AL217" s="10">
        <f>IFERROR(VLOOKUP(B:B,'[1]S26 Flight Guide'!B:T,19,0)," ")</f>
        <v>46111</v>
      </c>
      <c r="AM217" s="10">
        <f>IFERROR(VLOOKUP(B:B,'[1]S26 Flight Guide'!B:W,20,0)," ")</f>
        <v>46319</v>
      </c>
      <c r="AN217" s="11">
        <f>IFERROR(VLOOKUP(B:B,'[1]S26 Flight Guide'!B:V,21,0),"0")</f>
        <v>208</v>
      </c>
      <c r="AO217" s="11">
        <f>IFERROR(VLOOKUP(B:B,'[1]S26 Flight Guide'!B:W,22,0),"0")</f>
        <v>99</v>
      </c>
    </row>
    <row r="218" spans="2:41" x14ac:dyDescent="0.25">
      <c r="B218" s="1" t="s">
        <v>229</v>
      </c>
      <c r="C218" s="8" t="str">
        <f>VLOOKUP(B:B,'[1]Total Table'!B:C,2,0)</f>
        <v>Lanzarote</v>
      </c>
      <c r="D218" s="8" t="str">
        <f>VLOOKUP(C:C,[1]Destinations!B:C,2,0)</f>
        <v>Spain, Canary Islands</v>
      </c>
      <c r="E218" s="8" t="str">
        <f>VLOOKUP(B:B,'[1]Total Table'!B:D,3,0)</f>
        <v>easyJet</v>
      </c>
      <c r="F218" s="8" t="str">
        <f>IFERROR(VLOOKUP($B:$B,'[1]S26 Flight Guide'!$B:$R,11,0)," ")</f>
        <v xml:space="preserve"> </v>
      </c>
      <c r="G218" s="8" t="str">
        <f>IFERROR(VLOOKUP($B:$B,'[1]S26 Flight Guide'!$B:$R,12,0)," ")</f>
        <v>S</v>
      </c>
      <c r="H218" s="8" t="str">
        <f>IFERROR(VLOOKUP($B:$B,'[1]S26 Flight Guide'!$B:$R,13,0)," ")</f>
        <v xml:space="preserve"> </v>
      </c>
      <c r="I218" s="8" t="str">
        <f>IFERROR(VLOOKUP($B:$B,'[1]S26 Flight Guide'!$B:$R,14,0)," ")</f>
        <v xml:space="preserve"> </v>
      </c>
      <c r="J218" s="8" t="str">
        <f>IFERROR(VLOOKUP($B:$B,'[1]S26 Flight Guide'!$B:$R,15,0)," ")</f>
        <v xml:space="preserve"> </v>
      </c>
      <c r="K218" s="8" t="str">
        <f>IFERROR(VLOOKUP($B:$B,'[1]S26 Flight Guide'!$B:$R,16,0)," ")</f>
        <v>S</v>
      </c>
      <c r="L218" s="8" t="str">
        <f>IFERROR(VLOOKUP($B:$B,'[1]S26 Flight Guide'!$B:$R,17,0)," ")</f>
        <v xml:space="preserve"> </v>
      </c>
      <c r="M218" s="8" t="str">
        <f>IFERROR(VLOOKUP($B:$B,'[1]W25 Flight Guide'!$B:$R,11,0)," ")</f>
        <v xml:space="preserve"> </v>
      </c>
      <c r="N218" s="8" t="str">
        <f>IFERROR(VLOOKUP($B:$B,'[1]W25 Flight Guide'!$B:$R,12,0)," ")</f>
        <v>W</v>
      </c>
      <c r="O218" s="8" t="str">
        <f>IFERROR(VLOOKUP($B:$B,'[1]W25 Flight Guide'!$B:$R,13,0)," ")</f>
        <v xml:space="preserve"> </v>
      </c>
      <c r="P218" s="8" t="str">
        <f>IFERROR(VLOOKUP($B:$B,'[1]W25 Flight Guide'!$B:$R,14,0)," ")</f>
        <v>W</v>
      </c>
      <c r="Q218" s="8" t="str">
        <f>IFERROR(VLOOKUP($B:$B,'[1]W25 Flight Guide'!$B:$R,15,0)," ")</f>
        <v xml:space="preserve"> </v>
      </c>
      <c r="R218" s="8" t="str">
        <f>IFERROR(VLOOKUP($B:$B,'[1]W25 Flight Guide'!$B:$R,16,0)," ")</f>
        <v xml:space="preserve"> </v>
      </c>
      <c r="S218" s="8" t="str">
        <f>IFERROR(VLOOKUP($B:$B,'[1]W25 Flight Guide'!$B:$R,17,0)," ")</f>
        <v>W</v>
      </c>
      <c r="T218" s="8" t="str">
        <f>F218&amp;M218</f>
        <v xml:space="preserve">  </v>
      </c>
      <c r="U218" s="8" t="str">
        <f>G218&amp;N218</f>
        <v>SW</v>
      </c>
      <c r="V218" s="8" t="str">
        <f>H218&amp;O218</f>
        <v xml:space="preserve">  </v>
      </c>
      <c r="W218" s="8" t="str">
        <f>I218&amp;P218</f>
        <v xml:space="preserve"> W</v>
      </c>
      <c r="X218" s="8" t="str">
        <f>J218&amp;Q218</f>
        <v xml:space="preserve">  </v>
      </c>
      <c r="Y218" s="8" t="str">
        <f>K218&amp;R218</f>
        <v xml:space="preserve">S </v>
      </c>
      <c r="Z218" s="8" t="str">
        <f>L218&amp;S218</f>
        <v xml:space="preserve"> W</v>
      </c>
      <c r="AA218" s="9" t="str" cm="1">
        <f t="array" ref="AA218">IFERROR(_xlfn.IFS(T218=" W","W", T218="S ","S", T218="SW", "+")," ")</f>
        <v xml:space="preserve"> </v>
      </c>
      <c r="AB218" s="9" t="str" cm="1">
        <f t="array" ref="AB218">IFERROR(_xlfn.IFS(U218=" W","W", U218="S ","S", U218="SW", "+")," ")</f>
        <v>+</v>
      </c>
      <c r="AC218" s="9" t="str" cm="1">
        <f t="array" ref="AC218">IFERROR(_xlfn.IFS(V218=" W","W", V218="S ","S", V218="SW", "+")," ")</f>
        <v xml:space="preserve"> </v>
      </c>
      <c r="AD218" s="9" t="str" cm="1">
        <f t="array" ref="AD218">IFERROR(_xlfn.IFS(W218=" W","W", W218="S ","S", W218="SW", "+")," ")</f>
        <v>W</v>
      </c>
      <c r="AE218" s="9" t="str" cm="1">
        <f t="array" ref="AE218">IFERROR(_xlfn.IFS(X218=" W","W", X218="S ","S", X218="SW", "+")," ")</f>
        <v xml:space="preserve"> </v>
      </c>
      <c r="AF218" s="9" t="str" cm="1">
        <f t="array" ref="AF218">IFERROR(_xlfn.IFS(Y218=" W","W", Y218="S ","S", Y218="SW", "+")," ")</f>
        <v>S</v>
      </c>
      <c r="AG218" s="9" t="str" cm="1">
        <f t="array" ref="AG218">IFERROR(_xlfn.IFS(Z218=" W","W", Z218="S ","S", Z218="SW", "+")," ")</f>
        <v>W</v>
      </c>
      <c r="AH218" s="10">
        <f>IFERROR(VLOOKUP(B:B,'[1]W25 Flight Guide'!B:T,19,0)," ")</f>
        <v>45956</v>
      </c>
      <c r="AI218" s="10">
        <f>IFERROR(VLOOKUP(B:B,'[1]W25 Flight Guide'!B:U,20,0)," ")</f>
        <v>46107</v>
      </c>
      <c r="AJ218" s="11">
        <f>IFERROR(VLOOKUP(B:B,'[1]W25 Flight Guide'!B:V,21,0),"0")</f>
        <v>151</v>
      </c>
      <c r="AK218" s="11">
        <f>IFERROR(VLOOKUP(B:B,'[1]W25 Flight Guide'!B:W,22,0),"0")</f>
        <v>60</v>
      </c>
      <c r="AL218" s="10">
        <f>IFERROR(VLOOKUP(B:B,'[1]S26 Flight Guide'!B:T,19,0)," ")</f>
        <v>46112</v>
      </c>
      <c r="AM218" s="10">
        <f>IFERROR(VLOOKUP(B:B,'[1]S26 Flight Guide'!B:W,20,0)," ")</f>
        <v>46319</v>
      </c>
      <c r="AN218" s="11">
        <f>IFERROR(VLOOKUP(B:B,'[1]S26 Flight Guide'!B:V,21,0),"0")</f>
        <v>207</v>
      </c>
      <c r="AO218" s="11">
        <f>IFERROR(VLOOKUP(B:B,'[1]S26 Flight Guide'!B:W,22,0),"0")</f>
        <v>60</v>
      </c>
    </row>
    <row r="219" spans="2:41" x14ac:dyDescent="0.25">
      <c r="B219" s="1" t="s">
        <v>230</v>
      </c>
      <c r="C219" s="8" t="str">
        <f>VLOOKUP(B:B,'[1]Total Table'!B:C,2,0)</f>
        <v>Lanzarote</v>
      </c>
      <c r="D219" s="8" t="str">
        <f>VLOOKUP(C:C,[1]Destinations!B:C,2,0)</f>
        <v>Spain, Canary Islands</v>
      </c>
      <c r="E219" s="8" t="str">
        <f>VLOOKUP(B:B,'[1]Total Table'!B:D,3,0)</f>
        <v>Jet2</v>
      </c>
      <c r="F219" s="8" t="str">
        <f>IFERROR(VLOOKUP($B:$B,'[1]S26 Flight Guide'!$B:$R,11,0)," ")</f>
        <v>S</v>
      </c>
      <c r="G219" s="8" t="str">
        <f>IFERROR(VLOOKUP($B:$B,'[1]S26 Flight Guide'!$B:$R,12,0)," ")</f>
        <v>S</v>
      </c>
      <c r="H219" s="8" t="str">
        <f>IFERROR(VLOOKUP($B:$B,'[1]S26 Flight Guide'!$B:$R,13,0)," ")</f>
        <v>S</v>
      </c>
      <c r="I219" s="8" t="str">
        <f>IFERROR(VLOOKUP($B:$B,'[1]S26 Flight Guide'!$B:$R,14,0)," ")</f>
        <v>S</v>
      </c>
      <c r="J219" s="8" t="str">
        <f>IFERROR(VLOOKUP($B:$B,'[1]S26 Flight Guide'!$B:$R,15,0)," ")</f>
        <v>S</v>
      </c>
      <c r="K219" s="8" t="str">
        <f>IFERROR(VLOOKUP($B:$B,'[1]S26 Flight Guide'!$B:$R,16,0)," ")</f>
        <v>S</v>
      </c>
      <c r="L219" s="8" t="str">
        <f>IFERROR(VLOOKUP($B:$B,'[1]S26 Flight Guide'!$B:$R,17,0)," ")</f>
        <v>S</v>
      </c>
      <c r="M219" s="8" t="str">
        <f>IFERROR(VLOOKUP($B:$B,'[1]W25 Flight Guide'!$B:$R,11,0)," ")</f>
        <v>W</v>
      </c>
      <c r="N219" s="8" t="str">
        <f>IFERROR(VLOOKUP($B:$B,'[1]W25 Flight Guide'!$B:$R,12,0)," ")</f>
        <v>W</v>
      </c>
      <c r="O219" s="8" t="str">
        <f>IFERROR(VLOOKUP($B:$B,'[1]W25 Flight Guide'!$B:$R,13,0)," ")</f>
        <v>W</v>
      </c>
      <c r="P219" s="8" t="str">
        <f>IFERROR(VLOOKUP($B:$B,'[1]W25 Flight Guide'!$B:$R,14,0)," ")</f>
        <v>W</v>
      </c>
      <c r="Q219" s="8" t="str">
        <f>IFERROR(VLOOKUP($B:$B,'[1]W25 Flight Guide'!$B:$R,15,0)," ")</f>
        <v>W</v>
      </c>
      <c r="R219" s="8" t="str">
        <f>IFERROR(VLOOKUP($B:$B,'[1]W25 Flight Guide'!$B:$R,16,0)," ")</f>
        <v>W</v>
      </c>
      <c r="S219" s="8" t="str">
        <f>IFERROR(VLOOKUP($B:$B,'[1]W25 Flight Guide'!$B:$R,17,0)," ")</f>
        <v>W</v>
      </c>
      <c r="T219" s="8" t="str">
        <f>F219&amp;M219</f>
        <v>SW</v>
      </c>
      <c r="U219" s="8" t="str">
        <f>G219&amp;N219</f>
        <v>SW</v>
      </c>
      <c r="V219" s="8" t="str">
        <f>H219&amp;O219</f>
        <v>SW</v>
      </c>
      <c r="W219" s="8" t="str">
        <f>I219&amp;P219</f>
        <v>SW</v>
      </c>
      <c r="X219" s="8" t="str">
        <f>J219&amp;Q219</f>
        <v>SW</v>
      </c>
      <c r="Y219" s="8" t="str">
        <f>K219&amp;R219</f>
        <v>SW</v>
      </c>
      <c r="Z219" s="8" t="str">
        <f>L219&amp;S219</f>
        <v>SW</v>
      </c>
      <c r="AA219" s="9" t="str" cm="1">
        <f t="array" ref="AA219">IFERROR(_xlfn.IFS(T219=" W","W", T219="S ","S", T219="SW", "+")," ")</f>
        <v>+</v>
      </c>
      <c r="AB219" s="9" t="str" cm="1">
        <f t="array" ref="AB219">IFERROR(_xlfn.IFS(U219=" W","W", U219="S ","S", U219="SW", "+")," ")</f>
        <v>+</v>
      </c>
      <c r="AC219" s="9" t="str" cm="1">
        <f t="array" ref="AC219">IFERROR(_xlfn.IFS(V219=" W","W", V219="S ","S", V219="SW", "+")," ")</f>
        <v>+</v>
      </c>
      <c r="AD219" s="9" t="str" cm="1">
        <f t="array" ref="AD219">IFERROR(_xlfn.IFS(W219=" W","W", W219="S ","S", W219="SW", "+")," ")</f>
        <v>+</v>
      </c>
      <c r="AE219" s="9" t="str" cm="1">
        <f t="array" ref="AE219">IFERROR(_xlfn.IFS(X219=" W","W", X219="S ","S", X219="SW", "+")," ")</f>
        <v>+</v>
      </c>
      <c r="AF219" s="9" t="str" cm="1">
        <f t="array" ref="AF219">IFERROR(_xlfn.IFS(Y219=" W","W", Y219="S ","S", Y219="SW", "+")," ")</f>
        <v>+</v>
      </c>
      <c r="AG219" s="9" t="str" cm="1">
        <f t="array" ref="AG219">IFERROR(_xlfn.IFS(Z219=" W","W", Z219="S ","S", Z219="SW", "+")," ")</f>
        <v>+</v>
      </c>
      <c r="AH219" s="10">
        <f>IFERROR(VLOOKUP(B:B,'[1]W25 Flight Guide'!B:T,19,0)," ")</f>
        <v>45956</v>
      </c>
      <c r="AI219" s="10">
        <f>IFERROR(VLOOKUP(B:B,'[1]W25 Flight Guide'!B:U,20,0)," ")</f>
        <v>46109</v>
      </c>
      <c r="AJ219" s="11">
        <f>IFERROR(VLOOKUP(B:B,'[1]W25 Flight Guide'!B:V,21,0),"0")</f>
        <v>153</v>
      </c>
      <c r="AK219" s="11">
        <f>IFERROR(VLOOKUP(B:B,'[1]W25 Flight Guide'!B:W,22,0),"0")</f>
        <v>176</v>
      </c>
      <c r="AL219" s="10">
        <f>IFERROR(VLOOKUP(B:B,'[1]S26 Flight Guide'!B:T,19,0)," ")</f>
        <v>46110</v>
      </c>
      <c r="AM219" s="10">
        <f>IFERROR(VLOOKUP(B:B,'[1]S26 Flight Guide'!B:W,20,0)," ")</f>
        <v>46319</v>
      </c>
      <c r="AN219" s="11">
        <f>IFERROR(VLOOKUP(B:B,'[1]S26 Flight Guide'!B:V,21,0),"0")</f>
        <v>209</v>
      </c>
      <c r="AO219" s="11">
        <f>IFERROR(VLOOKUP(B:B,'[1]S26 Flight Guide'!B:W,22,0),"0")</f>
        <v>220</v>
      </c>
    </row>
    <row r="220" spans="2:41" x14ac:dyDescent="0.25">
      <c r="B220" s="1" t="s">
        <v>231</v>
      </c>
      <c r="C220" s="8" t="str">
        <f>VLOOKUP(B:B,'[1]Total Table'!B:C,2,0)</f>
        <v>Lanzarote</v>
      </c>
      <c r="D220" s="8" t="str">
        <f>VLOOKUP(C:C,[1]Destinations!B:C,2,0)</f>
        <v>Spain, Canary Islands</v>
      </c>
      <c r="E220" s="8" t="str">
        <f>VLOOKUP(B:B,'[1]Total Table'!B:D,3,0)</f>
        <v>Ryanair</v>
      </c>
      <c r="F220" s="8" t="str">
        <f>IFERROR(VLOOKUP($B:$B,'[1]S26 Flight Guide'!$B:$R,11,0)," ")</f>
        <v>S</v>
      </c>
      <c r="G220" s="8" t="str">
        <f>IFERROR(VLOOKUP($B:$B,'[1]S26 Flight Guide'!$B:$R,12,0)," ")</f>
        <v xml:space="preserve"> </v>
      </c>
      <c r="H220" s="8" t="str">
        <f>IFERROR(VLOOKUP($B:$B,'[1]S26 Flight Guide'!$B:$R,13,0)," ")</f>
        <v xml:space="preserve"> </v>
      </c>
      <c r="I220" s="8" t="str">
        <f>IFERROR(VLOOKUP($B:$B,'[1]S26 Flight Guide'!$B:$R,14,0)," ")</f>
        <v>S</v>
      </c>
      <c r="J220" s="8" t="str">
        <f>IFERROR(VLOOKUP($B:$B,'[1]S26 Flight Guide'!$B:$R,15,0)," ")</f>
        <v xml:space="preserve"> </v>
      </c>
      <c r="K220" s="8" t="str">
        <f>IFERROR(VLOOKUP($B:$B,'[1]S26 Flight Guide'!$B:$R,16,0)," ")</f>
        <v xml:space="preserve"> </v>
      </c>
      <c r="L220" s="8" t="str">
        <f>IFERROR(VLOOKUP($B:$B,'[1]S26 Flight Guide'!$B:$R,17,0)," ")</f>
        <v xml:space="preserve"> </v>
      </c>
      <c r="M220" s="8" t="str">
        <f>IFERROR(VLOOKUP($B:$B,'[1]W25 Flight Guide'!$B:$R,11,0)," ")</f>
        <v xml:space="preserve"> </v>
      </c>
      <c r="N220" s="8" t="str">
        <f>IFERROR(VLOOKUP($B:$B,'[1]W25 Flight Guide'!$B:$R,12,0)," ")</f>
        <v>W</v>
      </c>
      <c r="O220" s="8" t="str">
        <f>IFERROR(VLOOKUP($B:$B,'[1]W25 Flight Guide'!$B:$R,13,0)," ")</f>
        <v>W</v>
      </c>
      <c r="P220" s="8" t="str">
        <f>IFERROR(VLOOKUP($B:$B,'[1]W25 Flight Guide'!$B:$R,14,0)," ")</f>
        <v xml:space="preserve"> </v>
      </c>
      <c r="Q220" s="8" t="str">
        <f>IFERROR(VLOOKUP($B:$B,'[1]W25 Flight Guide'!$B:$R,15,0)," ")</f>
        <v xml:space="preserve"> </v>
      </c>
      <c r="R220" s="8" t="str">
        <f>IFERROR(VLOOKUP($B:$B,'[1]W25 Flight Guide'!$B:$R,16,0)," ")</f>
        <v xml:space="preserve"> </v>
      </c>
      <c r="S220" s="8" t="str">
        <f>IFERROR(VLOOKUP($B:$B,'[1]W25 Flight Guide'!$B:$R,17,0)," ")</f>
        <v>W</v>
      </c>
      <c r="T220" s="8" t="str">
        <f>F220&amp;M220</f>
        <v xml:space="preserve">S </v>
      </c>
      <c r="U220" s="8" t="str">
        <f>G220&amp;N220</f>
        <v xml:space="preserve"> W</v>
      </c>
      <c r="V220" s="8" t="str">
        <f>H220&amp;O220</f>
        <v xml:space="preserve"> W</v>
      </c>
      <c r="W220" s="8" t="str">
        <f>I220&amp;P220</f>
        <v xml:space="preserve">S </v>
      </c>
      <c r="X220" s="8" t="str">
        <f>J220&amp;Q220</f>
        <v xml:space="preserve">  </v>
      </c>
      <c r="Y220" s="8" t="str">
        <f>K220&amp;R220</f>
        <v xml:space="preserve">  </v>
      </c>
      <c r="Z220" s="8" t="str">
        <f>L220&amp;S220</f>
        <v xml:space="preserve"> W</v>
      </c>
      <c r="AA220" s="9" t="str" cm="1">
        <f t="array" ref="AA220">IFERROR(_xlfn.IFS(T220=" W","W", T220="S ","S", T220="SW", "+")," ")</f>
        <v>S</v>
      </c>
      <c r="AB220" s="9" t="str" cm="1">
        <f t="array" ref="AB220">IFERROR(_xlfn.IFS(U220=" W","W", U220="S ","S", U220="SW", "+")," ")</f>
        <v>W</v>
      </c>
      <c r="AC220" s="9" t="str" cm="1">
        <f t="array" ref="AC220">IFERROR(_xlfn.IFS(V220=" W","W", V220="S ","S", V220="SW", "+")," ")</f>
        <v>W</v>
      </c>
      <c r="AD220" s="9" t="str" cm="1">
        <f t="array" ref="AD220">IFERROR(_xlfn.IFS(W220=" W","W", W220="S ","S", W220="SW", "+")," ")</f>
        <v>S</v>
      </c>
      <c r="AE220" s="9" t="str" cm="1">
        <f t="array" ref="AE220">IFERROR(_xlfn.IFS(X220=" W","W", X220="S ","S", X220="SW", "+")," ")</f>
        <v xml:space="preserve"> </v>
      </c>
      <c r="AF220" s="9" t="str" cm="1">
        <f t="array" ref="AF220">IFERROR(_xlfn.IFS(Y220=" W","W", Y220="S ","S", Y220="SW", "+")," ")</f>
        <v xml:space="preserve"> </v>
      </c>
      <c r="AG220" s="9" t="str" cm="1">
        <f t="array" ref="AG220">IFERROR(_xlfn.IFS(Z220=" W","W", Z220="S ","S", Z220="SW", "+")," ")</f>
        <v>W</v>
      </c>
      <c r="AH220" s="10">
        <f>IFERROR(VLOOKUP(B:B,'[1]W25 Flight Guide'!B:T,19,0)," ")</f>
        <v>45956</v>
      </c>
      <c r="AI220" s="10">
        <f>IFERROR(VLOOKUP(B:B,'[1]W25 Flight Guide'!B:U,20,0)," ")</f>
        <v>46106</v>
      </c>
      <c r="AJ220" s="11">
        <f>IFERROR(VLOOKUP(B:B,'[1]W25 Flight Guide'!B:V,21,0),"0")</f>
        <v>150</v>
      </c>
      <c r="AK220" s="11">
        <f>IFERROR(VLOOKUP(B:B,'[1]W25 Flight Guide'!B:W,22,0),"0")</f>
        <v>67</v>
      </c>
      <c r="AL220" s="10">
        <f>IFERROR(VLOOKUP(B:B,'[1]S26 Flight Guide'!B:T,19,0)," ")</f>
        <v>46111</v>
      </c>
      <c r="AM220" s="10">
        <f>IFERROR(VLOOKUP(B:B,'[1]S26 Flight Guide'!B:W,20,0)," ")</f>
        <v>46317</v>
      </c>
      <c r="AN220" s="11">
        <f>IFERROR(VLOOKUP(B:B,'[1]S26 Flight Guide'!B:V,21,0),"0")</f>
        <v>206</v>
      </c>
      <c r="AO220" s="11">
        <f>IFERROR(VLOOKUP(B:B,'[1]S26 Flight Guide'!B:W,22,0),"0")</f>
        <v>60</v>
      </c>
    </row>
    <row r="221" spans="2:41" x14ac:dyDescent="0.25">
      <c r="B221" s="1" t="s">
        <v>232</v>
      </c>
      <c r="C221" s="8" t="str">
        <f>VLOOKUP(B:B,'[1]Total Table'!B:C,2,0)</f>
        <v>Lanzarote</v>
      </c>
      <c r="D221" s="8" t="str">
        <f>VLOOKUP(C:C,[1]Destinations!B:C,2,0)</f>
        <v>Spain, Canary Islands</v>
      </c>
      <c r="E221" s="8" t="str">
        <f>VLOOKUP(B:B,'[1]Total Table'!B:D,3,0)</f>
        <v>TUI</v>
      </c>
      <c r="F221" s="8" t="str">
        <f>IFERROR(VLOOKUP($B:$B,'[1]S26 Flight Guide'!$B:$R,11,0)," ")</f>
        <v>S</v>
      </c>
      <c r="G221" s="8" t="str">
        <f>IFERROR(VLOOKUP($B:$B,'[1]S26 Flight Guide'!$B:$R,12,0)," ")</f>
        <v xml:space="preserve"> </v>
      </c>
      <c r="H221" s="8" t="str">
        <f>IFERROR(VLOOKUP($B:$B,'[1]S26 Flight Guide'!$B:$R,13,0)," ")</f>
        <v>S</v>
      </c>
      <c r="I221" s="8" t="str">
        <f>IFERROR(VLOOKUP($B:$B,'[1]S26 Flight Guide'!$B:$R,14,0)," ")</f>
        <v>S</v>
      </c>
      <c r="J221" s="8" t="str">
        <f>IFERROR(VLOOKUP($B:$B,'[1]S26 Flight Guide'!$B:$R,15,0)," ")</f>
        <v xml:space="preserve"> </v>
      </c>
      <c r="K221" s="8" t="str">
        <f>IFERROR(VLOOKUP($B:$B,'[1]S26 Flight Guide'!$B:$R,16,0)," ")</f>
        <v>S</v>
      </c>
      <c r="L221" s="8" t="str">
        <f>IFERROR(VLOOKUP($B:$B,'[1]S26 Flight Guide'!$B:$R,17,0)," ")</f>
        <v>S</v>
      </c>
      <c r="M221" s="8" t="str">
        <f>IFERROR(VLOOKUP($B:$B,'[1]W25 Flight Guide'!$B:$R,11,0)," ")</f>
        <v>W</v>
      </c>
      <c r="N221" s="8" t="str">
        <f>IFERROR(VLOOKUP($B:$B,'[1]W25 Flight Guide'!$B:$R,12,0)," ")</f>
        <v xml:space="preserve"> </v>
      </c>
      <c r="O221" s="8" t="str">
        <f>IFERROR(VLOOKUP($B:$B,'[1]W25 Flight Guide'!$B:$R,13,0)," ")</f>
        <v xml:space="preserve"> </v>
      </c>
      <c r="P221" s="8" t="str">
        <f>IFERROR(VLOOKUP($B:$B,'[1]W25 Flight Guide'!$B:$R,14,0)," ")</f>
        <v>W</v>
      </c>
      <c r="Q221" s="8" t="str">
        <f>IFERROR(VLOOKUP($B:$B,'[1]W25 Flight Guide'!$B:$R,15,0)," ")</f>
        <v xml:space="preserve"> </v>
      </c>
      <c r="R221" s="8" t="str">
        <f>IFERROR(VLOOKUP($B:$B,'[1]W25 Flight Guide'!$B:$R,16,0)," ")</f>
        <v xml:space="preserve"> </v>
      </c>
      <c r="S221" s="8" t="str">
        <f>IFERROR(VLOOKUP($B:$B,'[1]W25 Flight Guide'!$B:$R,17,0)," ")</f>
        <v>W</v>
      </c>
      <c r="T221" s="8" t="str">
        <f>F221&amp;M221</f>
        <v>SW</v>
      </c>
      <c r="U221" s="8" t="str">
        <f>G221&amp;N221</f>
        <v xml:space="preserve">  </v>
      </c>
      <c r="V221" s="8" t="str">
        <f>H221&amp;O221</f>
        <v xml:space="preserve">S </v>
      </c>
      <c r="W221" s="8" t="str">
        <f>I221&amp;P221</f>
        <v>SW</v>
      </c>
      <c r="X221" s="8" t="str">
        <f>J221&amp;Q221</f>
        <v xml:space="preserve">  </v>
      </c>
      <c r="Y221" s="8" t="str">
        <f>K221&amp;R221</f>
        <v xml:space="preserve">S </v>
      </c>
      <c r="Z221" s="8" t="str">
        <f>L221&amp;S221</f>
        <v>SW</v>
      </c>
      <c r="AA221" s="9" t="str" cm="1">
        <f t="array" ref="AA221">IFERROR(_xlfn.IFS(T221=" W","W", T221="S ","S", T221="SW", "+")," ")</f>
        <v>+</v>
      </c>
      <c r="AB221" s="9" t="str" cm="1">
        <f t="array" ref="AB221">IFERROR(_xlfn.IFS(U221=" W","W", U221="S ","S", U221="SW", "+")," ")</f>
        <v xml:space="preserve"> </v>
      </c>
      <c r="AC221" s="9" t="str" cm="1">
        <f t="array" ref="AC221">IFERROR(_xlfn.IFS(V221=" W","W", V221="S ","S", V221="SW", "+")," ")</f>
        <v>S</v>
      </c>
      <c r="AD221" s="9" t="str" cm="1">
        <f t="array" ref="AD221">IFERROR(_xlfn.IFS(W221=" W","W", W221="S ","S", W221="SW", "+")," ")</f>
        <v>+</v>
      </c>
      <c r="AE221" s="9" t="str" cm="1">
        <f t="array" ref="AE221">IFERROR(_xlfn.IFS(X221=" W","W", X221="S ","S", X221="SW", "+")," ")</f>
        <v xml:space="preserve"> </v>
      </c>
      <c r="AF221" s="9" t="str" cm="1">
        <f t="array" ref="AF221">IFERROR(_xlfn.IFS(Y221=" W","W", Y221="S ","S", Y221="SW", "+")," ")</f>
        <v>S</v>
      </c>
      <c r="AG221" s="9" t="str" cm="1">
        <f t="array" ref="AG221">IFERROR(_xlfn.IFS(Z221=" W","W", Z221="S ","S", Z221="SW", "+")," ")</f>
        <v>+</v>
      </c>
      <c r="AH221" s="10">
        <f>IFERROR(VLOOKUP(B:B,'[1]W25 Flight Guide'!B:T,19,0)," ")</f>
        <v>45956</v>
      </c>
      <c r="AI221" s="10">
        <f>IFERROR(VLOOKUP(B:B,'[1]W25 Flight Guide'!B:U,20,0)," ")</f>
        <v>46107</v>
      </c>
      <c r="AJ221" s="11">
        <f>IFERROR(VLOOKUP(B:B,'[1]W25 Flight Guide'!B:V,21,0),"0")</f>
        <v>151</v>
      </c>
      <c r="AK221" s="11">
        <f>IFERROR(VLOOKUP(B:B,'[1]W25 Flight Guide'!B:W,22,0),"0")</f>
        <v>62</v>
      </c>
      <c r="AL221" s="10">
        <f>IFERROR(VLOOKUP(B:B,'[1]S26 Flight Guide'!B:T,19,0)," ")</f>
        <v>46110</v>
      </c>
      <c r="AM221" s="10">
        <f>IFERROR(VLOOKUP(B:B,'[1]S26 Flight Guide'!B:W,20,0)," ")</f>
        <v>46319</v>
      </c>
      <c r="AN221" s="11">
        <f>IFERROR(VLOOKUP(B:B,'[1]S26 Flight Guide'!B:V,21,0),"0")</f>
        <v>209</v>
      </c>
      <c r="AO221" s="11">
        <f>IFERROR(VLOOKUP(B:B,'[1]S26 Flight Guide'!B:W,22,0),"0")</f>
        <v>128</v>
      </c>
    </row>
    <row r="222" spans="2:41" x14ac:dyDescent="0.25">
      <c r="B222" s="1" t="s">
        <v>233</v>
      </c>
      <c r="C222" s="8" t="str">
        <f>VLOOKUP(B:B,'[1]Total Table'!B:C,2,0)</f>
        <v>Tenerife-Reinasofia</v>
      </c>
      <c r="D222" s="8" t="str">
        <f>VLOOKUP(C:C,[1]Destinations!B:C,2,0)</f>
        <v>Spain, Canary Islands</v>
      </c>
      <c r="E222" s="8" t="str">
        <f>VLOOKUP(B:B,'[1]Total Table'!B:D,3,0)</f>
        <v>easyJet</v>
      </c>
      <c r="F222" s="8" t="str">
        <f>IFERROR(VLOOKUP($B:$B,'[1]S26 Flight Guide'!$B:$R,11,0)," ")</f>
        <v>S</v>
      </c>
      <c r="G222" s="8" t="str">
        <f>IFERROR(VLOOKUP($B:$B,'[1]S26 Flight Guide'!$B:$R,12,0)," ")</f>
        <v xml:space="preserve"> </v>
      </c>
      <c r="H222" s="8" t="str">
        <f>IFERROR(VLOOKUP($B:$B,'[1]S26 Flight Guide'!$B:$R,13,0)," ")</f>
        <v>S</v>
      </c>
      <c r="I222" s="8" t="str">
        <f>IFERROR(VLOOKUP($B:$B,'[1]S26 Flight Guide'!$B:$R,14,0)," ")</f>
        <v xml:space="preserve"> </v>
      </c>
      <c r="J222" s="8" t="str">
        <f>IFERROR(VLOOKUP($B:$B,'[1]S26 Flight Guide'!$B:$R,15,0)," ")</f>
        <v>S</v>
      </c>
      <c r="K222" s="8" t="str">
        <f>IFERROR(VLOOKUP($B:$B,'[1]S26 Flight Guide'!$B:$R,16,0)," ")</f>
        <v xml:space="preserve"> </v>
      </c>
      <c r="L222" s="8" t="str">
        <f>IFERROR(VLOOKUP($B:$B,'[1]S26 Flight Guide'!$B:$R,17,0)," ")</f>
        <v xml:space="preserve"> </v>
      </c>
      <c r="M222" s="8" t="str">
        <f>IFERROR(VLOOKUP($B:$B,'[1]W25 Flight Guide'!$B:$R,11,0)," ")</f>
        <v xml:space="preserve"> </v>
      </c>
      <c r="N222" s="8" t="str">
        <f>IFERROR(VLOOKUP($B:$B,'[1]W25 Flight Guide'!$B:$R,12,0)," ")</f>
        <v>W</v>
      </c>
      <c r="O222" s="8" t="str">
        <f>IFERROR(VLOOKUP($B:$B,'[1]W25 Flight Guide'!$B:$R,13,0)," ")</f>
        <v>W</v>
      </c>
      <c r="P222" s="8" t="str">
        <f>IFERROR(VLOOKUP($B:$B,'[1]W25 Flight Guide'!$B:$R,14,0)," ")</f>
        <v>W</v>
      </c>
      <c r="Q222" s="8" t="str">
        <f>IFERROR(VLOOKUP($B:$B,'[1]W25 Flight Guide'!$B:$R,15,0)," ")</f>
        <v xml:space="preserve"> </v>
      </c>
      <c r="R222" s="8" t="str">
        <f>IFERROR(VLOOKUP($B:$B,'[1]W25 Flight Guide'!$B:$R,16,0)," ")</f>
        <v>W</v>
      </c>
      <c r="S222" s="8" t="str">
        <f>IFERROR(VLOOKUP($B:$B,'[1]W25 Flight Guide'!$B:$R,17,0)," ")</f>
        <v xml:space="preserve"> </v>
      </c>
      <c r="T222" s="8" t="str">
        <f>F222&amp;M222</f>
        <v xml:space="preserve">S </v>
      </c>
      <c r="U222" s="8" t="str">
        <f>G222&amp;N222</f>
        <v xml:space="preserve"> W</v>
      </c>
      <c r="V222" s="8" t="str">
        <f>H222&amp;O222</f>
        <v>SW</v>
      </c>
      <c r="W222" s="8" t="str">
        <f>I222&amp;P222</f>
        <v xml:space="preserve"> W</v>
      </c>
      <c r="X222" s="8" t="str">
        <f>J222&amp;Q222</f>
        <v xml:space="preserve">S </v>
      </c>
      <c r="Y222" s="8" t="str">
        <f>K222&amp;R222</f>
        <v xml:space="preserve"> W</v>
      </c>
      <c r="Z222" s="8" t="str">
        <f>L222&amp;S222</f>
        <v xml:space="preserve">  </v>
      </c>
      <c r="AA222" s="9" t="str" cm="1">
        <f t="array" ref="AA222">IFERROR(_xlfn.IFS(T222=" W","W", T222="S ","S", T222="SW", "+")," ")</f>
        <v>S</v>
      </c>
      <c r="AB222" s="9" t="str" cm="1">
        <f t="array" ref="AB222">IFERROR(_xlfn.IFS(U222=" W","W", U222="S ","S", U222="SW", "+")," ")</f>
        <v>W</v>
      </c>
      <c r="AC222" s="9" t="str" cm="1">
        <f t="array" ref="AC222">IFERROR(_xlfn.IFS(V222=" W","W", V222="S ","S", V222="SW", "+")," ")</f>
        <v>+</v>
      </c>
      <c r="AD222" s="9" t="str" cm="1">
        <f t="array" ref="AD222">IFERROR(_xlfn.IFS(W222=" W","W", W222="S ","S", W222="SW", "+")," ")</f>
        <v>W</v>
      </c>
      <c r="AE222" s="9" t="str" cm="1">
        <f t="array" ref="AE222">IFERROR(_xlfn.IFS(X222=" W","W", X222="S ","S", X222="SW", "+")," ")</f>
        <v>S</v>
      </c>
      <c r="AF222" s="9" t="str" cm="1">
        <f t="array" ref="AF222">IFERROR(_xlfn.IFS(Y222=" W","W", Y222="S ","S", Y222="SW", "+")," ")</f>
        <v>W</v>
      </c>
      <c r="AG222" s="9" t="str" cm="1">
        <f t="array" ref="AG222">IFERROR(_xlfn.IFS(Z222=" W","W", Z222="S ","S", Z222="SW", "+")," ")</f>
        <v xml:space="preserve"> </v>
      </c>
      <c r="AH222" s="10">
        <f>IFERROR(VLOOKUP(B:B,'[1]W25 Flight Guide'!B:T,19,0)," ")</f>
        <v>45957</v>
      </c>
      <c r="AI222" s="10">
        <f>IFERROR(VLOOKUP(B:B,'[1]W25 Flight Guide'!B:U,20,0)," ")</f>
        <v>46109</v>
      </c>
      <c r="AJ222" s="11">
        <f>IFERROR(VLOOKUP(B:B,'[1]W25 Flight Guide'!B:V,21,0),"0")</f>
        <v>152</v>
      </c>
      <c r="AK222" s="11">
        <f>IFERROR(VLOOKUP(B:B,'[1]W25 Flight Guide'!B:W,22,0),"0")</f>
        <v>74</v>
      </c>
      <c r="AL222" s="10">
        <f>IFERROR(VLOOKUP(B:B,'[1]S26 Flight Guide'!B:T,19,0)," ")</f>
        <v>46111</v>
      </c>
      <c r="AM222" s="10">
        <f>IFERROR(VLOOKUP(B:B,'[1]S26 Flight Guide'!B:W,20,0)," ")</f>
        <v>46318</v>
      </c>
      <c r="AN222" s="11">
        <f>IFERROR(VLOOKUP(B:B,'[1]S26 Flight Guide'!B:V,21,0),"0")</f>
        <v>207</v>
      </c>
      <c r="AO222" s="11">
        <f>IFERROR(VLOOKUP(B:B,'[1]S26 Flight Guide'!B:W,22,0),"0")</f>
        <v>90</v>
      </c>
    </row>
    <row r="223" spans="2:41" x14ac:dyDescent="0.25">
      <c r="B223" s="1" t="s">
        <v>234</v>
      </c>
      <c r="C223" s="8" t="str">
        <f>VLOOKUP(B:B,'[1]Total Table'!B:C,2,0)</f>
        <v>Tenerife-Reinasofia</v>
      </c>
      <c r="D223" s="8" t="str">
        <f>VLOOKUP(C:C,[1]Destinations!B:C,2,0)</f>
        <v>Spain, Canary Islands</v>
      </c>
      <c r="E223" s="8" t="str">
        <f>VLOOKUP(B:B,'[1]Total Table'!B:D,3,0)</f>
        <v>Jet2</v>
      </c>
      <c r="F223" s="8" t="str">
        <f>IFERROR(VLOOKUP($B:$B,'[1]S26 Flight Guide'!$B:$R,11,0)," ")</f>
        <v>S</v>
      </c>
      <c r="G223" s="8" t="str">
        <f>IFERROR(VLOOKUP($B:$B,'[1]S26 Flight Guide'!$B:$R,12,0)," ")</f>
        <v>S</v>
      </c>
      <c r="H223" s="8" t="str">
        <f>IFERROR(VLOOKUP($B:$B,'[1]S26 Flight Guide'!$B:$R,13,0)," ")</f>
        <v>S</v>
      </c>
      <c r="I223" s="8" t="str">
        <f>IFERROR(VLOOKUP($B:$B,'[1]S26 Flight Guide'!$B:$R,14,0)," ")</f>
        <v>S</v>
      </c>
      <c r="J223" s="8" t="str">
        <f>IFERROR(VLOOKUP($B:$B,'[1]S26 Flight Guide'!$B:$R,15,0)," ")</f>
        <v>S</v>
      </c>
      <c r="K223" s="8" t="str">
        <f>IFERROR(VLOOKUP($B:$B,'[1]S26 Flight Guide'!$B:$R,16,0)," ")</f>
        <v>S</v>
      </c>
      <c r="L223" s="8" t="str">
        <f>IFERROR(VLOOKUP($B:$B,'[1]S26 Flight Guide'!$B:$R,17,0)," ")</f>
        <v>S</v>
      </c>
      <c r="M223" s="8" t="str">
        <f>IFERROR(VLOOKUP($B:$B,'[1]W25 Flight Guide'!$B:$R,11,0)," ")</f>
        <v>W</v>
      </c>
      <c r="N223" s="8" t="str">
        <f>IFERROR(VLOOKUP($B:$B,'[1]W25 Flight Guide'!$B:$R,12,0)," ")</f>
        <v>W</v>
      </c>
      <c r="O223" s="8" t="str">
        <f>IFERROR(VLOOKUP($B:$B,'[1]W25 Flight Guide'!$B:$R,13,0)," ")</f>
        <v>W</v>
      </c>
      <c r="P223" s="8" t="str">
        <f>IFERROR(VLOOKUP($B:$B,'[1]W25 Flight Guide'!$B:$R,14,0)," ")</f>
        <v>W</v>
      </c>
      <c r="Q223" s="8" t="str">
        <f>IFERROR(VLOOKUP($B:$B,'[1]W25 Flight Guide'!$B:$R,15,0)," ")</f>
        <v>W</v>
      </c>
      <c r="R223" s="8" t="str">
        <f>IFERROR(VLOOKUP($B:$B,'[1]W25 Flight Guide'!$B:$R,16,0)," ")</f>
        <v>W</v>
      </c>
      <c r="S223" s="8" t="str">
        <f>IFERROR(VLOOKUP($B:$B,'[1]W25 Flight Guide'!$B:$R,17,0)," ")</f>
        <v>W</v>
      </c>
      <c r="T223" s="8" t="str">
        <f>F223&amp;M223</f>
        <v>SW</v>
      </c>
      <c r="U223" s="8" t="str">
        <f>G223&amp;N223</f>
        <v>SW</v>
      </c>
      <c r="V223" s="8" t="str">
        <f>H223&amp;O223</f>
        <v>SW</v>
      </c>
      <c r="W223" s="8" t="str">
        <f>I223&amp;P223</f>
        <v>SW</v>
      </c>
      <c r="X223" s="8" t="str">
        <f>J223&amp;Q223</f>
        <v>SW</v>
      </c>
      <c r="Y223" s="8" t="str">
        <f>K223&amp;R223</f>
        <v>SW</v>
      </c>
      <c r="Z223" s="8" t="str">
        <f>L223&amp;S223</f>
        <v>SW</v>
      </c>
      <c r="AA223" s="9" t="str" cm="1">
        <f t="array" ref="AA223">IFERROR(_xlfn.IFS(T223=" W","W", T223="S ","S", T223="SW", "+")," ")</f>
        <v>+</v>
      </c>
      <c r="AB223" s="9" t="str" cm="1">
        <f t="array" ref="AB223">IFERROR(_xlfn.IFS(U223=" W","W", U223="S ","S", U223="SW", "+")," ")</f>
        <v>+</v>
      </c>
      <c r="AC223" s="9" t="str" cm="1">
        <f t="array" ref="AC223">IFERROR(_xlfn.IFS(V223=" W","W", V223="S ","S", V223="SW", "+")," ")</f>
        <v>+</v>
      </c>
      <c r="AD223" s="9" t="str" cm="1">
        <f t="array" ref="AD223">IFERROR(_xlfn.IFS(W223=" W","W", W223="S ","S", W223="SW", "+")," ")</f>
        <v>+</v>
      </c>
      <c r="AE223" s="9" t="str" cm="1">
        <f t="array" ref="AE223">IFERROR(_xlfn.IFS(X223=" W","W", X223="S ","S", X223="SW", "+")," ")</f>
        <v>+</v>
      </c>
      <c r="AF223" s="9" t="str" cm="1">
        <f t="array" ref="AF223">IFERROR(_xlfn.IFS(Y223=" W","W", Y223="S ","S", Y223="SW", "+")," ")</f>
        <v>+</v>
      </c>
      <c r="AG223" s="9" t="str" cm="1">
        <f t="array" ref="AG223">IFERROR(_xlfn.IFS(Z223=" W","W", Z223="S ","S", Z223="SW", "+")," ")</f>
        <v>+</v>
      </c>
      <c r="AH223" s="10">
        <f>IFERROR(VLOOKUP(B:B,'[1]W25 Flight Guide'!B:T,19,0)," ")</f>
        <v>45956</v>
      </c>
      <c r="AI223" s="10">
        <f>IFERROR(VLOOKUP(B:B,'[1]W25 Flight Guide'!B:U,20,0)," ")</f>
        <v>46109</v>
      </c>
      <c r="AJ223" s="11">
        <f>IFERROR(VLOOKUP(B:B,'[1]W25 Flight Guide'!B:V,21,0),"0")</f>
        <v>153</v>
      </c>
      <c r="AK223" s="11">
        <f>IFERROR(VLOOKUP(B:B,'[1]W25 Flight Guide'!B:W,22,0),"0")</f>
        <v>269</v>
      </c>
      <c r="AL223" s="10">
        <f>IFERROR(VLOOKUP(B:B,'[1]S26 Flight Guide'!B:T,19,0)," ")</f>
        <v>46110</v>
      </c>
      <c r="AM223" s="10">
        <f>IFERROR(VLOOKUP(B:B,'[1]S26 Flight Guide'!B:W,20,0)," ")</f>
        <v>46319</v>
      </c>
      <c r="AN223" s="11">
        <f>IFERROR(VLOOKUP(B:B,'[1]S26 Flight Guide'!B:V,21,0),"0")</f>
        <v>209</v>
      </c>
      <c r="AO223" s="11">
        <f>IFERROR(VLOOKUP(B:B,'[1]S26 Flight Guide'!B:W,22,0),"0")</f>
        <v>324</v>
      </c>
    </row>
    <row r="224" spans="2:41" x14ac:dyDescent="0.25">
      <c r="B224" s="1" t="s">
        <v>235</v>
      </c>
      <c r="C224" s="8" t="str">
        <f>VLOOKUP(B:B,'[1]Total Table'!B:C,2,0)</f>
        <v>Tenerife-Reinasofia</v>
      </c>
      <c r="D224" s="8" t="str">
        <f>VLOOKUP(C:C,[1]Destinations!B:C,2,0)</f>
        <v>Spain, Canary Islands</v>
      </c>
      <c r="E224" s="8" t="str">
        <f>VLOOKUP(B:B,'[1]Total Table'!B:D,3,0)</f>
        <v>Ryanair</v>
      </c>
      <c r="F224" s="8" t="str">
        <f>IFERROR(VLOOKUP($B:$B,'[1]S26 Flight Guide'!$B:$R,11,0)," ")</f>
        <v xml:space="preserve"> </v>
      </c>
      <c r="G224" s="8" t="str">
        <f>IFERROR(VLOOKUP($B:$B,'[1]S26 Flight Guide'!$B:$R,12,0)," ")</f>
        <v>S</v>
      </c>
      <c r="H224" s="8" t="str">
        <f>IFERROR(VLOOKUP($B:$B,'[1]S26 Flight Guide'!$B:$R,13,0)," ")</f>
        <v>S</v>
      </c>
      <c r="I224" s="8" t="str">
        <f>IFERROR(VLOOKUP($B:$B,'[1]S26 Flight Guide'!$B:$R,14,0)," ")</f>
        <v>S</v>
      </c>
      <c r="J224" s="8" t="str">
        <f>IFERROR(VLOOKUP($B:$B,'[1]S26 Flight Guide'!$B:$R,15,0)," ")</f>
        <v>S</v>
      </c>
      <c r="K224" s="8" t="str">
        <f>IFERROR(VLOOKUP($B:$B,'[1]S26 Flight Guide'!$B:$R,16,0)," ")</f>
        <v xml:space="preserve"> </v>
      </c>
      <c r="L224" s="8" t="str">
        <f>IFERROR(VLOOKUP($B:$B,'[1]S26 Flight Guide'!$B:$R,17,0)," ")</f>
        <v>S</v>
      </c>
      <c r="M224" s="8" t="str">
        <f>IFERROR(VLOOKUP($B:$B,'[1]W25 Flight Guide'!$B:$R,11,0)," ")</f>
        <v xml:space="preserve"> </v>
      </c>
      <c r="N224" s="8" t="str">
        <f>IFERROR(VLOOKUP($B:$B,'[1]W25 Flight Guide'!$B:$R,12,0)," ")</f>
        <v>W</v>
      </c>
      <c r="O224" s="8" t="str">
        <f>IFERROR(VLOOKUP($B:$B,'[1]W25 Flight Guide'!$B:$R,13,0)," ")</f>
        <v>W</v>
      </c>
      <c r="P224" s="8" t="str">
        <f>IFERROR(VLOOKUP($B:$B,'[1]W25 Flight Guide'!$B:$R,14,0)," ")</f>
        <v>W</v>
      </c>
      <c r="Q224" s="8" t="str">
        <f>IFERROR(VLOOKUP($B:$B,'[1]W25 Flight Guide'!$B:$R,15,0)," ")</f>
        <v>W</v>
      </c>
      <c r="R224" s="8" t="str">
        <f>IFERROR(VLOOKUP($B:$B,'[1]W25 Flight Guide'!$B:$R,16,0)," ")</f>
        <v>W</v>
      </c>
      <c r="S224" s="8" t="str">
        <f>IFERROR(VLOOKUP($B:$B,'[1]W25 Flight Guide'!$B:$R,17,0)," ")</f>
        <v>W</v>
      </c>
      <c r="T224" s="8" t="str">
        <f>F224&amp;M224</f>
        <v xml:space="preserve">  </v>
      </c>
      <c r="U224" s="8" t="str">
        <f>G224&amp;N224</f>
        <v>SW</v>
      </c>
      <c r="V224" s="8" t="str">
        <f>H224&amp;O224</f>
        <v>SW</v>
      </c>
      <c r="W224" s="8" t="str">
        <f>I224&amp;P224</f>
        <v>SW</v>
      </c>
      <c r="X224" s="8" t="str">
        <f>J224&amp;Q224</f>
        <v>SW</v>
      </c>
      <c r="Y224" s="8" t="str">
        <f>K224&amp;R224</f>
        <v xml:space="preserve"> W</v>
      </c>
      <c r="Z224" s="8" t="str">
        <f>L224&amp;S224</f>
        <v>SW</v>
      </c>
      <c r="AA224" s="9" t="str" cm="1">
        <f t="array" ref="AA224">IFERROR(_xlfn.IFS(T224=" W","W", T224="S ","S", T224="SW", "+")," ")</f>
        <v xml:space="preserve"> </v>
      </c>
      <c r="AB224" s="9" t="str" cm="1">
        <f t="array" ref="AB224">IFERROR(_xlfn.IFS(U224=" W","W", U224="S ","S", U224="SW", "+")," ")</f>
        <v>+</v>
      </c>
      <c r="AC224" s="9" t="str" cm="1">
        <f t="array" ref="AC224">IFERROR(_xlfn.IFS(V224=" W","W", V224="S ","S", V224="SW", "+")," ")</f>
        <v>+</v>
      </c>
      <c r="AD224" s="9" t="str" cm="1">
        <f t="array" ref="AD224">IFERROR(_xlfn.IFS(W224=" W","W", W224="S ","S", W224="SW", "+")," ")</f>
        <v>+</v>
      </c>
      <c r="AE224" s="9" t="str" cm="1">
        <f t="array" ref="AE224">IFERROR(_xlfn.IFS(X224=" W","W", X224="S ","S", X224="SW", "+")," ")</f>
        <v>+</v>
      </c>
      <c r="AF224" s="9" t="str" cm="1">
        <f t="array" ref="AF224">IFERROR(_xlfn.IFS(Y224=" W","W", Y224="S ","S", Y224="SW", "+")," ")</f>
        <v>W</v>
      </c>
      <c r="AG224" s="9" t="str" cm="1">
        <f t="array" ref="AG224">IFERROR(_xlfn.IFS(Z224=" W","W", Z224="S ","S", Z224="SW", "+")," ")</f>
        <v>+</v>
      </c>
      <c r="AH224" s="10">
        <f>IFERROR(VLOOKUP(B:B,'[1]W25 Flight Guide'!B:T,19,0)," ")</f>
        <v>45956</v>
      </c>
      <c r="AI224" s="10">
        <f>IFERROR(VLOOKUP(B:B,'[1]W25 Flight Guide'!B:U,20,0)," ")</f>
        <v>46109</v>
      </c>
      <c r="AJ224" s="11">
        <f>IFERROR(VLOOKUP(B:B,'[1]W25 Flight Guide'!B:V,21,0),"0")</f>
        <v>153</v>
      </c>
      <c r="AK224" s="11">
        <f>IFERROR(VLOOKUP(B:B,'[1]W25 Flight Guide'!B:W,22,0),"0")</f>
        <v>127</v>
      </c>
      <c r="AL224" s="10">
        <f>IFERROR(VLOOKUP(B:B,'[1]S26 Flight Guide'!B:T,19,0)," ")</f>
        <v>46110</v>
      </c>
      <c r="AM224" s="10">
        <f>IFERROR(VLOOKUP(B:B,'[1]S26 Flight Guide'!B:W,20,0)," ")</f>
        <v>46317</v>
      </c>
      <c r="AN224" s="11">
        <f>IFERROR(VLOOKUP(B:B,'[1]S26 Flight Guide'!B:V,21,0),"0")</f>
        <v>207</v>
      </c>
      <c r="AO224" s="11">
        <f>IFERROR(VLOOKUP(B:B,'[1]S26 Flight Guide'!B:W,22,0),"0")</f>
        <v>146</v>
      </c>
    </row>
    <row r="225" spans="2:41" x14ac:dyDescent="0.25">
      <c r="B225" s="1" t="s">
        <v>236</v>
      </c>
      <c r="C225" s="8" t="str">
        <f>VLOOKUP(B:B,'[1]Total Table'!B:C,2,0)</f>
        <v>Tenerife-Reinasofia</v>
      </c>
      <c r="D225" s="8" t="str">
        <f>VLOOKUP(C:C,[1]Destinations!B:C,2,0)</f>
        <v>Spain, Canary Islands</v>
      </c>
      <c r="E225" s="8" t="str">
        <f>VLOOKUP(B:B,'[1]Total Table'!B:D,3,0)</f>
        <v>TUI</v>
      </c>
      <c r="F225" s="8" t="str">
        <f>IFERROR(VLOOKUP($B:$B,'[1]S26 Flight Guide'!$B:$R,11,0)," ")</f>
        <v xml:space="preserve"> </v>
      </c>
      <c r="G225" s="8" t="str">
        <f>IFERROR(VLOOKUP($B:$B,'[1]S26 Flight Guide'!$B:$R,12,0)," ")</f>
        <v>S</v>
      </c>
      <c r="H225" s="8" t="str">
        <f>IFERROR(VLOOKUP($B:$B,'[1]S26 Flight Guide'!$B:$R,13,0)," ")</f>
        <v>S</v>
      </c>
      <c r="I225" s="8" t="str">
        <f>IFERROR(VLOOKUP($B:$B,'[1]S26 Flight Guide'!$B:$R,14,0)," ")</f>
        <v xml:space="preserve"> </v>
      </c>
      <c r="J225" s="8" t="str">
        <f>IFERROR(VLOOKUP($B:$B,'[1]S26 Flight Guide'!$B:$R,15,0)," ")</f>
        <v>S</v>
      </c>
      <c r="K225" s="8" t="str">
        <f>IFERROR(VLOOKUP($B:$B,'[1]S26 Flight Guide'!$B:$R,16,0)," ")</f>
        <v xml:space="preserve"> </v>
      </c>
      <c r="L225" s="8" t="str">
        <f>IFERROR(VLOOKUP($B:$B,'[1]S26 Flight Guide'!$B:$R,17,0)," ")</f>
        <v>S</v>
      </c>
      <c r="M225" s="8" t="str">
        <f>IFERROR(VLOOKUP($B:$B,'[1]W25 Flight Guide'!$B:$R,11,0)," ")</f>
        <v xml:space="preserve"> </v>
      </c>
      <c r="N225" s="8" t="str">
        <f>IFERROR(VLOOKUP($B:$B,'[1]W25 Flight Guide'!$B:$R,12,0)," ")</f>
        <v>W</v>
      </c>
      <c r="O225" s="8" t="str">
        <f>IFERROR(VLOOKUP($B:$B,'[1]W25 Flight Guide'!$B:$R,13,0)," ")</f>
        <v>W</v>
      </c>
      <c r="P225" s="8" t="str">
        <f>IFERROR(VLOOKUP($B:$B,'[1]W25 Flight Guide'!$B:$R,14,0)," ")</f>
        <v xml:space="preserve"> </v>
      </c>
      <c r="Q225" s="8" t="str">
        <f>IFERROR(VLOOKUP($B:$B,'[1]W25 Flight Guide'!$B:$R,15,0)," ")</f>
        <v>W</v>
      </c>
      <c r="R225" s="8" t="str">
        <f>IFERROR(VLOOKUP($B:$B,'[1]W25 Flight Guide'!$B:$R,16,0)," ")</f>
        <v xml:space="preserve"> </v>
      </c>
      <c r="S225" s="8" t="str">
        <f>IFERROR(VLOOKUP($B:$B,'[1]W25 Flight Guide'!$B:$R,17,0)," ")</f>
        <v>W</v>
      </c>
      <c r="T225" s="8" t="str">
        <f>F225&amp;M225</f>
        <v xml:space="preserve">  </v>
      </c>
      <c r="U225" s="8" t="str">
        <f>G225&amp;N225</f>
        <v>SW</v>
      </c>
      <c r="V225" s="8" t="str">
        <f>H225&amp;O225</f>
        <v>SW</v>
      </c>
      <c r="W225" s="8" t="str">
        <f>I225&amp;P225</f>
        <v xml:space="preserve">  </v>
      </c>
      <c r="X225" s="8" t="str">
        <f>J225&amp;Q225</f>
        <v>SW</v>
      </c>
      <c r="Y225" s="8" t="str">
        <f>K225&amp;R225</f>
        <v xml:space="preserve">  </v>
      </c>
      <c r="Z225" s="8" t="str">
        <f>L225&amp;S225</f>
        <v>SW</v>
      </c>
      <c r="AA225" s="9" t="str" cm="1">
        <f t="array" ref="AA225">IFERROR(_xlfn.IFS(T225=" W","W", T225="S ","S", T225="SW", "+")," ")</f>
        <v xml:space="preserve"> </v>
      </c>
      <c r="AB225" s="9" t="str" cm="1">
        <f t="array" ref="AB225">IFERROR(_xlfn.IFS(U225=" W","W", U225="S ","S", U225="SW", "+")," ")</f>
        <v>+</v>
      </c>
      <c r="AC225" s="9" t="str" cm="1">
        <f t="array" ref="AC225">IFERROR(_xlfn.IFS(V225=" W","W", V225="S ","S", V225="SW", "+")," ")</f>
        <v>+</v>
      </c>
      <c r="AD225" s="9" t="str" cm="1">
        <f t="array" ref="AD225">IFERROR(_xlfn.IFS(W225=" W","W", W225="S ","S", W225="SW", "+")," ")</f>
        <v xml:space="preserve"> </v>
      </c>
      <c r="AE225" s="9" t="str" cm="1">
        <f t="array" ref="AE225">IFERROR(_xlfn.IFS(X225=" W","W", X225="S ","S", X225="SW", "+")," ")</f>
        <v>+</v>
      </c>
      <c r="AF225" s="9" t="str" cm="1">
        <f t="array" ref="AF225">IFERROR(_xlfn.IFS(Y225=" W","W", Y225="S ","S", Y225="SW", "+")," ")</f>
        <v xml:space="preserve"> </v>
      </c>
      <c r="AG225" s="9" t="str" cm="1">
        <f t="array" ref="AG225">IFERROR(_xlfn.IFS(Z225=" W","W", Z225="S ","S", Z225="SW", "+")," ")</f>
        <v>+</v>
      </c>
      <c r="AH225" s="10">
        <f>IFERROR(VLOOKUP(B:B,'[1]W25 Flight Guide'!B:T,19,0)," ")</f>
        <v>45956</v>
      </c>
      <c r="AI225" s="10">
        <f>IFERROR(VLOOKUP(B:B,'[1]W25 Flight Guide'!B:U,20,0)," ")</f>
        <v>46108</v>
      </c>
      <c r="AJ225" s="11">
        <f>IFERROR(VLOOKUP(B:B,'[1]W25 Flight Guide'!B:V,21,0),"0")</f>
        <v>152</v>
      </c>
      <c r="AK225" s="11">
        <f>IFERROR(VLOOKUP(B:B,'[1]W25 Flight Guide'!B:W,22,0),"0")</f>
        <v>77</v>
      </c>
      <c r="AL225" s="10">
        <f>IFERROR(VLOOKUP(B:B,'[1]S26 Flight Guide'!B:T,19,0)," ")</f>
        <v>46110</v>
      </c>
      <c r="AM225" s="10">
        <f>IFERROR(VLOOKUP(B:B,'[1]S26 Flight Guide'!B:W,20,0)," ")</f>
        <v>46318</v>
      </c>
      <c r="AN225" s="11">
        <f>IFERROR(VLOOKUP(B:B,'[1]S26 Flight Guide'!B:V,21,0),"0")</f>
        <v>208</v>
      </c>
      <c r="AO225" s="11">
        <f>IFERROR(VLOOKUP(B:B,'[1]S26 Flight Guide'!B:W,22,0),"0")</f>
        <v>113</v>
      </c>
    </row>
    <row r="226" spans="2:41" x14ac:dyDescent="0.25">
      <c r="B226" s="1" t="s">
        <v>237</v>
      </c>
      <c r="C226" s="8" t="str">
        <f>VLOOKUP(B:B,'[1]Total Table'!B:C,2,0)</f>
        <v>Stockholm-Arlanda</v>
      </c>
      <c r="D226" s="8" t="str">
        <f>VLOOKUP(C:C,[1]Destinations!B:C,2,0)</f>
        <v>Sweden</v>
      </c>
      <c r="E226" s="8" t="str">
        <f>VLOOKUP(B:B,'[1]Total Table'!B:D,3,0)</f>
        <v>Ryanair</v>
      </c>
      <c r="F226" s="8" t="str">
        <f>IFERROR(VLOOKUP($B:$B,'[1]S26 Flight Guide'!$B:$R,11,0)," ")</f>
        <v>S</v>
      </c>
      <c r="G226" s="8" t="str">
        <f>IFERROR(VLOOKUP($B:$B,'[1]S26 Flight Guide'!$B:$R,12,0)," ")</f>
        <v xml:space="preserve"> </v>
      </c>
      <c r="H226" s="8" t="str">
        <f>IFERROR(VLOOKUP($B:$B,'[1]S26 Flight Guide'!$B:$R,13,0)," ")</f>
        <v xml:space="preserve"> </v>
      </c>
      <c r="I226" s="8" t="str">
        <f>IFERROR(VLOOKUP($B:$B,'[1]S26 Flight Guide'!$B:$R,14,0)," ")</f>
        <v xml:space="preserve"> </v>
      </c>
      <c r="J226" s="8" t="str">
        <f>IFERROR(VLOOKUP($B:$B,'[1]S26 Flight Guide'!$B:$R,15,0)," ")</f>
        <v>S</v>
      </c>
      <c r="K226" s="8" t="str">
        <f>IFERROR(VLOOKUP($B:$B,'[1]S26 Flight Guide'!$B:$R,16,0)," ")</f>
        <v>S</v>
      </c>
      <c r="L226" s="8" t="str">
        <f>IFERROR(VLOOKUP($B:$B,'[1]S26 Flight Guide'!$B:$R,17,0)," ")</f>
        <v xml:space="preserve"> </v>
      </c>
      <c r="M226" s="8" t="str">
        <f>IFERROR(VLOOKUP($B:$B,'[1]W25 Flight Guide'!$B:$R,11,0)," ")</f>
        <v xml:space="preserve"> </v>
      </c>
      <c r="N226" s="8" t="str">
        <f>IFERROR(VLOOKUP($B:$B,'[1]W25 Flight Guide'!$B:$R,12,0)," ")</f>
        <v xml:space="preserve"> </v>
      </c>
      <c r="O226" s="8" t="str">
        <f>IFERROR(VLOOKUP($B:$B,'[1]W25 Flight Guide'!$B:$R,13,0)," ")</f>
        <v xml:space="preserve"> </v>
      </c>
      <c r="P226" s="8" t="str">
        <f>IFERROR(VLOOKUP($B:$B,'[1]W25 Flight Guide'!$B:$R,14,0)," ")</f>
        <v xml:space="preserve"> </v>
      </c>
      <c r="Q226" s="8" t="str">
        <f>IFERROR(VLOOKUP($B:$B,'[1]W25 Flight Guide'!$B:$R,15,0)," ")</f>
        <v xml:space="preserve"> </v>
      </c>
      <c r="R226" s="8" t="str">
        <f>IFERROR(VLOOKUP($B:$B,'[1]W25 Flight Guide'!$B:$R,16,0)," ")</f>
        <v xml:space="preserve"> </v>
      </c>
      <c r="S226" s="8" t="str">
        <f>IFERROR(VLOOKUP($B:$B,'[1]W25 Flight Guide'!$B:$R,17,0)," ")</f>
        <v xml:space="preserve"> </v>
      </c>
      <c r="T226" s="8" t="str">
        <f>F226&amp;M226</f>
        <v xml:space="preserve">S </v>
      </c>
      <c r="U226" s="8" t="str">
        <f>G226&amp;N226</f>
        <v xml:space="preserve">  </v>
      </c>
      <c r="V226" s="8" t="str">
        <f>H226&amp;O226</f>
        <v xml:space="preserve">  </v>
      </c>
      <c r="W226" s="8" t="str">
        <f>I226&amp;P226</f>
        <v xml:space="preserve">  </v>
      </c>
      <c r="X226" s="8" t="str">
        <f>J226&amp;Q226</f>
        <v xml:space="preserve">S </v>
      </c>
      <c r="Y226" s="8" t="str">
        <f>K226&amp;R226</f>
        <v xml:space="preserve">S </v>
      </c>
      <c r="Z226" s="8" t="str">
        <f>L226&amp;S226</f>
        <v xml:space="preserve">  </v>
      </c>
      <c r="AA226" s="9" t="str" cm="1">
        <f t="array" ref="AA226">IFERROR(_xlfn.IFS(T226=" W","W", T226="S ","S", T226="SW", "+")," ")</f>
        <v>S</v>
      </c>
      <c r="AB226" s="9" t="str" cm="1">
        <f t="array" ref="AB226">IFERROR(_xlfn.IFS(U226=" W","W", U226="S ","S", U226="SW", "+")," ")</f>
        <v xml:space="preserve"> </v>
      </c>
      <c r="AC226" s="9" t="str" cm="1">
        <f t="array" ref="AC226">IFERROR(_xlfn.IFS(V226=" W","W", V226="S ","S", V226="SW", "+")," ")</f>
        <v xml:space="preserve"> </v>
      </c>
      <c r="AD226" s="9" t="str" cm="1">
        <f t="array" ref="AD226">IFERROR(_xlfn.IFS(W226=" W","W", W226="S ","S", W226="SW", "+")," ")</f>
        <v xml:space="preserve"> </v>
      </c>
      <c r="AE226" s="9" t="str" cm="1">
        <f t="array" ref="AE226">IFERROR(_xlfn.IFS(X226=" W","W", X226="S ","S", X226="SW", "+")," ")</f>
        <v>S</v>
      </c>
      <c r="AF226" s="9" t="str" cm="1">
        <f t="array" ref="AF226">IFERROR(_xlfn.IFS(Y226=" W","W", Y226="S ","S", Y226="SW", "+")," ")</f>
        <v>S</v>
      </c>
      <c r="AG226" s="9" t="str" cm="1">
        <f t="array" ref="AG226">IFERROR(_xlfn.IFS(Z226=" W","W", Z226="S ","S", Z226="SW", "+")," ")</f>
        <v xml:space="preserve"> </v>
      </c>
      <c r="AH226" s="10" t="str">
        <f>IFERROR(VLOOKUP(B:B,'[1]W25 Flight Guide'!B:T,19,0)," ")</f>
        <v xml:space="preserve"> </v>
      </c>
      <c r="AI226" s="10" t="str">
        <f>IFERROR(VLOOKUP(B:B,'[1]W25 Flight Guide'!B:U,20,0)," ")</f>
        <v xml:space="preserve"> </v>
      </c>
      <c r="AJ226" s="11" t="str">
        <f>IFERROR(VLOOKUP(B:B,'[1]W25 Flight Guide'!B:V,21,0),"0")</f>
        <v>0</v>
      </c>
      <c r="AK226" s="11" t="str">
        <f>IFERROR(VLOOKUP(B:B,'[1]W25 Flight Guide'!B:W,22,0),"0")</f>
        <v>0</v>
      </c>
      <c r="AL226" s="10">
        <f>IFERROR(VLOOKUP(B:B,'[1]S26 Flight Guide'!B:T,19,0)," ")</f>
        <v>46111</v>
      </c>
      <c r="AM226" s="10">
        <f>IFERROR(VLOOKUP(B:B,'[1]S26 Flight Guide'!B:W,20,0)," ")</f>
        <v>46319</v>
      </c>
      <c r="AN226" s="11">
        <f>IFERROR(VLOOKUP(B:B,'[1]S26 Flight Guide'!B:V,21,0),"0")</f>
        <v>208</v>
      </c>
      <c r="AO226" s="11">
        <f>IFERROR(VLOOKUP(B:B,'[1]S26 Flight Guide'!B:W,22,0),"0")</f>
        <v>90</v>
      </c>
    </row>
    <row r="227" spans="2:41" x14ac:dyDescent="0.25">
      <c r="B227" s="1" t="s">
        <v>238</v>
      </c>
      <c r="C227" s="8" t="str">
        <f>VLOOKUP(B:B,'[1]Total Table'!B:C,2,0)</f>
        <v>Geneva</v>
      </c>
      <c r="D227" s="8" t="str">
        <f>VLOOKUP(C:C,[1]Destinations!B:C,2,0)</f>
        <v>Switzerland</v>
      </c>
      <c r="E227" s="8" t="str">
        <f>VLOOKUP(B:B,'[1]Total Table'!B:D,3,0)</f>
        <v>easyJet</v>
      </c>
      <c r="F227" s="8" t="str">
        <f>IFERROR(VLOOKUP($B:$B,'[1]S26 Flight Guide'!$B:$R,11,0)," ")</f>
        <v>S</v>
      </c>
      <c r="G227" s="8" t="str">
        <f>IFERROR(VLOOKUP($B:$B,'[1]S26 Flight Guide'!$B:$R,12,0)," ")</f>
        <v xml:space="preserve"> </v>
      </c>
      <c r="H227" s="8" t="str">
        <f>IFERROR(VLOOKUP($B:$B,'[1]S26 Flight Guide'!$B:$R,13,0)," ")</f>
        <v>S</v>
      </c>
      <c r="I227" s="8" t="str">
        <f>IFERROR(VLOOKUP($B:$B,'[1]S26 Flight Guide'!$B:$R,14,0)," ")</f>
        <v xml:space="preserve"> </v>
      </c>
      <c r="J227" s="8" t="str">
        <f>IFERROR(VLOOKUP($B:$B,'[1]S26 Flight Guide'!$B:$R,15,0)," ")</f>
        <v>S</v>
      </c>
      <c r="K227" s="8" t="str">
        <f>IFERROR(VLOOKUP($B:$B,'[1]S26 Flight Guide'!$B:$R,16,0)," ")</f>
        <v xml:space="preserve"> </v>
      </c>
      <c r="L227" s="8" t="str">
        <f>IFERROR(VLOOKUP($B:$B,'[1]S26 Flight Guide'!$B:$R,17,0)," ")</f>
        <v>S</v>
      </c>
      <c r="M227" s="8" t="str">
        <f>IFERROR(VLOOKUP($B:$B,'[1]W25 Flight Guide'!$B:$R,11,0)," ")</f>
        <v>W</v>
      </c>
      <c r="N227" s="8" t="str">
        <f>IFERROR(VLOOKUP($B:$B,'[1]W25 Flight Guide'!$B:$R,12,0)," ")</f>
        <v>W</v>
      </c>
      <c r="O227" s="8" t="str">
        <f>IFERROR(VLOOKUP($B:$B,'[1]W25 Flight Guide'!$B:$R,13,0)," ")</f>
        <v>W</v>
      </c>
      <c r="P227" s="8" t="str">
        <f>IFERROR(VLOOKUP($B:$B,'[1]W25 Flight Guide'!$B:$R,14,0)," ")</f>
        <v>W</v>
      </c>
      <c r="Q227" s="8" t="str">
        <f>IFERROR(VLOOKUP($B:$B,'[1]W25 Flight Guide'!$B:$R,15,0)," ")</f>
        <v>W</v>
      </c>
      <c r="R227" s="8" t="str">
        <f>IFERROR(VLOOKUP($B:$B,'[1]W25 Flight Guide'!$B:$R,16,0)," ")</f>
        <v>W</v>
      </c>
      <c r="S227" s="8" t="str">
        <f>IFERROR(VLOOKUP($B:$B,'[1]W25 Flight Guide'!$B:$R,17,0)," ")</f>
        <v>W</v>
      </c>
      <c r="T227" s="8" t="str">
        <f>F227&amp;M227</f>
        <v>SW</v>
      </c>
      <c r="U227" s="8" t="str">
        <f>G227&amp;N227</f>
        <v xml:space="preserve"> W</v>
      </c>
      <c r="V227" s="8" t="str">
        <f>H227&amp;O227</f>
        <v>SW</v>
      </c>
      <c r="W227" s="8" t="str">
        <f>I227&amp;P227</f>
        <v xml:space="preserve"> W</v>
      </c>
      <c r="X227" s="8" t="str">
        <f>J227&amp;Q227</f>
        <v>SW</v>
      </c>
      <c r="Y227" s="8" t="str">
        <f>K227&amp;R227</f>
        <v xml:space="preserve"> W</v>
      </c>
      <c r="Z227" s="8" t="str">
        <f>L227&amp;S227</f>
        <v>SW</v>
      </c>
      <c r="AA227" s="9" t="str" cm="1">
        <f t="array" ref="AA227">IFERROR(_xlfn.IFS(T227=" W","W", T227="S ","S", T227="SW", "+")," ")</f>
        <v>+</v>
      </c>
      <c r="AB227" s="9" t="str" cm="1">
        <f t="array" ref="AB227">IFERROR(_xlfn.IFS(U227=" W","W", U227="S ","S", U227="SW", "+")," ")</f>
        <v>W</v>
      </c>
      <c r="AC227" s="9" t="str" cm="1">
        <f t="array" ref="AC227">IFERROR(_xlfn.IFS(V227=" W","W", V227="S ","S", V227="SW", "+")," ")</f>
        <v>+</v>
      </c>
      <c r="AD227" s="9" t="str" cm="1">
        <f t="array" ref="AD227">IFERROR(_xlfn.IFS(W227=" W","W", W227="S ","S", W227="SW", "+")," ")</f>
        <v>W</v>
      </c>
      <c r="AE227" s="9" t="str" cm="1">
        <f t="array" ref="AE227">IFERROR(_xlfn.IFS(X227=" W","W", X227="S ","S", X227="SW", "+")," ")</f>
        <v>+</v>
      </c>
      <c r="AF227" s="9" t="str" cm="1">
        <f t="array" ref="AF227">IFERROR(_xlfn.IFS(Y227=" W","W", Y227="S ","S", Y227="SW", "+")," ")</f>
        <v>W</v>
      </c>
      <c r="AG227" s="9" t="str" cm="1">
        <f t="array" ref="AG227">IFERROR(_xlfn.IFS(Z227=" W","W", Z227="S ","S", Z227="SW", "+")," ")</f>
        <v>+</v>
      </c>
      <c r="AH227" s="10">
        <f>IFERROR(VLOOKUP(B:B,'[1]W25 Flight Guide'!B:T,19,0)," ")</f>
        <v>45957</v>
      </c>
      <c r="AI227" s="10">
        <f>IFERROR(VLOOKUP(B:B,'[1]W25 Flight Guide'!B:U,20,0)," ")</f>
        <v>46109</v>
      </c>
      <c r="AJ227" s="11">
        <f>IFERROR(VLOOKUP(B:B,'[1]W25 Flight Guide'!B:V,21,0),"0")</f>
        <v>152</v>
      </c>
      <c r="AK227" s="11">
        <f>IFERROR(VLOOKUP(B:B,'[1]W25 Flight Guide'!B:W,22,0),"0")</f>
        <v>277</v>
      </c>
      <c r="AL227" s="10">
        <f>IFERROR(VLOOKUP(B:B,'[1]S26 Flight Guide'!B:T,19,0)," ")</f>
        <v>46110</v>
      </c>
      <c r="AM227" s="10">
        <f>IFERROR(VLOOKUP(B:B,'[1]S26 Flight Guide'!B:W,20,0)," ")</f>
        <v>46318</v>
      </c>
      <c r="AN227" s="11">
        <f>IFERROR(VLOOKUP(B:B,'[1]S26 Flight Guide'!B:V,21,0),"0")</f>
        <v>208</v>
      </c>
      <c r="AO227" s="11">
        <f>IFERROR(VLOOKUP(B:B,'[1]S26 Flight Guide'!B:W,22,0),"0")</f>
        <v>116</v>
      </c>
    </row>
    <row r="228" spans="2:41" x14ac:dyDescent="0.25">
      <c r="B228" s="1" t="s">
        <v>239</v>
      </c>
      <c r="C228" s="8" t="str">
        <f>VLOOKUP(B:B,'[1]Total Table'!B:C,2,0)</f>
        <v>Geneva</v>
      </c>
      <c r="D228" s="8" t="str">
        <f>VLOOKUP(C:C,[1]Destinations!B:C,2,0)</f>
        <v>Switzerland</v>
      </c>
      <c r="E228" s="8" t="str">
        <f>VLOOKUP(B:B,'[1]Total Table'!B:D,3,0)</f>
        <v>Jet2</v>
      </c>
      <c r="F228" s="8" t="str">
        <f>IFERROR(VLOOKUP($B:$B,'[1]S26 Flight Guide'!$B:$R,11,0)," ")</f>
        <v xml:space="preserve"> </v>
      </c>
      <c r="G228" s="8" t="str">
        <f>IFERROR(VLOOKUP($B:$B,'[1]S26 Flight Guide'!$B:$R,12,0)," ")</f>
        <v xml:space="preserve"> </v>
      </c>
      <c r="H228" s="8" t="str">
        <f>IFERROR(VLOOKUP($B:$B,'[1]S26 Flight Guide'!$B:$R,13,0)," ")</f>
        <v xml:space="preserve"> </v>
      </c>
      <c r="I228" s="8" t="str">
        <f>IFERROR(VLOOKUP($B:$B,'[1]S26 Flight Guide'!$B:$R,14,0)," ")</f>
        <v xml:space="preserve"> </v>
      </c>
      <c r="J228" s="8" t="str">
        <f>IFERROR(VLOOKUP($B:$B,'[1]S26 Flight Guide'!$B:$R,15,0)," ")</f>
        <v xml:space="preserve"> </v>
      </c>
      <c r="K228" s="8" t="str">
        <f>IFERROR(VLOOKUP($B:$B,'[1]S26 Flight Guide'!$B:$R,16,0)," ")</f>
        <v xml:space="preserve"> </v>
      </c>
      <c r="L228" s="8" t="str">
        <f>IFERROR(VLOOKUP($B:$B,'[1]S26 Flight Guide'!$B:$R,17,0)," ")</f>
        <v xml:space="preserve"> </v>
      </c>
      <c r="M228" s="8" t="str">
        <f>IFERROR(VLOOKUP($B:$B,'[1]W25 Flight Guide'!$B:$R,11,0)," ")</f>
        <v xml:space="preserve"> </v>
      </c>
      <c r="N228" s="8" t="str">
        <f>IFERROR(VLOOKUP($B:$B,'[1]W25 Flight Guide'!$B:$R,12,0)," ")</f>
        <v xml:space="preserve"> </v>
      </c>
      <c r="O228" s="8" t="str">
        <f>IFERROR(VLOOKUP($B:$B,'[1]W25 Flight Guide'!$B:$R,13,0)," ")</f>
        <v xml:space="preserve"> </v>
      </c>
      <c r="P228" s="8" t="str">
        <f>IFERROR(VLOOKUP($B:$B,'[1]W25 Flight Guide'!$B:$R,14,0)," ")</f>
        <v xml:space="preserve"> </v>
      </c>
      <c r="Q228" s="8" t="str">
        <f>IFERROR(VLOOKUP($B:$B,'[1]W25 Flight Guide'!$B:$R,15,0)," ")</f>
        <v xml:space="preserve"> </v>
      </c>
      <c r="R228" s="8" t="str">
        <f>IFERROR(VLOOKUP($B:$B,'[1]W25 Flight Guide'!$B:$R,16,0)," ")</f>
        <v>W</v>
      </c>
      <c r="S228" s="8" t="str">
        <f>IFERROR(VLOOKUP($B:$B,'[1]W25 Flight Guide'!$B:$R,17,0)," ")</f>
        <v>W</v>
      </c>
      <c r="T228" s="8" t="str">
        <f>F228&amp;M228</f>
        <v xml:space="preserve">  </v>
      </c>
      <c r="U228" s="8" t="str">
        <f>G228&amp;N228</f>
        <v xml:space="preserve">  </v>
      </c>
      <c r="V228" s="8" t="str">
        <f>H228&amp;O228</f>
        <v xml:space="preserve">  </v>
      </c>
      <c r="W228" s="8" t="str">
        <f>I228&amp;P228</f>
        <v xml:space="preserve">  </v>
      </c>
      <c r="X228" s="8" t="str">
        <f>J228&amp;Q228</f>
        <v xml:space="preserve">  </v>
      </c>
      <c r="Y228" s="8" t="str">
        <f>K228&amp;R228</f>
        <v xml:space="preserve"> W</v>
      </c>
      <c r="Z228" s="8" t="str">
        <f>L228&amp;S228</f>
        <v xml:space="preserve"> W</v>
      </c>
      <c r="AA228" s="9" t="str" cm="1">
        <f t="array" ref="AA228">IFERROR(_xlfn.IFS(T228=" W","W", T228="S ","S", T228="SW", "+")," ")</f>
        <v xml:space="preserve"> </v>
      </c>
      <c r="AB228" s="9" t="str" cm="1">
        <f t="array" ref="AB228">IFERROR(_xlfn.IFS(U228=" W","W", U228="S ","S", U228="SW", "+")," ")</f>
        <v xml:space="preserve"> </v>
      </c>
      <c r="AC228" s="9" t="str" cm="1">
        <f t="array" ref="AC228">IFERROR(_xlfn.IFS(V228=" W","W", V228="S ","S", V228="SW", "+")," ")</f>
        <v xml:space="preserve"> </v>
      </c>
      <c r="AD228" s="9" t="str" cm="1">
        <f t="array" ref="AD228">IFERROR(_xlfn.IFS(W228=" W","W", W228="S ","S", W228="SW", "+")," ")</f>
        <v xml:space="preserve"> </v>
      </c>
      <c r="AE228" s="9" t="str" cm="1">
        <f t="array" ref="AE228">IFERROR(_xlfn.IFS(X228=" W","W", X228="S ","S", X228="SW", "+")," ")</f>
        <v xml:space="preserve"> </v>
      </c>
      <c r="AF228" s="9" t="str" cm="1">
        <f t="array" ref="AF228">IFERROR(_xlfn.IFS(Y228=" W","W", Y228="S ","S", Y228="SW", "+")," ")</f>
        <v>W</v>
      </c>
      <c r="AG228" s="9" t="str" cm="1">
        <f t="array" ref="AG228">IFERROR(_xlfn.IFS(Z228=" W","W", Z228="S ","S", Z228="SW", "+")," ")</f>
        <v>W</v>
      </c>
      <c r="AH228" s="10">
        <f>IFERROR(VLOOKUP(B:B,'[1]W25 Flight Guide'!B:T,19,0)," ")</f>
        <v>46004</v>
      </c>
      <c r="AI228" s="10">
        <f>IFERROR(VLOOKUP(B:B,'[1]W25 Flight Guide'!B:U,20,0)," ")</f>
        <v>46109</v>
      </c>
      <c r="AJ228" s="11">
        <f>IFERROR(VLOOKUP(B:B,'[1]W25 Flight Guide'!B:V,21,0),"0")</f>
        <v>105</v>
      </c>
      <c r="AK228" s="11">
        <f>IFERROR(VLOOKUP(B:B,'[1]W25 Flight Guide'!B:W,22,0),"0")</f>
        <v>42</v>
      </c>
      <c r="AL228" s="10">
        <f>IFERROR(VLOOKUP(B:B,'[1]S26 Flight Guide'!B:T,19,0)," ")</f>
        <v>46110</v>
      </c>
      <c r="AM228" s="10">
        <f>IFERROR(VLOOKUP(B:B,'[1]S26 Flight Guide'!B:W,20,0)," ")</f>
        <v>46130</v>
      </c>
      <c r="AN228" s="11">
        <f>IFERROR(VLOOKUP(B:B,'[1]S26 Flight Guide'!B:V,21,0),"0")</f>
        <v>20</v>
      </c>
      <c r="AO228" s="11">
        <f>IFERROR(VLOOKUP(B:B,'[1]S26 Flight Guide'!B:W,22,0),"0")</f>
        <v>8</v>
      </c>
    </row>
    <row r="229" spans="2:41" x14ac:dyDescent="0.25">
      <c r="B229" s="1" t="s">
        <v>240</v>
      </c>
      <c r="C229" s="8" t="str">
        <f>VLOOKUP(B:B,'[1]Total Table'!B:C,2,0)</f>
        <v>Zurich</v>
      </c>
      <c r="D229" s="8" t="str">
        <f>VLOOKUP(C:C,[1]Destinations!B:C,2,0)</f>
        <v>Switzerland</v>
      </c>
      <c r="E229" s="8" t="str">
        <f>VLOOKUP(B:B,'[1]Total Table'!B:D,3,0)</f>
        <v>Swiss International Air Lines</v>
      </c>
      <c r="F229" s="8" t="str">
        <f>IFERROR(VLOOKUP($B:$B,'[1]S26 Flight Guide'!$B:$R,11,0)," ")</f>
        <v>S</v>
      </c>
      <c r="G229" s="8" t="str">
        <f>IFERROR(VLOOKUP($B:$B,'[1]S26 Flight Guide'!$B:$R,12,0)," ")</f>
        <v>S</v>
      </c>
      <c r="H229" s="8" t="str">
        <f>IFERROR(VLOOKUP($B:$B,'[1]S26 Flight Guide'!$B:$R,13,0)," ")</f>
        <v>S</v>
      </c>
      <c r="I229" s="8" t="str">
        <f>IFERROR(VLOOKUP($B:$B,'[1]S26 Flight Guide'!$B:$R,14,0)," ")</f>
        <v>S</v>
      </c>
      <c r="J229" s="8" t="str">
        <f>IFERROR(VLOOKUP($B:$B,'[1]S26 Flight Guide'!$B:$R,15,0)," ")</f>
        <v>S</v>
      </c>
      <c r="K229" s="8" t="str">
        <f>IFERROR(VLOOKUP($B:$B,'[1]S26 Flight Guide'!$B:$R,16,0)," ")</f>
        <v xml:space="preserve"> </v>
      </c>
      <c r="L229" s="8" t="str">
        <f>IFERROR(VLOOKUP($B:$B,'[1]S26 Flight Guide'!$B:$R,17,0)," ")</f>
        <v>S</v>
      </c>
      <c r="M229" s="8" t="str">
        <f>IFERROR(VLOOKUP($B:$B,'[1]W25 Flight Guide'!$B:$R,11,0)," ")</f>
        <v>W</v>
      </c>
      <c r="N229" s="8" t="str">
        <f>IFERROR(VLOOKUP($B:$B,'[1]W25 Flight Guide'!$B:$R,12,0)," ")</f>
        <v>W</v>
      </c>
      <c r="O229" s="8" t="str">
        <f>IFERROR(VLOOKUP($B:$B,'[1]W25 Flight Guide'!$B:$R,13,0)," ")</f>
        <v>W</v>
      </c>
      <c r="P229" s="8" t="str">
        <f>IFERROR(VLOOKUP($B:$B,'[1]W25 Flight Guide'!$B:$R,14,0)," ")</f>
        <v>W</v>
      </c>
      <c r="Q229" s="8" t="str">
        <f>IFERROR(VLOOKUP($B:$B,'[1]W25 Flight Guide'!$B:$R,15,0)," ")</f>
        <v>W</v>
      </c>
      <c r="R229" s="8" t="str">
        <f>IFERROR(VLOOKUP($B:$B,'[1]W25 Flight Guide'!$B:$R,16,0)," ")</f>
        <v xml:space="preserve"> </v>
      </c>
      <c r="S229" s="8" t="str">
        <f>IFERROR(VLOOKUP($B:$B,'[1]W25 Flight Guide'!$B:$R,17,0)," ")</f>
        <v>W</v>
      </c>
      <c r="T229" s="8" t="str">
        <f>F229&amp;M229</f>
        <v>SW</v>
      </c>
      <c r="U229" s="8" t="str">
        <f>G229&amp;N229</f>
        <v>SW</v>
      </c>
      <c r="V229" s="8" t="str">
        <f>H229&amp;O229</f>
        <v>SW</v>
      </c>
      <c r="W229" s="8" t="str">
        <f>I229&amp;P229</f>
        <v>SW</v>
      </c>
      <c r="X229" s="8" t="str">
        <f>J229&amp;Q229</f>
        <v>SW</v>
      </c>
      <c r="Y229" s="8" t="str">
        <f>K229&amp;R229</f>
        <v xml:space="preserve">  </v>
      </c>
      <c r="Z229" s="8" t="str">
        <f>L229&amp;S229</f>
        <v>SW</v>
      </c>
      <c r="AA229" s="9" t="str" cm="1">
        <f t="array" ref="AA229">IFERROR(_xlfn.IFS(T229=" W","W", T229="S ","S", T229="SW", "+")," ")</f>
        <v>+</v>
      </c>
      <c r="AB229" s="9" t="str" cm="1">
        <f t="array" ref="AB229">IFERROR(_xlfn.IFS(U229=" W","W", U229="S ","S", U229="SW", "+")," ")</f>
        <v>+</v>
      </c>
      <c r="AC229" s="9" t="str" cm="1">
        <f t="array" ref="AC229">IFERROR(_xlfn.IFS(V229=" W","W", V229="S ","S", V229="SW", "+")," ")</f>
        <v>+</v>
      </c>
      <c r="AD229" s="9" t="str" cm="1">
        <f t="array" ref="AD229">IFERROR(_xlfn.IFS(W229=" W","W", W229="S ","S", W229="SW", "+")," ")</f>
        <v>+</v>
      </c>
      <c r="AE229" s="9" t="str" cm="1">
        <f t="array" ref="AE229">IFERROR(_xlfn.IFS(X229=" W","W", X229="S ","S", X229="SW", "+")," ")</f>
        <v>+</v>
      </c>
      <c r="AF229" s="9" t="str" cm="1">
        <f t="array" ref="AF229">IFERROR(_xlfn.IFS(Y229=" W","W", Y229="S ","S", Y229="SW", "+")," ")</f>
        <v xml:space="preserve"> </v>
      </c>
      <c r="AG229" s="9" t="str" cm="1">
        <f t="array" ref="AG229">IFERROR(_xlfn.IFS(Z229=" W","W", Z229="S ","S", Z229="SW", "+")," ")</f>
        <v>+</v>
      </c>
      <c r="AH229" s="10">
        <f>IFERROR(VLOOKUP(B:B,'[1]W25 Flight Guide'!B:T,19,0)," ")</f>
        <v>45956</v>
      </c>
      <c r="AI229" s="10">
        <f>IFERROR(VLOOKUP(B:B,'[1]W25 Flight Guide'!B:U,20,0)," ")</f>
        <v>46108</v>
      </c>
      <c r="AJ229" s="11">
        <f>IFERROR(VLOOKUP(B:B,'[1]W25 Flight Guide'!B:V,21,0),"0")</f>
        <v>152</v>
      </c>
      <c r="AK229" s="11">
        <f>IFERROR(VLOOKUP(B:B,'[1]W25 Flight Guide'!B:W,22,0),"0")</f>
        <v>129</v>
      </c>
      <c r="AL229" s="10">
        <f>IFERROR(VLOOKUP(B:B,'[1]S26 Flight Guide'!B:T,19,0)," ")</f>
        <v>46110</v>
      </c>
      <c r="AM229" s="10">
        <f>IFERROR(VLOOKUP(B:B,'[1]S26 Flight Guide'!B:W,20,0)," ")</f>
        <v>46318</v>
      </c>
      <c r="AN229" s="11">
        <f>IFERROR(VLOOKUP(B:B,'[1]S26 Flight Guide'!B:V,21,0),"0")</f>
        <v>208</v>
      </c>
      <c r="AO229" s="11">
        <f>IFERROR(VLOOKUP(B:B,'[1]S26 Flight Guide'!B:W,22,0),"0")</f>
        <v>257</v>
      </c>
    </row>
    <row r="230" spans="2:41" x14ac:dyDescent="0.25">
      <c r="B230" s="1" t="s">
        <v>241</v>
      </c>
      <c r="C230" s="8" t="str">
        <f>VLOOKUP(B:B,'[1]Total Table'!B:C,2,0)</f>
        <v>Enfidha</v>
      </c>
      <c r="D230" s="8" t="str">
        <f>VLOOKUP(C:C,[1]Destinations!B:C,2,0)</f>
        <v>Tunisia</v>
      </c>
      <c r="E230" s="8" t="str">
        <f>VLOOKUP(B:B,'[1]Total Table'!B:D,3,0)</f>
        <v>easyJet</v>
      </c>
      <c r="F230" s="8" t="str">
        <f>IFERROR(VLOOKUP($B:$B,'[1]S26 Flight Guide'!$B:$R,11,0)," ")</f>
        <v xml:space="preserve"> </v>
      </c>
      <c r="G230" s="8" t="str">
        <f>IFERROR(VLOOKUP($B:$B,'[1]S26 Flight Guide'!$B:$R,12,0)," ")</f>
        <v>S</v>
      </c>
      <c r="H230" s="8" t="str">
        <f>IFERROR(VLOOKUP($B:$B,'[1]S26 Flight Guide'!$B:$R,13,0)," ")</f>
        <v xml:space="preserve"> </v>
      </c>
      <c r="I230" s="8" t="str">
        <f>IFERROR(VLOOKUP($B:$B,'[1]S26 Flight Guide'!$B:$R,14,0)," ")</f>
        <v>S</v>
      </c>
      <c r="J230" s="8" t="str">
        <f>IFERROR(VLOOKUP($B:$B,'[1]S26 Flight Guide'!$B:$R,15,0)," ")</f>
        <v xml:space="preserve"> </v>
      </c>
      <c r="K230" s="8" t="str">
        <f>IFERROR(VLOOKUP($B:$B,'[1]S26 Flight Guide'!$B:$R,16,0)," ")</f>
        <v xml:space="preserve"> </v>
      </c>
      <c r="L230" s="8" t="str">
        <f>IFERROR(VLOOKUP($B:$B,'[1]S26 Flight Guide'!$B:$R,17,0)," ")</f>
        <v>S</v>
      </c>
      <c r="M230" s="8" t="str">
        <f>IFERROR(VLOOKUP($B:$B,'[1]W25 Flight Guide'!$B:$R,11,0)," ")</f>
        <v xml:space="preserve"> </v>
      </c>
      <c r="N230" s="8" t="str">
        <f>IFERROR(VLOOKUP($B:$B,'[1]W25 Flight Guide'!$B:$R,12,0)," ")</f>
        <v xml:space="preserve"> </v>
      </c>
      <c r="O230" s="8" t="str">
        <f>IFERROR(VLOOKUP($B:$B,'[1]W25 Flight Guide'!$B:$R,13,0)," ")</f>
        <v xml:space="preserve"> </v>
      </c>
      <c r="P230" s="8" t="str">
        <f>IFERROR(VLOOKUP($B:$B,'[1]W25 Flight Guide'!$B:$R,14,0)," ")</f>
        <v>W</v>
      </c>
      <c r="Q230" s="8" t="str">
        <f>IFERROR(VLOOKUP($B:$B,'[1]W25 Flight Guide'!$B:$R,15,0)," ")</f>
        <v xml:space="preserve"> </v>
      </c>
      <c r="R230" s="8" t="str">
        <f>IFERROR(VLOOKUP($B:$B,'[1]W25 Flight Guide'!$B:$R,16,0)," ")</f>
        <v xml:space="preserve"> </v>
      </c>
      <c r="S230" s="8" t="str">
        <f>IFERROR(VLOOKUP($B:$B,'[1]W25 Flight Guide'!$B:$R,17,0)," ")</f>
        <v>W</v>
      </c>
      <c r="T230" s="8" t="str">
        <f>F230&amp;M230</f>
        <v xml:space="preserve">  </v>
      </c>
      <c r="U230" s="8" t="str">
        <f>G230&amp;N230</f>
        <v xml:space="preserve">S </v>
      </c>
      <c r="V230" s="8" t="str">
        <f>H230&amp;O230</f>
        <v xml:space="preserve">  </v>
      </c>
      <c r="W230" s="8" t="str">
        <f>I230&amp;P230</f>
        <v>SW</v>
      </c>
      <c r="X230" s="8" t="str">
        <f>J230&amp;Q230</f>
        <v xml:space="preserve">  </v>
      </c>
      <c r="Y230" s="8" t="str">
        <f>K230&amp;R230</f>
        <v xml:space="preserve">  </v>
      </c>
      <c r="Z230" s="8" t="str">
        <f>L230&amp;S230</f>
        <v>SW</v>
      </c>
      <c r="AA230" s="9" t="str" cm="1">
        <f t="array" ref="AA230">IFERROR(_xlfn.IFS(T230=" W","W", T230="S ","S", T230="SW", "+")," ")</f>
        <v xml:space="preserve"> </v>
      </c>
      <c r="AB230" s="9" t="str" cm="1">
        <f t="array" ref="AB230">IFERROR(_xlfn.IFS(U230=" W","W", U230="S ","S", U230="SW", "+")," ")</f>
        <v>S</v>
      </c>
      <c r="AC230" s="9" t="str" cm="1">
        <f t="array" ref="AC230">IFERROR(_xlfn.IFS(V230=" W","W", V230="S ","S", V230="SW", "+")," ")</f>
        <v xml:space="preserve"> </v>
      </c>
      <c r="AD230" s="9" t="str" cm="1">
        <f t="array" ref="AD230">IFERROR(_xlfn.IFS(W230=" W","W", W230="S ","S", W230="SW", "+")," ")</f>
        <v>+</v>
      </c>
      <c r="AE230" s="9" t="str" cm="1">
        <f t="array" ref="AE230">IFERROR(_xlfn.IFS(X230=" W","W", X230="S ","S", X230="SW", "+")," ")</f>
        <v xml:space="preserve"> </v>
      </c>
      <c r="AF230" s="9" t="str" cm="1">
        <f t="array" ref="AF230">IFERROR(_xlfn.IFS(Y230=" W","W", Y230="S ","S", Y230="SW", "+")," ")</f>
        <v xml:space="preserve"> </v>
      </c>
      <c r="AG230" s="9" t="str" cm="1">
        <f t="array" ref="AG230">IFERROR(_xlfn.IFS(Z230=" W","W", Z230="S ","S", Z230="SW", "+")," ")</f>
        <v>+</v>
      </c>
      <c r="AH230" s="10">
        <f>IFERROR(VLOOKUP(B:B,'[1]W25 Flight Guide'!B:T,19,0)," ")</f>
        <v>45956</v>
      </c>
      <c r="AI230" s="10">
        <f>IFERROR(VLOOKUP(B:B,'[1]W25 Flight Guide'!B:U,20,0)," ")</f>
        <v>46107</v>
      </c>
      <c r="AJ230" s="11">
        <f>IFERROR(VLOOKUP(B:B,'[1]W25 Flight Guide'!B:V,21,0),"0")</f>
        <v>151</v>
      </c>
      <c r="AK230" s="11">
        <f>IFERROR(VLOOKUP(B:B,'[1]W25 Flight Guide'!B:W,22,0),"0")</f>
        <v>46</v>
      </c>
      <c r="AL230" s="10">
        <f>IFERROR(VLOOKUP(B:B,'[1]S26 Flight Guide'!B:T,19,0)," ")</f>
        <v>46110</v>
      </c>
      <c r="AM230" s="10">
        <f>IFERROR(VLOOKUP(B:B,'[1]S26 Flight Guide'!B:W,20,0)," ")</f>
        <v>46317</v>
      </c>
      <c r="AN230" s="11">
        <f>IFERROR(VLOOKUP(B:B,'[1]S26 Flight Guide'!B:V,21,0),"0")</f>
        <v>207</v>
      </c>
      <c r="AO230" s="11">
        <f>IFERROR(VLOOKUP(B:B,'[1]S26 Flight Guide'!B:W,22,0),"0")</f>
        <v>90</v>
      </c>
    </row>
    <row r="231" spans="2:41" x14ac:dyDescent="0.25">
      <c r="B231" s="1" t="s">
        <v>242</v>
      </c>
      <c r="C231" s="8" t="str">
        <f>VLOOKUP(B:B,'[1]Total Table'!B:C,2,0)</f>
        <v>Enfidha</v>
      </c>
      <c r="D231" s="8" t="str">
        <f>VLOOKUP(C:C,[1]Destinations!B:C,2,0)</f>
        <v>Tunisia</v>
      </c>
      <c r="E231" s="8" t="str">
        <f>VLOOKUP(B:B,'[1]Total Table'!B:D,3,0)</f>
        <v>TUI</v>
      </c>
      <c r="F231" s="8" t="str">
        <f>IFERROR(VLOOKUP($B:$B,'[1]S26 Flight Guide'!$B:$R,11,0)," ")</f>
        <v>S</v>
      </c>
      <c r="G231" s="8" t="str">
        <f>IFERROR(VLOOKUP($B:$B,'[1]S26 Flight Guide'!$B:$R,12,0)," ")</f>
        <v xml:space="preserve"> </v>
      </c>
      <c r="H231" s="8" t="str">
        <f>IFERROR(VLOOKUP($B:$B,'[1]S26 Flight Guide'!$B:$R,13,0)," ")</f>
        <v xml:space="preserve"> </v>
      </c>
      <c r="I231" s="8" t="str">
        <f>IFERROR(VLOOKUP($B:$B,'[1]S26 Flight Guide'!$B:$R,14,0)," ")</f>
        <v xml:space="preserve"> </v>
      </c>
      <c r="J231" s="8" t="str">
        <f>IFERROR(VLOOKUP($B:$B,'[1]S26 Flight Guide'!$B:$R,15,0)," ")</f>
        <v>S</v>
      </c>
      <c r="K231" s="8" t="str">
        <f>IFERROR(VLOOKUP($B:$B,'[1]S26 Flight Guide'!$B:$R,16,0)," ")</f>
        <v>S</v>
      </c>
      <c r="L231" s="8" t="str">
        <f>IFERROR(VLOOKUP($B:$B,'[1]S26 Flight Guide'!$B:$R,17,0)," ")</f>
        <v xml:space="preserve"> </v>
      </c>
      <c r="M231" s="8" t="str">
        <f>IFERROR(VLOOKUP($B:$B,'[1]W25 Flight Guide'!$B:$R,11,0)," ")</f>
        <v xml:space="preserve"> </v>
      </c>
      <c r="N231" s="8" t="str">
        <f>IFERROR(VLOOKUP($B:$B,'[1]W25 Flight Guide'!$B:$R,12,0)," ")</f>
        <v xml:space="preserve"> </v>
      </c>
      <c r="O231" s="8" t="str">
        <f>IFERROR(VLOOKUP($B:$B,'[1]W25 Flight Guide'!$B:$R,13,0)," ")</f>
        <v xml:space="preserve"> </v>
      </c>
      <c r="P231" s="8" t="str">
        <f>IFERROR(VLOOKUP($B:$B,'[1]W25 Flight Guide'!$B:$R,14,0)," ")</f>
        <v xml:space="preserve"> </v>
      </c>
      <c r="Q231" s="8" t="str">
        <f>IFERROR(VLOOKUP($B:$B,'[1]W25 Flight Guide'!$B:$R,15,0)," ")</f>
        <v>W</v>
      </c>
      <c r="R231" s="8" t="str">
        <f>IFERROR(VLOOKUP($B:$B,'[1]W25 Flight Guide'!$B:$R,16,0)," ")</f>
        <v xml:space="preserve"> </v>
      </c>
      <c r="S231" s="8" t="str">
        <f>IFERROR(VLOOKUP($B:$B,'[1]W25 Flight Guide'!$B:$R,17,0)," ")</f>
        <v xml:space="preserve"> </v>
      </c>
      <c r="T231" s="8" t="str">
        <f>F231&amp;M231</f>
        <v xml:space="preserve">S </v>
      </c>
      <c r="U231" s="8" t="str">
        <f>G231&amp;N231</f>
        <v xml:space="preserve">  </v>
      </c>
      <c r="V231" s="8" t="str">
        <f>H231&amp;O231</f>
        <v xml:space="preserve">  </v>
      </c>
      <c r="W231" s="8" t="str">
        <f>I231&amp;P231</f>
        <v xml:space="preserve">  </v>
      </c>
      <c r="X231" s="8" t="str">
        <f>J231&amp;Q231</f>
        <v>SW</v>
      </c>
      <c r="Y231" s="8" t="str">
        <f>K231&amp;R231</f>
        <v xml:space="preserve">S </v>
      </c>
      <c r="Z231" s="8" t="str">
        <f>L231&amp;S231</f>
        <v xml:space="preserve">  </v>
      </c>
      <c r="AA231" s="9" t="str" cm="1">
        <f t="array" ref="AA231">IFERROR(_xlfn.IFS(T231=" W","W", T231="S ","S", T231="SW", "+")," ")</f>
        <v>S</v>
      </c>
      <c r="AB231" s="9" t="str" cm="1">
        <f t="array" ref="AB231">IFERROR(_xlfn.IFS(U231=" W","W", U231="S ","S", U231="SW", "+")," ")</f>
        <v xml:space="preserve"> </v>
      </c>
      <c r="AC231" s="9" t="str" cm="1">
        <f t="array" ref="AC231">IFERROR(_xlfn.IFS(V231=" W","W", V231="S ","S", V231="SW", "+")," ")</f>
        <v xml:space="preserve"> </v>
      </c>
      <c r="AD231" s="9" t="str" cm="1">
        <f t="array" ref="AD231">IFERROR(_xlfn.IFS(W231=" W","W", W231="S ","S", W231="SW", "+")," ")</f>
        <v xml:space="preserve"> </v>
      </c>
      <c r="AE231" s="9" t="str" cm="1">
        <f t="array" ref="AE231">IFERROR(_xlfn.IFS(X231=" W","W", X231="S ","S", X231="SW", "+")," ")</f>
        <v>+</v>
      </c>
      <c r="AF231" s="9" t="str" cm="1">
        <f t="array" ref="AF231">IFERROR(_xlfn.IFS(Y231=" W","W", Y231="S ","S", Y231="SW", "+")," ")</f>
        <v>S</v>
      </c>
      <c r="AG231" s="9" t="str" cm="1">
        <f t="array" ref="AG231">IFERROR(_xlfn.IFS(Z231=" W","W", Z231="S ","S", Z231="SW", "+")," ")</f>
        <v xml:space="preserve"> </v>
      </c>
      <c r="AH231" s="10">
        <f>IFERROR(VLOOKUP(B:B,'[1]W25 Flight Guide'!B:T,19,0)," ")</f>
        <v>45957</v>
      </c>
      <c r="AI231" s="10">
        <f>IFERROR(VLOOKUP(B:B,'[1]W25 Flight Guide'!B:U,20,0)," ")</f>
        <v>46108</v>
      </c>
      <c r="AJ231" s="11">
        <f>IFERROR(VLOOKUP(B:B,'[1]W25 Flight Guide'!B:V,21,0),"0")</f>
        <v>151</v>
      </c>
      <c r="AK231" s="11">
        <f>IFERROR(VLOOKUP(B:B,'[1]W25 Flight Guide'!B:W,22,0),"0")</f>
        <v>20</v>
      </c>
      <c r="AL231" s="10">
        <f>IFERROR(VLOOKUP(B:B,'[1]S26 Flight Guide'!B:T,19,0)," ")</f>
        <v>46111</v>
      </c>
      <c r="AM231" s="10">
        <f>IFERROR(VLOOKUP(B:B,'[1]S26 Flight Guide'!B:W,20,0)," ")</f>
        <v>46319</v>
      </c>
      <c r="AN231" s="11">
        <f>IFERROR(VLOOKUP(B:B,'[1]S26 Flight Guide'!B:V,21,0),"0")</f>
        <v>208</v>
      </c>
      <c r="AO231" s="11">
        <f>IFERROR(VLOOKUP(B:B,'[1]S26 Flight Guide'!B:W,22,0),"0")</f>
        <v>86</v>
      </c>
    </row>
    <row r="232" spans="2:41" x14ac:dyDescent="0.25">
      <c r="B232" s="1" t="s">
        <v>243</v>
      </c>
      <c r="C232" s="8" t="str">
        <f>VLOOKUP(B:B,'[1]Total Table'!B:C,2,0)</f>
        <v>Antalya</v>
      </c>
      <c r="D232" s="8" t="str">
        <f>VLOOKUP(C:C,[1]Destinations!B:C,2,0)</f>
        <v>Turkey</v>
      </c>
      <c r="E232" s="8" t="str">
        <f>VLOOKUP(B:B,'[1]Total Table'!B:D,3,0)</f>
        <v>Corendon Airlines</v>
      </c>
      <c r="F232" s="8" t="str">
        <f>IFERROR(VLOOKUP($B:$B,'[1]S26 Flight Guide'!$B:$R,11,0)," ")</f>
        <v xml:space="preserve"> </v>
      </c>
      <c r="G232" s="8" t="str">
        <f>IFERROR(VLOOKUP($B:$B,'[1]S26 Flight Guide'!$B:$R,12,0)," ")</f>
        <v xml:space="preserve"> </v>
      </c>
      <c r="H232" s="8" t="str">
        <f>IFERROR(VLOOKUP($B:$B,'[1]S26 Flight Guide'!$B:$R,13,0)," ")</f>
        <v xml:space="preserve"> </v>
      </c>
      <c r="I232" s="8" t="str">
        <f>IFERROR(VLOOKUP($B:$B,'[1]S26 Flight Guide'!$B:$R,14,0)," ")</f>
        <v>S</v>
      </c>
      <c r="J232" s="8" t="str">
        <f>IFERROR(VLOOKUP($B:$B,'[1]S26 Flight Guide'!$B:$R,15,0)," ")</f>
        <v xml:space="preserve"> </v>
      </c>
      <c r="K232" s="8" t="str">
        <f>IFERROR(VLOOKUP($B:$B,'[1]S26 Flight Guide'!$B:$R,16,0)," ")</f>
        <v xml:space="preserve"> </v>
      </c>
      <c r="L232" s="8" t="str">
        <f>IFERROR(VLOOKUP($B:$B,'[1]S26 Flight Guide'!$B:$R,17,0)," ")</f>
        <v>S</v>
      </c>
      <c r="M232" s="8" t="str">
        <f>IFERROR(VLOOKUP($B:$B,'[1]W25 Flight Guide'!$B:$R,11,0)," ")</f>
        <v xml:space="preserve"> </v>
      </c>
      <c r="N232" s="8" t="str">
        <f>IFERROR(VLOOKUP($B:$B,'[1]W25 Flight Guide'!$B:$R,12,0)," ")</f>
        <v xml:space="preserve"> </v>
      </c>
      <c r="O232" s="8" t="str">
        <f>IFERROR(VLOOKUP($B:$B,'[1]W25 Flight Guide'!$B:$R,13,0)," ")</f>
        <v xml:space="preserve"> </v>
      </c>
      <c r="P232" s="8" t="str">
        <f>IFERROR(VLOOKUP($B:$B,'[1]W25 Flight Guide'!$B:$R,14,0)," ")</f>
        <v xml:space="preserve"> </v>
      </c>
      <c r="Q232" s="8" t="str">
        <f>IFERROR(VLOOKUP($B:$B,'[1]W25 Flight Guide'!$B:$R,15,0)," ")</f>
        <v xml:space="preserve"> </v>
      </c>
      <c r="R232" s="8" t="str">
        <f>IFERROR(VLOOKUP($B:$B,'[1]W25 Flight Guide'!$B:$R,16,0)," ")</f>
        <v xml:space="preserve"> </v>
      </c>
      <c r="S232" s="8" t="str">
        <f>IFERROR(VLOOKUP($B:$B,'[1]W25 Flight Guide'!$B:$R,17,0)," ")</f>
        <v xml:space="preserve"> </v>
      </c>
      <c r="T232" s="8" t="str">
        <f>F232&amp;M232</f>
        <v xml:space="preserve">  </v>
      </c>
      <c r="U232" s="8" t="str">
        <f>G232&amp;N232</f>
        <v xml:space="preserve">  </v>
      </c>
      <c r="V232" s="8" t="str">
        <f>H232&amp;O232</f>
        <v xml:space="preserve">  </v>
      </c>
      <c r="W232" s="8" t="str">
        <f>I232&amp;P232</f>
        <v xml:space="preserve">S </v>
      </c>
      <c r="X232" s="8" t="str">
        <f>J232&amp;Q232</f>
        <v xml:space="preserve">  </v>
      </c>
      <c r="Y232" s="8" t="str">
        <f>K232&amp;R232</f>
        <v xml:space="preserve">  </v>
      </c>
      <c r="Z232" s="8" t="str">
        <f>L232&amp;S232</f>
        <v xml:space="preserve">S </v>
      </c>
      <c r="AA232" s="9" t="str" cm="1">
        <f t="array" ref="AA232">IFERROR(_xlfn.IFS(T232=" W","W", T232="S ","S", T232="SW", "+")," ")</f>
        <v xml:space="preserve"> </v>
      </c>
      <c r="AB232" s="9" t="str" cm="1">
        <f t="array" ref="AB232">IFERROR(_xlfn.IFS(U232=" W","W", U232="S ","S", U232="SW", "+")," ")</f>
        <v xml:space="preserve"> </v>
      </c>
      <c r="AC232" s="9" t="str" cm="1">
        <f t="array" ref="AC232">IFERROR(_xlfn.IFS(V232=" W","W", V232="S ","S", V232="SW", "+")," ")</f>
        <v xml:space="preserve"> </v>
      </c>
      <c r="AD232" s="9" t="str" cm="1">
        <f t="array" ref="AD232">IFERROR(_xlfn.IFS(W232=" W","W", W232="S ","S", W232="SW", "+")," ")</f>
        <v>S</v>
      </c>
      <c r="AE232" s="9" t="str" cm="1">
        <f t="array" ref="AE232">IFERROR(_xlfn.IFS(X232=" W","W", X232="S ","S", X232="SW", "+")," ")</f>
        <v xml:space="preserve"> </v>
      </c>
      <c r="AF232" s="9" t="str" cm="1">
        <f t="array" ref="AF232">IFERROR(_xlfn.IFS(Y232=" W","W", Y232="S ","S", Y232="SW", "+")," ")</f>
        <v xml:space="preserve"> </v>
      </c>
      <c r="AG232" s="9" t="str" cm="1">
        <f t="array" ref="AG232">IFERROR(_xlfn.IFS(Z232=" W","W", Z232="S ","S", Z232="SW", "+")," ")</f>
        <v>S</v>
      </c>
      <c r="AH232" s="10">
        <f>IFERROR(VLOOKUP(B:B,'[1]W25 Flight Guide'!B:T,19,0)," ")</f>
        <v>45956</v>
      </c>
      <c r="AI232" s="10">
        <f>IFERROR(VLOOKUP(B:B,'[1]W25 Flight Guide'!B:U,20,0)," ")</f>
        <v>45963</v>
      </c>
      <c r="AJ232" s="11">
        <f>IFERROR(VLOOKUP(B:B,'[1]W25 Flight Guide'!B:V,21,0),"0")</f>
        <v>7</v>
      </c>
      <c r="AK232" s="11">
        <f>IFERROR(VLOOKUP(B:B,'[1]W25 Flight Guide'!B:W,22,0),"0")</f>
        <v>3</v>
      </c>
      <c r="AL232" s="10">
        <f>IFERROR(VLOOKUP(B:B,'[1]S26 Flight Guide'!B:T,19,0)," ")</f>
        <v>46110</v>
      </c>
      <c r="AM232" s="10">
        <f>IFERROR(VLOOKUP(B:B,'[1]S26 Flight Guide'!B:W,20,0)," ")</f>
        <v>46271</v>
      </c>
      <c r="AN232" s="11">
        <f>IFERROR(VLOOKUP(B:B,'[1]S26 Flight Guide'!B:V,21,0),"0")</f>
        <v>161</v>
      </c>
      <c r="AO232" s="11">
        <f>IFERROR(VLOOKUP(B:B,'[1]S26 Flight Guide'!B:W,22,0),"0")</f>
        <v>41</v>
      </c>
    </row>
    <row r="233" spans="2:41" x14ac:dyDescent="0.25">
      <c r="B233" s="1" t="s">
        <v>244</v>
      </c>
      <c r="C233" s="8" t="str">
        <f>VLOOKUP(B:B,'[1]Total Table'!B:C,2,0)</f>
        <v>Antalya</v>
      </c>
      <c r="D233" s="8" t="str">
        <f>VLOOKUP(C:C,[1]Destinations!B:C,2,0)</f>
        <v>Turkey</v>
      </c>
      <c r="E233" s="8" t="str">
        <f>VLOOKUP(B:B,'[1]Total Table'!B:D,3,0)</f>
        <v>easyJet</v>
      </c>
      <c r="F233" s="8" t="str">
        <f>IFERROR(VLOOKUP($B:$B,'[1]S26 Flight Guide'!$B:$R,11,0)," ")</f>
        <v>S</v>
      </c>
      <c r="G233" s="8" t="str">
        <f>IFERROR(VLOOKUP($B:$B,'[1]S26 Flight Guide'!$B:$R,12,0)," ")</f>
        <v xml:space="preserve"> </v>
      </c>
      <c r="H233" s="8" t="str">
        <f>IFERROR(VLOOKUP($B:$B,'[1]S26 Flight Guide'!$B:$R,13,0)," ")</f>
        <v>S</v>
      </c>
      <c r="I233" s="8" t="str">
        <f>IFERROR(VLOOKUP($B:$B,'[1]S26 Flight Guide'!$B:$R,14,0)," ")</f>
        <v xml:space="preserve"> </v>
      </c>
      <c r="J233" s="8" t="str">
        <f>IFERROR(VLOOKUP($B:$B,'[1]S26 Flight Guide'!$B:$R,15,0)," ")</f>
        <v>S</v>
      </c>
      <c r="K233" s="8" t="str">
        <f>IFERROR(VLOOKUP($B:$B,'[1]S26 Flight Guide'!$B:$R,16,0)," ")</f>
        <v xml:space="preserve"> </v>
      </c>
      <c r="L233" s="8" t="str">
        <f>IFERROR(VLOOKUP($B:$B,'[1]S26 Flight Guide'!$B:$R,17,0)," ")</f>
        <v xml:space="preserve"> </v>
      </c>
      <c r="M233" s="8" t="str">
        <f>IFERROR(VLOOKUP($B:$B,'[1]W25 Flight Guide'!$B:$R,11,0)," ")</f>
        <v>W</v>
      </c>
      <c r="N233" s="8" t="str">
        <f>IFERROR(VLOOKUP($B:$B,'[1]W25 Flight Guide'!$B:$R,12,0)," ")</f>
        <v xml:space="preserve"> </v>
      </c>
      <c r="O233" s="8" t="str">
        <f>IFERROR(VLOOKUP($B:$B,'[1]W25 Flight Guide'!$B:$R,13,0)," ")</f>
        <v xml:space="preserve"> </v>
      </c>
      <c r="P233" s="8" t="str">
        <f>IFERROR(VLOOKUP($B:$B,'[1]W25 Flight Guide'!$B:$R,14,0)," ")</f>
        <v xml:space="preserve"> </v>
      </c>
      <c r="Q233" s="8" t="str">
        <f>IFERROR(VLOOKUP($B:$B,'[1]W25 Flight Guide'!$B:$R,15,0)," ")</f>
        <v>W</v>
      </c>
      <c r="R233" s="8" t="str">
        <f>IFERROR(VLOOKUP($B:$B,'[1]W25 Flight Guide'!$B:$R,16,0)," ")</f>
        <v xml:space="preserve"> </v>
      </c>
      <c r="S233" s="8" t="str">
        <f>IFERROR(VLOOKUP($B:$B,'[1]W25 Flight Guide'!$B:$R,17,0)," ")</f>
        <v xml:space="preserve"> </v>
      </c>
      <c r="T233" s="8" t="str">
        <f>F233&amp;M233</f>
        <v>SW</v>
      </c>
      <c r="U233" s="8" t="str">
        <f>G233&amp;N233</f>
        <v xml:space="preserve">  </v>
      </c>
      <c r="V233" s="8" t="str">
        <f>H233&amp;O233</f>
        <v xml:space="preserve">S </v>
      </c>
      <c r="W233" s="8" t="str">
        <f>I233&amp;P233</f>
        <v xml:space="preserve">  </v>
      </c>
      <c r="X233" s="8" t="str">
        <f>J233&amp;Q233</f>
        <v>SW</v>
      </c>
      <c r="Y233" s="8" t="str">
        <f>K233&amp;R233</f>
        <v xml:space="preserve">  </v>
      </c>
      <c r="Z233" s="8" t="str">
        <f>L233&amp;S233</f>
        <v xml:space="preserve">  </v>
      </c>
      <c r="AA233" s="9" t="str" cm="1">
        <f t="array" ref="AA233">IFERROR(_xlfn.IFS(T233=" W","W", T233="S ","S", T233="SW", "+")," ")</f>
        <v>+</v>
      </c>
      <c r="AB233" s="9" t="str" cm="1">
        <f t="array" ref="AB233">IFERROR(_xlfn.IFS(U233=" W","W", U233="S ","S", U233="SW", "+")," ")</f>
        <v xml:space="preserve"> </v>
      </c>
      <c r="AC233" s="9" t="str" cm="1">
        <f t="array" ref="AC233">IFERROR(_xlfn.IFS(V233=" W","W", V233="S ","S", V233="SW", "+")," ")</f>
        <v>S</v>
      </c>
      <c r="AD233" s="9" t="str" cm="1">
        <f t="array" ref="AD233">IFERROR(_xlfn.IFS(W233=" W","W", W233="S ","S", W233="SW", "+")," ")</f>
        <v xml:space="preserve"> </v>
      </c>
      <c r="AE233" s="9" t="str" cm="1">
        <f t="array" ref="AE233">IFERROR(_xlfn.IFS(X233=" W","W", X233="S ","S", X233="SW", "+")," ")</f>
        <v>+</v>
      </c>
      <c r="AF233" s="9" t="str" cm="1">
        <f t="array" ref="AF233">IFERROR(_xlfn.IFS(Y233=" W","W", Y233="S ","S", Y233="SW", "+")," ")</f>
        <v xml:space="preserve"> </v>
      </c>
      <c r="AG233" s="9" t="str" cm="1">
        <f t="array" ref="AG233">IFERROR(_xlfn.IFS(Z233=" W","W", Z233="S ","S", Z233="SW", "+")," ")</f>
        <v xml:space="preserve"> </v>
      </c>
      <c r="AH233" s="10">
        <f>IFERROR(VLOOKUP(B:B,'[1]W25 Flight Guide'!B:T,19,0)," ")</f>
        <v>45957</v>
      </c>
      <c r="AI233" s="10">
        <f>IFERROR(VLOOKUP(B:B,'[1]W25 Flight Guide'!B:U,20,0)," ")</f>
        <v>46108</v>
      </c>
      <c r="AJ233" s="11">
        <f>IFERROR(VLOOKUP(B:B,'[1]W25 Flight Guide'!B:V,21,0),"0")</f>
        <v>151</v>
      </c>
      <c r="AK233" s="11">
        <f>IFERROR(VLOOKUP(B:B,'[1]W25 Flight Guide'!B:W,22,0),"0")</f>
        <v>39</v>
      </c>
      <c r="AL233" s="10">
        <f>IFERROR(VLOOKUP(B:B,'[1]S26 Flight Guide'!B:T,19,0)," ")</f>
        <v>46111</v>
      </c>
      <c r="AM233" s="10">
        <f>IFERROR(VLOOKUP(B:B,'[1]S26 Flight Guide'!B:W,20,0)," ")</f>
        <v>46318</v>
      </c>
      <c r="AN233" s="11">
        <f>IFERROR(VLOOKUP(B:B,'[1]S26 Flight Guide'!B:V,21,0),"0")</f>
        <v>207</v>
      </c>
      <c r="AO233" s="11">
        <f>IFERROR(VLOOKUP(B:B,'[1]S26 Flight Guide'!B:W,22,0),"0")</f>
        <v>83</v>
      </c>
    </row>
    <row r="234" spans="2:41" x14ac:dyDescent="0.25">
      <c r="B234" s="1" t="s">
        <v>245</v>
      </c>
      <c r="C234" s="8" t="str">
        <f>VLOOKUP(B:B,'[1]Total Table'!B:C,2,0)</f>
        <v>Antalya</v>
      </c>
      <c r="D234" s="8" t="str">
        <f>VLOOKUP(C:C,[1]Destinations!B:C,2,0)</f>
        <v>Turkey</v>
      </c>
      <c r="E234" s="8" t="str">
        <f>VLOOKUP(B:B,'[1]Total Table'!B:D,3,0)</f>
        <v>Jet2</v>
      </c>
      <c r="F234" s="8" t="str">
        <f>IFERROR(VLOOKUP($B:$B,'[1]S26 Flight Guide'!$B:$R,11,0)," ")</f>
        <v>S</v>
      </c>
      <c r="G234" s="8" t="str">
        <f>IFERROR(VLOOKUP($B:$B,'[1]S26 Flight Guide'!$B:$R,12,0)," ")</f>
        <v>S</v>
      </c>
      <c r="H234" s="8" t="str">
        <f>IFERROR(VLOOKUP($B:$B,'[1]S26 Flight Guide'!$B:$R,13,0)," ")</f>
        <v>S</v>
      </c>
      <c r="I234" s="8" t="str">
        <f>IFERROR(VLOOKUP($B:$B,'[1]S26 Flight Guide'!$B:$R,14,0)," ")</f>
        <v>S</v>
      </c>
      <c r="J234" s="8" t="str">
        <f>IFERROR(VLOOKUP($B:$B,'[1]S26 Flight Guide'!$B:$R,15,0)," ")</f>
        <v>S</v>
      </c>
      <c r="K234" s="8" t="str">
        <f>IFERROR(VLOOKUP($B:$B,'[1]S26 Flight Guide'!$B:$R,16,0)," ")</f>
        <v>S</v>
      </c>
      <c r="L234" s="8" t="str">
        <f>IFERROR(VLOOKUP($B:$B,'[1]S26 Flight Guide'!$B:$R,17,0)," ")</f>
        <v>S</v>
      </c>
      <c r="M234" s="8" t="str">
        <f>IFERROR(VLOOKUP($B:$B,'[1]W25 Flight Guide'!$B:$R,11,0)," ")</f>
        <v>W</v>
      </c>
      <c r="N234" s="8" t="str">
        <f>IFERROR(VLOOKUP($B:$B,'[1]W25 Flight Guide'!$B:$R,12,0)," ")</f>
        <v>W</v>
      </c>
      <c r="O234" s="8" t="str">
        <f>IFERROR(VLOOKUP($B:$B,'[1]W25 Flight Guide'!$B:$R,13,0)," ")</f>
        <v xml:space="preserve"> </v>
      </c>
      <c r="P234" s="8" t="str">
        <f>IFERROR(VLOOKUP($B:$B,'[1]W25 Flight Guide'!$B:$R,14,0)," ")</f>
        <v>W</v>
      </c>
      <c r="Q234" s="8" t="str">
        <f>IFERROR(VLOOKUP($B:$B,'[1]W25 Flight Guide'!$B:$R,15,0)," ")</f>
        <v>W</v>
      </c>
      <c r="R234" s="8" t="str">
        <f>IFERROR(VLOOKUP($B:$B,'[1]W25 Flight Guide'!$B:$R,16,0)," ")</f>
        <v>W</v>
      </c>
      <c r="S234" s="8" t="str">
        <f>IFERROR(VLOOKUP($B:$B,'[1]W25 Flight Guide'!$B:$R,17,0)," ")</f>
        <v>W</v>
      </c>
      <c r="T234" s="8" t="str">
        <f>F234&amp;M234</f>
        <v>SW</v>
      </c>
      <c r="U234" s="8" t="str">
        <f>G234&amp;N234</f>
        <v>SW</v>
      </c>
      <c r="V234" s="8" t="str">
        <f>H234&amp;O234</f>
        <v xml:space="preserve">S </v>
      </c>
      <c r="W234" s="8" t="str">
        <f>I234&amp;P234</f>
        <v>SW</v>
      </c>
      <c r="X234" s="8" t="str">
        <f>J234&amp;Q234</f>
        <v>SW</v>
      </c>
      <c r="Y234" s="8" t="str">
        <f>K234&amp;R234</f>
        <v>SW</v>
      </c>
      <c r="Z234" s="8" t="str">
        <f>L234&amp;S234</f>
        <v>SW</v>
      </c>
      <c r="AA234" s="9" t="str" cm="1">
        <f t="array" ref="AA234">IFERROR(_xlfn.IFS(T234=" W","W", T234="S ","S", T234="SW", "+")," ")</f>
        <v>+</v>
      </c>
      <c r="AB234" s="9" t="str" cm="1">
        <f t="array" ref="AB234">IFERROR(_xlfn.IFS(U234=" W","W", U234="S ","S", U234="SW", "+")," ")</f>
        <v>+</v>
      </c>
      <c r="AC234" s="9" t="str" cm="1">
        <f t="array" ref="AC234">IFERROR(_xlfn.IFS(V234=" W","W", V234="S ","S", V234="SW", "+")," ")</f>
        <v>S</v>
      </c>
      <c r="AD234" s="9" t="str" cm="1">
        <f t="array" ref="AD234">IFERROR(_xlfn.IFS(W234=" W","W", W234="S ","S", W234="SW", "+")," ")</f>
        <v>+</v>
      </c>
      <c r="AE234" s="9" t="str" cm="1">
        <f t="array" ref="AE234">IFERROR(_xlfn.IFS(X234=" W","W", X234="S ","S", X234="SW", "+")," ")</f>
        <v>+</v>
      </c>
      <c r="AF234" s="9" t="str" cm="1">
        <f t="array" ref="AF234">IFERROR(_xlfn.IFS(Y234=" W","W", Y234="S ","S", Y234="SW", "+")," ")</f>
        <v>+</v>
      </c>
      <c r="AG234" s="9" t="str" cm="1">
        <f t="array" ref="AG234">IFERROR(_xlfn.IFS(Z234=" W","W", Z234="S ","S", Z234="SW", "+")," ")</f>
        <v>+</v>
      </c>
      <c r="AH234" s="10">
        <f>IFERROR(VLOOKUP(B:B,'[1]W25 Flight Guide'!B:T,19,0)," ")</f>
        <v>45956</v>
      </c>
      <c r="AI234" s="10">
        <f>IFERROR(VLOOKUP(B:B,'[1]W25 Flight Guide'!B:U,20,0)," ")</f>
        <v>46109</v>
      </c>
      <c r="AJ234" s="11">
        <f>IFERROR(VLOOKUP(B:B,'[1]W25 Flight Guide'!B:V,21,0),"0")</f>
        <v>153</v>
      </c>
      <c r="AK234" s="11">
        <f>IFERROR(VLOOKUP(B:B,'[1]W25 Flight Guide'!B:W,22,0),"0")</f>
        <v>81</v>
      </c>
      <c r="AL234" s="10">
        <f>IFERROR(VLOOKUP(B:B,'[1]S26 Flight Guide'!B:T,19,0)," ")</f>
        <v>46110</v>
      </c>
      <c r="AM234" s="10">
        <f>IFERROR(VLOOKUP(B:B,'[1]S26 Flight Guide'!B:W,20,0)," ")</f>
        <v>46319</v>
      </c>
      <c r="AN234" s="11">
        <f>IFERROR(VLOOKUP(B:B,'[1]S26 Flight Guide'!B:V,21,0),"0")</f>
        <v>209</v>
      </c>
      <c r="AO234" s="11">
        <f>IFERROR(VLOOKUP(B:B,'[1]S26 Flight Guide'!B:W,22,0),"0")</f>
        <v>245</v>
      </c>
    </row>
    <row r="235" spans="2:41" x14ac:dyDescent="0.25">
      <c r="B235" s="1" t="s">
        <v>246</v>
      </c>
      <c r="C235" s="8" t="str">
        <f>VLOOKUP(B:B,'[1]Total Table'!B:C,2,0)</f>
        <v>Antalya</v>
      </c>
      <c r="D235" s="8" t="str">
        <f>VLOOKUP(C:C,[1]Destinations!B:C,2,0)</f>
        <v>Turkey</v>
      </c>
      <c r="E235" s="8" t="str">
        <f>VLOOKUP(B:B,'[1]Total Table'!B:D,3,0)</f>
        <v>Sunexpress</v>
      </c>
      <c r="F235" s="8" t="str">
        <f>IFERROR(VLOOKUP($B:$B,'[1]S26 Flight Guide'!$B:$R,11,0)," ")</f>
        <v>S</v>
      </c>
      <c r="G235" s="8" t="str">
        <f>IFERROR(VLOOKUP($B:$B,'[1]S26 Flight Guide'!$B:$R,12,0)," ")</f>
        <v>S</v>
      </c>
      <c r="H235" s="8" t="str">
        <f>IFERROR(VLOOKUP($B:$B,'[1]S26 Flight Guide'!$B:$R,13,0)," ")</f>
        <v>S</v>
      </c>
      <c r="I235" s="8" t="str">
        <f>IFERROR(VLOOKUP($B:$B,'[1]S26 Flight Guide'!$B:$R,14,0)," ")</f>
        <v>S</v>
      </c>
      <c r="J235" s="8" t="str">
        <f>IFERROR(VLOOKUP($B:$B,'[1]S26 Flight Guide'!$B:$R,15,0)," ")</f>
        <v>S</v>
      </c>
      <c r="K235" s="8" t="str">
        <f>IFERROR(VLOOKUP($B:$B,'[1]S26 Flight Guide'!$B:$R,16,0)," ")</f>
        <v>S</v>
      </c>
      <c r="L235" s="8" t="str">
        <f>IFERROR(VLOOKUP($B:$B,'[1]S26 Flight Guide'!$B:$R,17,0)," ")</f>
        <v>S</v>
      </c>
      <c r="M235" s="8" t="str">
        <f>IFERROR(VLOOKUP($B:$B,'[1]W25 Flight Guide'!$B:$R,11,0)," ")</f>
        <v>W</v>
      </c>
      <c r="N235" s="8" t="str">
        <f>IFERROR(VLOOKUP($B:$B,'[1]W25 Flight Guide'!$B:$R,12,0)," ")</f>
        <v xml:space="preserve"> </v>
      </c>
      <c r="O235" s="8" t="str">
        <f>IFERROR(VLOOKUP($B:$B,'[1]W25 Flight Guide'!$B:$R,13,0)," ")</f>
        <v>W</v>
      </c>
      <c r="P235" s="8" t="str">
        <f>IFERROR(VLOOKUP($B:$B,'[1]W25 Flight Guide'!$B:$R,14,0)," ")</f>
        <v xml:space="preserve"> </v>
      </c>
      <c r="Q235" s="8" t="str">
        <f>IFERROR(VLOOKUP($B:$B,'[1]W25 Flight Guide'!$B:$R,15,0)," ")</f>
        <v>W</v>
      </c>
      <c r="R235" s="8" t="str">
        <f>IFERROR(VLOOKUP($B:$B,'[1]W25 Flight Guide'!$B:$R,16,0)," ")</f>
        <v>W</v>
      </c>
      <c r="S235" s="8" t="str">
        <f>IFERROR(VLOOKUP($B:$B,'[1]W25 Flight Guide'!$B:$R,17,0)," ")</f>
        <v>W</v>
      </c>
      <c r="T235" s="8" t="str">
        <f>F235&amp;M235</f>
        <v>SW</v>
      </c>
      <c r="U235" s="8" t="str">
        <f>G235&amp;N235</f>
        <v xml:space="preserve">S </v>
      </c>
      <c r="V235" s="8" t="str">
        <f>H235&amp;O235</f>
        <v>SW</v>
      </c>
      <c r="W235" s="8" t="str">
        <f>I235&amp;P235</f>
        <v xml:space="preserve">S </v>
      </c>
      <c r="X235" s="8" t="str">
        <f>J235&amp;Q235</f>
        <v>SW</v>
      </c>
      <c r="Y235" s="8" t="str">
        <f>K235&amp;R235</f>
        <v>SW</v>
      </c>
      <c r="Z235" s="8" t="str">
        <f>L235&amp;S235</f>
        <v>SW</v>
      </c>
      <c r="AA235" s="9" t="str" cm="1">
        <f t="array" ref="AA235">IFERROR(_xlfn.IFS(T235=" W","W", T235="S ","S", T235="SW", "+")," ")</f>
        <v>+</v>
      </c>
      <c r="AB235" s="9" t="str" cm="1">
        <f t="array" ref="AB235">IFERROR(_xlfn.IFS(U235=" W","W", U235="S ","S", U235="SW", "+")," ")</f>
        <v>S</v>
      </c>
      <c r="AC235" s="9" t="str" cm="1">
        <f t="array" ref="AC235">IFERROR(_xlfn.IFS(V235=" W","W", V235="S ","S", V235="SW", "+")," ")</f>
        <v>+</v>
      </c>
      <c r="AD235" s="9" t="str" cm="1">
        <f t="array" ref="AD235">IFERROR(_xlfn.IFS(W235=" W","W", W235="S ","S", W235="SW", "+")," ")</f>
        <v>S</v>
      </c>
      <c r="AE235" s="9" t="str" cm="1">
        <f t="array" ref="AE235">IFERROR(_xlfn.IFS(X235=" W","W", X235="S ","S", X235="SW", "+")," ")</f>
        <v>+</v>
      </c>
      <c r="AF235" s="9" t="str" cm="1">
        <f t="array" ref="AF235">IFERROR(_xlfn.IFS(Y235=" W","W", Y235="S ","S", Y235="SW", "+")," ")</f>
        <v>+</v>
      </c>
      <c r="AG235" s="9" t="str" cm="1">
        <f t="array" ref="AG235">IFERROR(_xlfn.IFS(Z235=" W","W", Z235="S ","S", Z235="SW", "+")," ")</f>
        <v>+</v>
      </c>
      <c r="AH235" s="10">
        <f>IFERROR(VLOOKUP(B:B,'[1]W25 Flight Guide'!B:T,19,0)," ")</f>
        <v>45956</v>
      </c>
      <c r="AI235" s="10">
        <f>IFERROR(VLOOKUP(B:B,'[1]W25 Flight Guide'!B:U,20,0)," ")</f>
        <v>46109</v>
      </c>
      <c r="AJ235" s="11">
        <f>IFERROR(VLOOKUP(B:B,'[1]W25 Flight Guide'!B:V,21,0),"0")</f>
        <v>153</v>
      </c>
      <c r="AK235" s="11">
        <f>IFERROR(VLOOKUP(B:B,'[1]W25 Flight Guide'!B:W,22,0),"0")</f>
        <v>56</v>
      </c>
      <c r="AL235" s="10">
        <f>IFERROR(VLOOKUP(B:B,'[1]S26 Flight Guide'!B:T,19,0)," ")</f>
        <v>46110</v>
      </c>
      <c r="AM235" s="10">
        <f>IFERROR(VLOOKUP(B:B,'[1]S26 Flight Guide'!B:W,20,0)," ")</f>
        <v>46319</v>
      </c>
      <c r="AN235" s="11">
        <f>IFERROR(VLOOKUP(B:B,'[1]S26 Flight Guide'!B:V,21,0),"0")</f>
        <v>209</v>
      </c>
      <c r="AO235" s="11">
        <f>IFERROR(VLOOKUP(B:B,'[1]S26 Flight Guide'!B:W,22,0),"0")</f>
        <v>250</v>
      </c>
    </row>
    <row r="236" spans="2:41" x14ac:dyDescent="0.25">
      <c r="B236" s="1" t="s">
        <v>247</v>
      </c>
      <c r="C236" s="8" t="str">
        <f>VLOOKUP(B:B,'[1]Total Table'!B:C,2,0)</f>
        <v>Antalya</v>
      </c>
      <c r="D236" s="8" t="str">
        <f>VLOOKUP(C:C,[1]Destinations!B:C,2,0)</f>
        <v>Turkey</v>
      </c>
      <c r="E236" s="8" t="str">
        <f>VLOOKUP(B:B,'[1]Total Table'!B:D,3,0)</f>
        <v>TUI</v>
      </c>
      <c r="F236" s="8" t="str">
        <f>IFERROR(VLOOKUP($B:$B,'[1]S26 Flight Guide'!$B:$R,11,0)," ")</f>
        <v xml:space="preserve"> </v>
      </c>
      <c r="G236" s="8" t="str">
        <f>IFERROR(VLOOKUP($B:$B,'[1]S26 Flight Guide'!$B:$R,12,0)," ")</f>
        <v xml:space="preserve"> </v>
      </c>
      <c r="H236" s="8" t="str">
        <f>IFERROR(VLOOKUP($B:$B,'[1]S26 Flight Guide'!$B:$R,13,0)," ")</f>
        <v>S</v>
      </c>
      <c r="I236" s="8" t="str">
        <f>IFERROR(VLOOKUP($B:$B,'[1]S26 Flight Guide'!$B:$R,14,0)," ")</f>
        <v>S</v>
      </c>
      <c r="J236" s="8" t="str">
        <f>IFERROR(VLOOKUP($B:$B,'[1]S26 Flight Guide'!$B:$R,15,0)," ")</f>
        <v xml:space="preserve"> </v>
      </c>
      <c r="K236" s="8" t="str">
        <f>IFERROR(VLOOKUP($B:$B,'[1]S26 Flight Guide'!$B:$R,16,0)," ")</f>
        <v>S</v>
      </c>
      <c r="L236" s="8" t="str">
        <f>IFERROR(VLOOKUP($B:$B,'[1]S26 Flight Guide'!$B:$R,17,0)," ")</f>
        <v xml:space="preserve"> </v>
      </c>
      <c r="M236" s="8" t="str">
        <f>IFERROR(VLOOKUP($B:$B,'[1]W25 Flight Guide'!$B:$R,11,0)," ")</f>
        <v xml:space="preserve"> </v>
      </c>
      <c r="N236" s="8" t="str">
        <f>IFERROR(VLOOKUP($B:$B,'[1]W25 Flight Guide'!$B:$R,12,0)," ")</f>
        <v xml:space="preserve"> </v>
      </c>
      <c r="O236" s="8" t="str">
        <f>IFERROR(VLOOKUP($B:$B,'[1]W25 Flight Guide'!$B:$R,13,0)," ")</f>
        <v xml:space="preserve"> </v>
      </c>
      <c r="P236" s="8" t="str">
        <f>IFERROR(VLOOKUP($B:$B,'[1]W25 Flight Guide'!$B:$R,14,0)," ")</f>
        <v xml:space="preserve"> </v>
      </c>
      <c r="Q236" s="8" t="str">
        <f>IFERROR(VLOOKUP($B:$B,'[1]W25 Flight Guide'!$B:$R,15,0)," ")</f>
        <v xml:space="preserve"> </v>
      </c>
      <c r="R236" s="8" t="str">
        <f>IFERROR(VLOOKUP($B:$B,'[1]W25 Flight Guide'!$B:$R,16,0)," ")</f>
        <v xml:space="preserve"> </v>
      </c>
      <c r="S236" s="8" t="str">
        <f>IFERROR(VLOOKUP($B:$B,'[1]W25 Flight Guide'!$B:$R,17,0)," ")</f>
        <v xml:space="preserve"> </v>
      </c>
      <c r="T236" s="8" t="str">
        <f>F236&amp;M236</f>
        <v xml:space="preserve">  </v>
      </c>
      <c r="U236" s="8" t="str">
        <f>G236&amp;N236</f>
        <v xml:space="preserve">  </v>
      </c>
      <c r="V236" s="8" t="str">
        <f>H236&amp;O236</f>
        <v xml:space="preserve">S </v>
      </c>
      <c r="W236" s="8" t="str">
        <f>I236&amp;P236</f>
        <v xml:space="preserve">S </v>
      </c>
      <c r="X236" s="8" t="str">
        <f>J236&amp;Q236</f>
        <v xml:space="preserve">  </v>
      </c>
      <c r="Y236" s="8" t="str">
        <f>K236&amp;R236</f>
        <v xml:space="preserve">S </v>
      </c>
      <c r="Z236" s="8" t="str">
        <f>L236&amp;S236</f>
        <v xml:space="preserve">  </v>
      </c>
      <c r="AA236" s="9" t="str" cm="1">
        <f t="array" ref="AA236">IFERROR(_xlfn.IFS(T236=" W","W", T236="S ","S", T236="SW", "+")," ")</f>
        <v xml:space="preserve"> </v>
      </c>
      <c r="AB236" s="9" t="str" cm="1">
        <f t="array" ref="AB236">IFERROR(_xlfn.IFS(U236=" W","W", U236="S ","S", U236="SW", "+")," ")</f>
        <v xml:space="preserve"> </v>
      </c>
      <c r="AC236" s="9" t="str" cm="1">
        <f t="array" ref="AC236">IFERROR(_xlfn.IFS(V236=" W","W", V236="S ","S", V236="SW", "+")," ")</f>
        <v>S</v>
      </c>
      <c r="AD236" s="9" t="str" cm="1">
        <f t="array" ref="AD236">IFERROR(_xlfn.IFS(W236=" W","W", W236="S ","S", W236="SW", "+")," ")</f>
        <v>S</v>
      </c>
      <c r="AE236" s="9" t="str" cm="1">
        <f t="array" ref="AE236">IFERROR(_xlfn.IFS(X236=" W","W", X236="S ","S", X236="SW", "+")," ")</f>
        <v xml:space="preserve"> </v>
      </c>
      <c r="AF236" s="9" t="str" cm="1">
        <f t="array" ref="AF236">IFERROR(_xlfn.IFS(Y236=" W","W", Y236="S ","S", Y236="SW", "+")," ")</f>
        <v>S</v>
      </c>
      <c r="AG236" s="9" t="str" cm="1">
        <f t="array" ref="AG236">IFERROR(_xlfn.IFS(Z236=" W","W", Z236="S ","S", Z236="SW", "+")," ")</f>
        <v xml:space="preserve"> </v>
      </c>
      <c r="AH236" s="10">
        <f>IFERROR(VLOOKUP(B:B,'[1]W25 Flight Guide'!B:T,19,0)," ")</f>
        <v>45956</v>
      </c>
      <c r="AI236" s="10">
        <f>IFERROR(VLOOKUP(B:B,'[1]W25 Flight Guide'!B:U,20,0)," ")</f>
        <v>46108</v>
      </c>
      <c r="AJ236" s="11">
        <f>IFERROR(VLOOKUP(B:B,'[1]W25 Flight Guide'!B:V,21,0),"0")</f>
        <v>152</v>
      </c>
      <c r="AK236" s="11">
        <f>IFERROR(VLOOKUP(B:B,'[1]W25 Flight Guide'!B:W,22,0),"0")</f>
        <v>6</v>
      </c>
      <c r="AL236" s="10">
        <f>IFERROR(VLOOKUP(B:B,'[1]S26 Flight Guide'!B:T,19,0)," ")</f>
        <v>46113</v>
      </c>
      <c r="AM236" s="10">
        <f>IFERROR(VLOOKUP(B:B,'[1]S26 Flight Guide'!B:W,20,0)," ")</f>
        <v>46319</v>
      </c>
      <c r="AN236" s="11">
        <f>IFERROR(VLOOKUP(B:B,'[1]S26 Flight Guide'!B:V,21,0),"0")</f>
        <v>206</v>
      </c>
      <c r="AO236" s="11">
        <f>IFERROR(VLOOKUP(B:B,'[1]S26 Flight Guide'!B:W,22,0),"0")</f>
        <v>83</v>
      </c>
    </row>
    <row r="237" spans="2:41" x14ac:dyDescent="0.25">
      <c r="B237" s="1" t="s">
        <v>248</v>
      </c>
      <c r="C237" s="8" t="str">
        <f>VLOOKUP(B:B,'[1]Total Table'!B:C,2,0)</f>
        <v>Bodrum</v>
      </c>
      <c r="D237" s="8" t="str">
        <f>VLOOKUP(C:C,[1]Destinations!B:C,2,0)</f>
        <v>Turkey</v>
      </c>
      <c r="E237" s="8" t="str">
        <f>VLOOKUP(B:B,'[1]Total Table'!B:D,3,0)</f>
        <v>Jet2</v>
      </c>
      <c r="F237" s="8" t="str">
        <f>IFERROR(VLOOKUP($B:$B,'[1]S26 Flight Guide'!$B:$R,11,0)," ")</f>
        <v>S</v>
      </c>
      <c r="G237" s="8" t="str">
        <f>IFERROR(VLOOKUP($B:$B,'[1]S26 Flight Guide'!$B:$R,12,0)," ")</f>
        <v xml:space="preserve"> </v>
      </c>
      <c r="H237" s="8" t="str">
        <f>IFERROR(VLOOKUP($B:$B,'[1]S26 Flight Guide'!$B:$R,13,0)," ")</f>
        <v xml:space="preserve"> </v>
      </c>
      <c r="I237" s="8" t="str">
        <f>IFERROR(VLOOKUP($B:$B,'[1]S26 Flight Guide'!$B:$R,14,0)," ")</f>
        <v xml:space="preserve"> </v>
      </c>
      <c r="J237" s="8" t="str">
        <f>IFERROR(VLOOKUP($B:$B,'[1]S26 Flight Guide'!$B:$R,15,0)," ")</f>
        <v>S</v>
      </c>
      <c r="K237" s="8" t="str">
        <f>IFERROR(VLOOKUP($B:$B,'[1]S26 Flight Guide'!$B:$R,16,0)," ")</f>
        <v xml:space="preserve"> </v>
      </c>
      <c r="L237" s="8" t="str">
        <f>IFERROR(VLOOKUP($B:$B,'[1]S26 Flight Guide'!$B:$R,17,0)," ")</f>
        <v xml:space="preserve"> </v>
      </c>
      <c r="M237" s="8" t="str">
        <f>IFERROR(VLOOKUP($B:$B,'[1]W25 Flight Guide'!$B:$R,11,0)," ")</f>
        <v xml:space="preserve"> </v>
      </c>
      <c r="N237" s="8" t="str">
        <f>IFERROR(VLOOKUP($B:$B,'[1]W25 Flight Guide'!$B:$R,12,0)," ")</f>
        <v xml:space="preserve"> </v>
      </c>
      <c r="O237" s="8" t="str">
        <f>IFERROR(VLOOKUP($B:$B,'[1]W25 Flight Guide'!$B:$R,13,0)," ")</f>
        <v xml:space="preserve"> </v>
      </c>
      <c r="P237" s="8" t="str">
        <f>IFERROR(VLOOKUP($B:$B,'[1]W25 Flight Guide'!$B:$R,14,0)," ")</f>
        <v xml:space="preserve"> </v>
      </c>
      <c r="Q237" s="8" t="str">
        <f>IFERROR(VLOOKUP($B:$B,'[1]W25 Flight Guide'!$B:$R,15,0)," ")</f>
        <v xml:space="preserve"> </v>
      </c>
      <c r="R237" s="8" t="str">
        <f>IFERROR(VLOOKUP($B:$B,'[1]W25 Flight Guide'!$B:$R,16,0)," ")</f>
        <v xml:space="preserve"> </v>
      </c>
      <c r="S237" s="8" t="str">
        <f>IFERROR(VLOOKUP($B:$B,'[1]W25 Flight Guide'!$B:$R,17,0)," ")</f>
        <v xml:space="preserve"> </v>
      </c>
      <c r="T237" s="8" t="str">
        <f>F237&amp;M237</f>
        <v xml:space="preserve">S </v>
      </c>
      <c r="U237" s="8" t="str">
        <f>G237&amp;N237</f>
        <v xml:space="preserve">  </v>
      </c>
      <c r="V237" s="8" t="str">
        <f>H237&amp;O237</f>
        <v xml:space="preserve">  </v>
      </c>
      <c r="W237" s="8" t="str">
        <f>I237&amp;P237</f>
        <v xml:space="preserve">  </v>
      </c>
      <c r="X237" s="8" t="str">
        <f>J237&amp;Q237</f>
        <v xml:space="preserve">S </v>
      </c>
      <c r="Y237" s="8" t="str">
        <f>K237&amp;R237</f>
        <v xml:space="preserve">  </v>
      </c>
      <c r="Z237" s="8" t="str">
        <f>L237&amp;S237</f>
        <v xml:space="preserve">  </v>
      </c>
      <c r="AA237" s="9" t="str" cm="1">
        <f t="array" ref="AA237">IFERROR(_xlfn.IFS(T237=" W","W", T237="S ","S", T237="SW", "+")," ")</f>
        <v>S</v>
      </c>
      <c r="AB237" s="9" t="str" cm="1">
        <f t="array" ref="AB237">IFERROR(_xlfn.IFS(U237=" W","W", U237="S ","S", U237="SW", "+")," ")</f>
        <v xml:space="preserve"> </v>
      </c>
      <c r="AC237" s="9" t="str" cm="1">
        <f t="array" ref="AC237">IFERROR(_xlfn.IFS(V237=" W","W", V237="S ","S", V237="SW", "+")," ")</f>
        <v xml:space="preserve"> </v>
      </c>
      <c r="AD237" s="9" t="str" cm="1">
        <f t="array" ref="AD237">IFERROR(_xlfn.IFS(W237=" W","W", W237="S ","S", W237="SW", "+")," ")</f>
        <v xml:space="preserve"> </v>
      </c>
      <c r="AE237" s="9" t="str" cm="1">
        <f t="array" ref="AE237">IFERROR(_xlfn.IFS(X237=" W","W", X237="S ","S", X237="SW", "+")," ")</f>
        <v>S</v>
      </c>
      <c r="AF237" s="9" t="str" cm="1">
        <f t="array" ref="AF237">IFERROR(_xlfn.IFS(Y237=" W","W", Y237="S ","S", Y237="SW", "+")," ")</f>
        <v xml:space="preserve"> </v>
      </c>
      <c r="AG237" s="9" t="str" cm="1">
        <f t="array" ref="AG237">IFERROR(_xlfn.IFS(Z237=" W","W", Z237="S ","S", Z237="SW", "+")," ")</f>
        <v xml:space="preserve"> </v>
      </c>
      <c r="AH237" s="10">
        <f>IFERROR(VLOOKUP(B:B,'[1]W25 Flight Guide'!B:T,19,0)," ")</f>
        <v>45957</v>
      </c>
      <c r="AI237" s="10">
        <f>IFERROR(VLOOKUP(B:B,'[1]W25 Flight Guide'!B:U,20,0)," ")</f>
        <v>45961</v>
      </c>
      <c r="AJ237" s="11">
        <f>IFERROR(VLOOKUP(B:B,'[1]W25 Flight Guide'!B:V,21,0),"0")</f>
        <v>4</v>
      </c>
      <c r="AK237" s="11">
        <f>IFERROR(VLOOKUP(B:B,'[1]W25 Flight Guide'!B:W,22,0),"0")</f>
        <v>3</v>
      </c>
      <c r="AL237" s="10">
        <f>IFERROR(VLOOKUP(B:B,'[1]S26 Flight Guide'!B:T,19,0)," ")</f>
        <v>46111</v>
      </c>
      <c r="AM237" s="10">
        <f>IFERROR(VLOOKUP(B:B,'[1]S26 Flight Guide'!B:W,20,0)," ")</f>
        <v>46319</v>
      </c>
      <c r="AN237" s="11">
        <f>IFERROR(VLOOKUP(B:B,'[1]S26 Flight Guide'!B:V,21,0),"0")</f>
        <v>208</v>
      </c>
      <c r="AO237" s="11">
        <f>IFERROR(VLOOKUP(B:B,'[1]S26 Flight Guide'!B:W,22,0),"0")</f>
        <v>60</v>
      </c>
    </row>
    <row r="238" spans="2:41" x14ac:dyDescent="0.25">
      <c r="B238" s="1" t="s">
        <v>249</v>
      </c>
      <c r="C238" s="8" t="str">
        <f>VLOOKUP(B:B,'[1]Total Table'!B:C,2,0)</f>
        <v>Dalaman</v>
      </c>
      <c r="D238" s="8" t="str">
        <f>VLOOKUP(C:C,[1]Destinations!B:C,2,0)</f>
        <v>Turkey</v>
      </c>
      <c r="E238" s="8" t="str">
        <f>VLOOKUP(B:B,'[1]Total Table'!B:D,3,0)</f>
        <v>easyJet</v>
      </c>
      <c r="F238" s="8" t="str">
        <f>IFERROR(VLOOKUP($B:$B,'[1]S26 Flight Guide'!$B:$R,11,0)," ")</f>
        <v xml:space="preserve"> </v>
      </c>
      <c r="G238" s="8" t="str">
        <f>IFERROR(VLOOKUP($B:$B,'[1]S26 Flight Guide'!$B:$R,12,0)," ")</f>
        <v>S</v>
      </c>
      <c r="H238" s="8" t="str">
        <f>IFERROR(VLOOKUP($B:$B,'[1]S26 Flight Guide'!$B:$R,13,0)," ")</f>
        <v xml:space="preserve"> </v>
      </c>
      <c r="I238" s="8" t="str">
        <f>IFERROR(VLOOKUP($B:$B,'[1]S26 Flight Guide'!$B:$R,14,0)," ")</f>
        <v>S</v>
      </c>
      <c r="J238" s="8" t="str">
        <f>IFERROR(VLOOKUP($B:$B,'[1]S26 Flight Guide'!$B:$R,15,0)," ")</f>
        <v xml:space="preserve"> </v>
      </c>
      <c r="K238" s="8" t="str">
        <f>IFERROR(VLOOKUP($B:$B,'[1]S26 Flight Guide'!$B:$R,16,0)," ")</f>
        <v>S</v>
      </c>
      <c r="L238" s="8" t="str">
        <f>IFERROR(VLOOKUP($B:$B,'[1]S26 Flight Guide'!$B:$R,17,0)," ")</f>
        <v xml:space="preserve"> </v>
      </c>
      <c r="M238" s="8" t="str">
        <f>IFERROR(VLOOKUP($B:$B,'[1]W25 Flight Guide'!$B:$R,11,0)," ")</f>
        <v xml:space="preserve"> </v>
      </c>
      <c r="N238" s="8" t="str">
        <f>IFERROR(VLOOKUP($B:$B,'[1]W25 Flight Guide'!$B:$R,12,0)," ")</f>
        <v xml:space="preserve"> </v>
      </c>
      <c r="O238" s="8" t="str">
        <f>IFERROR(VLOOKUP($B:$B,'[1]W25 Flight Guide'!$B:$R,13,0)," ")</f>
        <v xml:space="preserve"> </v>
      </c>
      <c r="P238" s="8" t="str">
        <f>IFERROR(VLOOKUP($B:$B,'[1]W25 Flight Guide'!$B:$R,14,0)," ")</f>
        <v xml:space="preserve"> </v>
      </c>
      <c r="Q238" s="8" t="str">
        <f>IFERROR(VLOOKUP($B:$B,'[1]W25 Flight Guide'!$B:$R,15,0)," ")</f>
        <v xml:space="preserve"> </v>
      </c>
      <c r="R238" s="8" t="str">
        <f>IFERROR(VLOOKUP($B:$B,'[1]W25 Flight Guide'!$B:$R,16,0)," ")</f>
        <v xml:space="preserve"> </v>
      </c>
      <c r="S238" s="8" t="str">
        <f>IFERROR(VLOOKUP($B:$B,'[1]W25 Flight Guide'!$B:$R,17,0)," ")</f>
        <v xml:space="preserve"> </v>
      </c>
      <c r="T238" s="8" t="str">
        <f>F238&amp;M238</f>
        <v xml:space="preserve">  </v>
      </c>
      <c r="U238" s="8" t="str">
        <f>G238&amp;N238</f>
        <v xml:space="preserve">S </v>
      </c>
      <c r="V238" s="8" t="str">
        <f>H238&amp;O238</f>
        <v xml:space="preserve">  </v>
      </c>
      <c r="W238" s="8" t="str">
        <f>I238&amp;P238</f>
        <v xml:space="preserve">S </v>
      </c>
      <c r="X238" s="8" t="str">
        <f>J238&amp;Q238</f>
        <v xml:space="preserve">  </v>
      </c>
      <c r="Y238" s="8" t="str">
        <f>K238&amp;R238</f>
        <v xml:space="preserve">S </v>
      </c>
      <c r="Z238" s="8" t="str">
        <f>L238&amp;S238</f>
        <v xml:space="preserve">  </v>
      </c>
      <c r="AA238" s="9" t="str" cm="1">
        <f t="array" ref="AA238">IFERROR(_xlfn.IFS(T238=" W","W", T238="S ","S", T238="SW", "+")," ")</f>
        <v xml:space="preserve"> </v>
      </c>
      <c r="AB238" s="9" t="str" cm="1">
        <f t="array" ref="AB238">IFERROR(_xlfn.IFS(U238=" W","W", U238="S ","S", U238="SW", "+")," ")</f>
        <v>S</v>
      </c>
      <c r="AC238" s="9" t="str" cm="1">
        <f t="array" ref="AC238">IFERROR(_xlfn.IFS(V238=" W","W", V238="S ","S", V238="SW", "+")," ")</f>
        <v xml:space="preserve"> </v>
      </c>
      <c r="AD238" s="9" t="str" cm="1">
        <f t="array" ref="AD238">IFERROR(_xlfn.IFS(W238=" W","W", W238="S ","S", W238="SW", "+")," ")</f>
        <v>S</v>
      </c>
      <c r="AE238" s="9" t="str" cm="1">
        <f t="array" ref="AE238">IFERROR(_xlfn.IFS(X238=" W","W", X238="S ","S", X238="SW", "+")," ")</f>
        <v xml:space="preserve"> </v>
      </c>
      <c r="AF238" s="9" t="str" cm="1">
        <f t="array" ref="AF238">IFERROR(_xlfn.IFS(Y238=" W","W", Y238="S ","S", Y238="SW", "+")," ")</f>
        <v>S</v>
      </c>
      <c r="AG238" s="9" t="str" cm="1">
        <f t="array" ref="AG238">IFERROR(_xlfn.IFS(Z238=" W","W", Z238="S ","S", Z238="SW", "+")," ")</f>
        <v xml:space="preserve"> </v>
      </c>
      <c r="AH238" s="10">
        <f>IFERROR(VLOOKUP(B:B,'[1]W25 Flight Guide'!B:T,19,0)," ")</f>
        <v>45958</v>
      </c>
      <c r="AI238" s="10">
        <f>IFERROR(VLOOKUP(B:B,'[1]W25 Flight Guide'!B:U,20,0)," ")</f>
        <v>45969</v>
      </c>
      <c r="AJ238" s="11">
        <f>IFERROR(VLOOKUP(B:B,'[1]W25 Flight Guide'!B:V,21,0),"0")</f>
        <v>11</v>
      </c>
      <c r="AK238" s="11">
        <f>IFERROR(VLOOKUP(B:B,'[1]W25 Flight Guide'!B:W,22,0),"0")</f>
        <v>5</v>
      </c>
      <c r="AL238" s="10">
        <f>IFERROR(VLOOKUP(B:B,'[1]S26 Flight Guide'!B:T,19,0)," ")</f>
        <v>46114</v>
      </c>
      <c r="AM238" s="10">
        <f>IFERROR(VLOOKUP(B:B,'[1]S26 Flight Guide'!B:W,20,0)," ")</f>
        <v>46319</v>
      </c>
      <c r="AN238" s="11">
        <f>IFERROR(VLOOKUP(B:B,'[1]S26 Flight Guide'!B:V,21,0),"0")</f>
        <v>205</v>
      </c>
      <c r="AO238" s="11">
        <f>IFERROR(VLOOKUP(B:B,'[1]S26 Flight Guide'!B:W,22,0),"0")</f>
        <v>85</v>
      </c>
    </row>
    <row r="239" spans="2:41" x14ac:dyDescent="0.25">
      <c r="B239" s="1" t="s">
        <v>250</v>
      </c>
      <c r="C239" s="8" t="str">
        <f>VLOOKUP(B:B,'[1]Total Table'!B:C,2,0)</f>
        <v>Dalaman</v>
      </c>
      <c r="D239" s="8" t="str">
        <f>VLOOKUP(C:C,[1]Destinations!B:C,2,0)</f>
        <v>Turkey</v>
      </c>
      <c r="E239" s="8" t="str">
        <f>VLOOKUP(B:B,'[1]Total Table'!B:D,3,0)</f>
        <v>Jet2</v>
      </c>
      <c r="F239" s="8" t="str">
        <f>IFERROR(VLOOKUP($B:$B,'[1]S26 Flight Guide'!$B:$R,11,0)," ")</f>
        <v>S</v>
      </c>
      <c r="G239" s="8" t="str">
        <f>IFERROR(VLOOKUP($B:$B,'[1]S26 Flight Guide'!$B:$R,12,0)," ")</f>
        <v>S</v>
      </c>
      <c r="H239" s="8" t="str">
        <f>IFERROR(VLOOKUP($B:$B,'[1]S26 Flight Guide'!$B:$R,13,0)," ")</f>
        <v>S</v>
      </c>
      <c r="I239" s="8" t="str">
        <f>IFERROR(VLOOKUP($B:$B,'[1]S26 Flight Guide'!$B:$R,14,0)," ")</f>
        <v>S</v>
      </c>
      <c r="J239" s="8" t="str">
        <f>IFERROR(VLOOKUP($B:$B,'[1]S26 Flight Guide'!$B:$R,15,0)," ")</f>
        <v>S</v>
      </c>
      <c r="K239" s="8" t="str">
        <f>IFERROR(VLOOKUP($B:$B,'[1]S26 Flight Guide'!$B:$R,16,0)," ")</f>
        <v>S</v>
      </c>
      <c r="L239" s="8" t="str">
        <f>IFERROR(VLOOKUP($B:$B,'[1]S26 Flight Guide'!$B:$R,17,0)," ")</f>
        <v>S</v>
      </c>
      <c r="M239" s="8" t="str">
        <f>IFERROR(VLOOKUP($B:$B,'[1]W25 Flight Guide'!$B:$R,11,0)," ")</f>
        <v xml:space="preserve"> </v>
      </c>
      <c r="N239" s="8" t="str">
        <f>IFERROR(VLOOKUP($B:$B,'[1]W25 Flight Guide'!$B:$R,12,0)," ")</f>
        <v xml:space="preserve"> </v>
      </c>
      <c r="O239" s="8" t="str">
        <f>IFERROR(VLOOKUP($B:$B,'[1]W25 Flight Guide'!$B:$R,13,0)," ")</f>
        <v xml:space="preserve"> </v>
      </c>
      <c r="P239" s="8" t="str">
        <f>IFERROR(VLOOKUP($B:$B,'[1]W25 Flight Guide'!$B:$R,14,0)," ")</f>
        <v xml:space="preserve"> </v>
      </c>
      <c r="Q239" s="8" t="str">
        <f>IFERROR(VLOOKUP($B:$B,'[1]W25 Flight Guide'!$B:$R,15,0)," ")</f>
        <v xml:space="preserve"> </v>
      </c>
      <c r="R239" s="8" t="str">
        <f>IFERROR(VLOOKUP($B:$B,'[1]W25 Flight Guide'!$B:$R,16,0)," ")</f>
        <v xml:space="preserve"> </v>
      </c>
      <c r="S239" s="8" t="str">
        <f>IFERROR(VLOOKUP($B:$B,'[1]W25 Flight Guide'!$B:$R,17,0)," ")</f>
        <v xml:space="preserve"> </v>
      </c>
      <c r="T239" s="8" t="str">
        <f>F239&amp;M239</f>
        <v xml:space="preserve">S </v>
      </c>
      <c r="U239" s="8" t="str">
        <f>G239&amp;N239</f>
        <v xml:space="preserve">S </v>
      </c>
      <c r="V239" s="8" t="str">
        <f>H239&amp;O239</f>
        <v xml:space="preserve">S </v>
      </c>
      <c r="W239" s="8" t="str">
        <f>I239&amp;P239</f>
        <v xml:space="preserve">S </v>
      </c>
      <c r="X239" s="8" t="str">
        <f>J239&amp;Q239</f>
        <v xml:space="preserve">S </v>
      </c>
      <c r="Y239" s="8" t="str">
        <f>K239&amp;R239</f>
        <v xml:space="preserve">S </v>
      </c>
      <c r="Z239" s="8" t="str">
        <f>L239&amp;S239</f>
        <v xml:space="preserve">S </v>
      </c>
      <c r="AA239" s="9" t="str" cm="1">
        <f t="array" ref="AA239">IFERROR(_xlfn.IFS(T239=" W","W", T239="S ","S", T239="SW", "+")," ")</f>
        <v>S</v>
      </c>
      <c r="AB239" s="9" t="str" cm="1">
        <f t="array" ref="AB239">IFERROR(_xlfn.IFS(U239=" W","W", U239="S ","S", U239="SW", "+")," ")</f>
        <v>S</v>
      </c>
      <c r="AC239" s="9" t="str" cm="1">
        <f t="array" ref="AC239">IFERROR(_xlfn.IFS(V239=" W","W", V239="S ","S", V239="SW", "+")," ")</f>
        <v>S</v>
      </c>
      <c r="AD239" s="9" t="str" cm="1">
        <f t="array" ref="AD239">IFERROR(_xlfn.IFS(W239=" W","W", W239="S ","S", W239="SW", "+")," ")</f>
        <v>S</v>
      </c>
      <c r="AE239" s="9" t="str" cm="1">
        <f t="array" ref="AE239">IFERROR(_xlfn.IFS(X239=" W","W", X239="S ","S", X239="SW", "+")," ")</f>
        <v>S</v>
      </c>
      <c r="AF239" s="9" t="str" cm="1">
        <f t="array" ref="AF239">IFERROR(_xlfn.IFS(Y239=" W","W", Y239="S ","S", Y239="SW", "+")," ")</f>
        <v>S</v>
      </c>
      <c r="AG239" s="9" t="str" cm="1">
        <f t="array" ref="AG239">IFERROR(_xlfn.IFS(Z239=" W","W", Z239="S ","S", Z239="SW", "+")," ")</f>
        <v>S</v>
      </c>
      <c r="AH239" s="10">
        <f>IFERROR(VLOOKUP(B:B,'[1]W25 Flight Guide'!B:T,19,0)," ")</f>
        <v>45956</v>
      </c>
      <c r="AI239" s="10">
        <f>IFERROR(VLOOKUP(B:B,'[1]W25 Flight Guide'!B:U,20,0)," ")</f>
        <v>46109</v>
      </c>
      <c r="AJ239" s="11">
        <f>IFERROR(VLOOKUP(B:B,'[1]W25 Flight Guide'!B:V,21,0),"0")</f>
        <v>153</v>
      </c>
      <c r="AK239" s="11">
        <f>IFERROR(VLOOKUP(B:B,'[1]W25 Flight Guide'!B:W,22,0),"0")</f>
        <v>17</v>
      </c>
      <c r="AL239" s="10">
        <f>IFERROR(VLOOKUP(B:B,'[1]S26 Flight Guide'!B:T,19,0)," ")</f>
        <v>46110</v>
      </c>
      <c r="AM239" s="10">
        <f>IFERROR(VLOOKUP(B:B,'[1]S26 Flight Guide'!B:W,20,0)," ")</f>
        <v>46319</v>
      </c>
      <c r="AN239" s="11">
        <f>IFERROR(VLOOKUP(B:B,'[1]S26 Flight Guide'!B:V,21,0),"0")</f>
        <v>209</v>
      </c>
      <c r="AO239" s="11">
        <f>IFERROR(VLOOKUP(B:B,'[1]S26 Flight Guide'!B:W,22,0),"0")</f>
        <v>204</v>
      </c>
    </row>
    <row r="240" spans="2:41" x14ac:dyDescent="0.25">
      <c r="B240" s="1" t="s">
        <v>251</v>
      </c>
      <c r="C240" s="8" t="str">
        <f>VLOOKUP(B:B,'[1]Total Table'!B:C,2,0)</f>
        <v>Dalaman</v>
      </c>
      <c r="D240" s="8" t="str">
        <f>VLOOKUP(C:C,[1]Destinations!B:C,2,0)</f>
        <v>Turkey</v>
      </c>
      <c r="E240" s="8" t="str">
        <f>VLOOKUP(B:B,'[1]Total Table'!B:D,3,0)</f>
        <v>Sunexpress</v>
      </c>
      <c r="F240" s="8" t="str">
        <f>IFERROR(VLOOKUP($B:$B,'[1]S26 Flight Guide'!$B:$R,11,0)," ")</f>
        <v>S</v>
      </c>
      <c r="G240" s="8" t="str">
        <f>IFERROR(VLOOKUP($B:$B,'[1]S26 Flight Guide'!$B:$R,12,0)," ")</f>
        <v>S</v>
      </c>
      <c r="H240" s="8" t="str">
        <f>IFERROR(VLOOKUP($B:$B,'[1]S26 Flight Guide'!$B:$R,13,0)," ")</f>
        <v>S</v>
      </c>
      <c r="I240" s="8" t="str">
        <f>IFERROR(VLOOKUP($B:$B,'[1]S26 Flight Guide'!$B:$R,14,0)," ")</f>
        <v>S</v>
      </c>
      <c r="J240" s="8" t="str">
        <f>IFERROR(VLOOKUP($B:$B,'[1]S26 Flight Guide'!$B:$R,15,0)," ")</f>
        <v>S</v>
      </c>
      <c r="K240" s="8" t="str">
        <f>IFERROR(VLOOKUP($B:$B,'[1]S26 Flight Guide'!$B:$R,16,0)," ")</f>
        <v>S</v>
      </c>
      <c r="L240" s="8" t="str">
        <f>IFERROR(VLOOKUP($B:$B,'[1]S26 Flight Guide'!$B:$R,17,0)," ")</f>
        <v>S</v>
      </c>
      <c r="M240" s="8" t="str">
        <f>IFERROR(VLOOKUP($B:$B,'[1]W25 Flight Guide'!$B:$R,11,0)," ")</f>
        <v xml:space="preserve"> </v>
      </c>
      <c r="N240" s="8" t="str">
        <f>IFERROR(VLOOKUP($B:$B,'[1]W25 Flight Guide'!$B:$R,12,0)," ")</f>
        <v xml:space="preserve"> </v>
      </c>
      <c r="O240" s="8" t="str">
        <f>IFERROR(VLOOKUP($B:$B,'[1]W25 Flight Guide'!$B:$R,13,0)," ")</f>
        <v xml:space="preserve"> </v>
      </c>
      <c r="P240" s="8" t="str">
        <f>IFERROR(VLOOKUP($B:$B,'[1]W25 Flight Guide'!$B:$R,14,0)," ")</f>
        <v xml:space="preserve"> </v>
      </c>
      <c r="Q240" s="8" t="str">
        <f>IFERROR(VLOOKUP($B:$B,'[1]W25 Flight Guide'!$B:$R,15,0)," ")</f>
        <v xml:space="preserve"> </v>
      </c>
      <c r="R240" s="8" t="str">
        <f>IFERROR(VLOOKUP($B:$B,'[1]W25 Flight Guide'!$B:$R,16,0)," ")</f>
        <v xml:space="preserve"> </v>
      </c>
      <c r="S240" s="8" t="str">
        <f>IFERROR(VLOOKUP($B:$B,'[1]W25 Flight Guide'!$B:$R,17,0)," ")</f>
        <v xml:space="preserve"> </v>
      </c>
      <c r="T240" s="8" t="str">
        <f>F240&amp;M240</f>
        <v xml:space="preserve">S </v>
      </c>
      <c r="U240" s="8" t="str">
        <f>G240&amp;N240</f>
        <v xml:space="preserve">S </v>
      </c>
      <c r="V240" s="8" t="str">
        <f>H240&amp;O240</f>
        <v xml:space="preserve">S </v>
      </c>
      <c r="W240" s="8" t="str">
        <f>I240&amp;P240</f>
        <v xml:space="preserve">S </v>
      </c>
      <c r="X240" s="8" t="str">
        <f>J240&amp;Q240</f>
        <v xml:space="preserve">S </v>
      </c>
      <c r="Y240" s="8" t="str">
        <f>K240&amp;R240</f>
        <v xml:space="preserve">S </v>
      </c>
      <c r="Z240" s="8" t="str">
        <f>L240&amp;S240</f>
        <v xml:space="preserve">S </v>
      </c>
      <c r="AA240" s="9" t="str" cm="1">
        <f t="array" ref="AA240">IFERROR(_xlfn.IFS(T240=" W","W", T240="S ","S", T240="SW", "+")," ")</f>
        <v>S</v>
      </c>
      <c r="AB240" s="9" t="str" cm="1">
        <f t="array" ref="AB240">IFERROR(_xlfn.IFS(U240=" W","W", U240="S ","S", U240="SW", "+")," ")</f>
        <v>S</v>
      </c>
      <c r="AC240" s="9" t="str" cm="1">
        <f t="array" ref="AC240">IFERROR(_xlfn.IFS(V240=" W","W", V240="S ","S", V240="SW", "+")," ")</f>
        <v>S</v>
      </c>
      <c r="AD240" s="9" t="str" cm="1">
        <f t="array" ref="AD240">IFERROR(_xlfn.IFS(W240=" W","W", W240="S ","S", W240="SW", "+")," ")</f>
        <v>S</v>
      </c>
      <c r="AE240" s="9" t="str" cm="1">
        <f t="array" ref="AE240">IFERROR(_xlfn.IFS(X240=" W","W", X240="S ","S", X240="SW", "+")," ")</f>
        <v>S</v>
      </c>
      <c r="AF240" s="9" t="str" cm="1">
        <f t="array" ref="AF240">IFERROR(_xlfn.IFS(Y240=" W","W", Y240="S ","S", Y240="SW", "+")," ")</f>
        <v>S</v>
      </c>
      <c r="AG240" s="9" t="str" cm="1">
        <f t="array" ref="AG240">IFERROR(_xlfn.IFS(Z240=" W","W", Z240="S ","S", Z240="SW", "+")," ")</f>
        <v>S</v>
      </c>
      <c r="AH240" s="10">
        <f>IFERROR(VLOOKUP(B:B,'[1]W25 Flight Guide'!B:T,19,0)," ")</f>
        <v>45956</v>
      </c>
      <c r="AI240" s="10">
        <f>IFERROR(VLOOKUP(B:B,'[1]W25 Flight Guide'!B:U,20,0)," ")</f>
        <v>46109</v>
      </c>
      <c r="AJ240" s="11">
        <f>IFERROR(VLOOKUP(B:B,'[1]W25 Flight Guide'!B:V,21,0),"0")</f>
        <v>153</v>
      </c>
      <c r="AK240" s="11">
        <f>IFERROR(VLOOKUP(B:B,'[1]W25 Flight Guide'!B:W,22,0),"0")</f>
        <v>10</v>
      </c>
      <c r="AL240" s="10">
        <f>IFERROR(VLOOKUP(B:B,'[1]S26 Flight Guide'!B:T,19,0)," ")</f>
        <v>46111</v>
      </c>
      <c r="AM240" s="10">
        <f>IFERROR(VLOOKUP(B:B,'[1]S26 Flight Guide'!B:W,20,0)," ")</f>
        <v>46319</v>
      </c>
      <c r="AN240" s="11">
        <f>IFERROR(VLOOKUP(B:B,'[1]S26 Flight Guide'!B:V,21,0),"0")</f>
        <v>208</v>
      </c>
      <c r="AO240" s="11">
        <f>IFERROR(VLOOKUP(B:B,'[1]S26 Flight Guide'!B:W,22,0),"0")</f>
        <v>193</v>
      </c>
    </row>
    <row r="241" spans="2:41" x14ac:dyDescent="0.25">
      <c r="B241" s="1" t="s">
        <v>252</v>
      </c>
      <c r="C241" s="8" t="str">
        <f>VLOOKUP(B:B,'[1]Total Table'!B:C,2,0)</f>
        <v>Dalaman</v>
      </c>
      <c r="D241" s="8" t="str">
        <f>VLOOKUP(C:C,[1]Destinations!B:C,2,0)</f>
        <v>Turkey</v>
      </c>
      <c r="E241" s="8" t="str">
        <f>VLOOKUP(B:B,'[1]Total Table'!B:D,3,0)</f>
        <v>TUI</v>
      </c>
      <c r="F241" s="8" t="str">
        <f>IFERROR(VLOOKUP($B:$B,'[1]S26 Flight Guide'!$B:$R,11,0)," ")</f>
        <v>S</v>
      </c>
      <c r="G241" s="8" t="str">
        <f>IFERROR(VLOOKUP($B:$B,'[1]S26 Flight Guide'!$B:$R,12,0)," ")</f>
        <v xml:space="preserve"> </v>
      </c>
      <c r="H241" s="8" t="str">
        <f>IFERROR(VLOOKUP($B:$B,'[1]S26 Flight Guide'!$B:$R,13,0)," ")</f>
        <v>S</v>
      </c>
      <c r="I241" s="8" t="str">
        <f>IFERROR(VLOOKUP($B:$B,'[1]S26 Flight Guide'!$B:$R,14,0)," ")</f>
        <v xml:space="preserve"> </v>
      </c>
      <c r="J241" s="8" t="str">
        <f>IFERROR(VLOOKUP($B:$B,'[1]S26 Flight Guide'!$B:$R,15,0)," ")</f>
        <v>S</v>
      </c>
      <c r="K241" s="8" t="str">
        <f>IFERROR(VLOOKUP($B:$B,'[1]S26 Flight Guide'!$B:$R,16,0)," ")</f>
        <v xml:space="preserve"> </v>
      </c>
      <c r="L241" s="8" t="str">
        <f>IFERROR(VLOOKUP($B:$B,'[1]S26 Flight Guide'!$B:$R,17,0)," ")</f>
        <v xml:space="preserve"> </v>
      </c>
      <c r="M241" s="8" t="str">
        <f>IFERROR(VLOOKUP($B:$B,'[1]W25 Flight Guide'!$B:$R,11,0)," ")</f>
        <v xml:space="preserve"> </v>
      </c>
      <c r="N241" s="8" t="str">
        <f>IFERROR(VLOOKUP($B:$B,'[1]W25 Flight Guide'!$B:$R,12,0)," ")</f>
        <v xml:space="preserve"> </v>
      </c>
      <c r="O241" s="8" t="str">
        <f>IFERROR(VLOOKUP($B:$B,'[1]W25 Flight Guide'!$B:$R,13,0)," ")</f>
        <v xml:space="preserve"> </v>
      </c>
      <c r="P241" s="8" t="str">
        <f>IFERROR(VLOOKUP($B:$B,'[1]W25 Flight Guide'!$B:$R,14,0)," ")</f>
        <v xml:space="preserve"> </v>
      </c>
      <c r="Q241" s="8" t="str">
        <f>IFERROR(VLOOKUP($B:$B,'[1]W25 Flight Guide'!$B:$R,15,0)," ")</f>
        <v xml:space="preserve"> </v>
      </c>
      <c r="R241" s="8" t="str">
        <f>IFERROR(VLOOKUP($B:$B,'[1]W25 Flight Guide'!$B:$R,16,0)," ")</f>
        <v xml:space="preserve"> </v>
      </c>
      <c r="S241" s="8" t="str">
        <f>IFERROR(VLOOKUP($B:$B,'[1]W25 Flight Guide'!$B:$R,17,0)," ")</f>
        <v xml:space="preserve"> </v>
      </c>
      <c r="T241" s="8" t="str">
        <f>F241&amp;M241</f>
        <v xml:space="preserve">S </v>
      </c>
      <c r="U241" s="8" t="str">
        <f>G241&amp;N241</f>
        <v xml:space="preserve">  </v>
      </c>
      <c r="V241" s="8" t="str">
        <f>H241&amp;O241</f>
        <v xml:space="preserve">S </v>
      </c>
      <c r="W241" s="8" t="str">
        <f>I241&amp;P241</f>
        <v xml:space="preserve">  </v>
      </c>
      <c r="X241" s="8" t="str">
        <f>J241&amp;Q241</f>
        <v xml:space="preserve">S </v>
      </c>
      <c r="Y241" s="8" t="str">
        <f>K241&amp;R241</f>
        <v xml:space="preserve">  </v>
      </c>
      <c r="Z241" s="8" t="str">
        <f>L241&amp;S241</f>
        <v xml:space="preserve">  </v>
      </c>
      <c r="AA241" s="9" t="str" cm="1">
        <f t="array" ref="AA241">IFERROR(_xlfn.IFS(T241=" W","W", T241="S ","S", T241="SW", "+")," ")</f>
        <v>S</v>
      </c>
      <c r="AB241" s="9" t="str" cm="1">
        <f t="array" ref="AB241">IFERROR(_xlfn.IFS(U241=" W","W", U241="S ","S", U241="SW", "+")," ")</f>
        <v xml:space="preserve"> </v>
      </c>
      <c r="AC241" s="9" t="str" cm="1">
        <f t="array" ref="AC241">IFERROR(_xlfn.IFS(V241=" W","W", V241="S ","S", V241="SW", "+")," ")</f>
        <v>S</v>
      </c>
      <c r="AD241" s="9" t="str" cm="1">
        <f t="array" ref="AD241">IFERROR(_xlfn.IFS(W241=" W","W", W241="S ","S", W241="SW", "+")," ")</f>
        <v xml:space="preserve"> </v>
      </c>
      <c r="AE241" s="9" t="str" cm="1">
        <f t="array" ref="AE241">IFERROR(_xlfn.IFS(X241=" W","W", X241="S ","S", X241="SW", "+")," ")</f>
        <v>S</v>
      </c>
      <c r="AF241" s="9" t="str" cm="1">
        <f t="array" ref="AF241">IFERROR(_xlfn.IFS(Y241=" W","W", Y241="S ","S", Y241="SW", "+")," ")</f>
        <v xml:space="preserve"> </v>
      </c>
      <c r="AG241" s="9" t="str" cm="1">
        <f t="array" ref="AG241">IFERROR(_xlfn.IFS(Z241=" W","W", Z241="S ","S", Z241="SW", "+")," ")</f>
        <v xml:space="preserve"> </v>
      </c>
      <c r="AH241" s="10">
        <f>IFERROR(VLOOKUP(B:B,'[1]W25 Flight Guide'!B:T,19,0)," ")</f>
        <v>45957</v>
      </c>
      <c r="AI241" s="10">
        <f>IFERROR(VLOOKUP(B:B,'[1]W25 Flight Guide'!B:U,20,0)," ")</f>
        <v>45964</v>
      </c>
      <c r="AJ241" s="11">
        <f>IFERROR(VLOOKUP(B:B,'[1]W25 Flight Guide'!B:V,21,0),"0")</f>
        <v>7</v>
      </c>
      <c r="AK241" s="11">
        <f>IFERROR(VLOOKUP(B:B,'[1]W25 Flight Guide'!B:W,22,0),"0")</f>
        <v>1</v>
      </c>
      <c r="AL241" s="10">
        <f>IFERROR(VLOOKUP(B:B,'[1]S26 Flight Guide'!B:T,19,0)," ")</f>
        <v>46111</v>
      </c>
      <c r="AM241" s="10">
        <f>IFERROR(VLOOKUP(B:B,'[1]S26 Flight Guide'!B:W,20,0)," ")</f>
        <v>46319</v>
      </c>
      <c r="AN241" s="11">
        <f>IFERROR(VLOOKUP(B:B,'[1]S26 Flight Guide'!B:V,21,0),"0")</f>
        <v>208</v>
      </c>
      <c r="AO241" s="11">
        <f>IFERROR(VLOOKUP(B:B,'[1]S26 Flight Guide'!B:W,22,0),"0")</f>
        <v>78</v>
      </c>
    </row>
    <row r="242" spans="2:41" x14ac:dyDescent="0.25">
      <c r="B242" s="1" t="s">
        <v>253</v>
      </c>
      <c r="C242" s="8" t="str">
        <f>VLOOKUP(B:B,'[1]Total Table'!B:C,2,0)</f>
        <v>Istanbul</v>
      </c>
      <c r="D242" s="8" t="str">
        <f>VLOOKUP(C:C,[1]Destinations!B:C,2,0)</f>
        <v>Turkey</v>
      </c>
      <c r="E242" s="8" t="str">
        <f>VLOOKUP(B:B,'[1]Total Table'!B:D,3,0)</f>
        <v>Turkish Airlines</v>
      </c>
      <c r="F242" s="8" t="str">
        <f>IFERROR(VLOOKUP($B:$B,'[1]S26 Flight Guide'!$B:$R,11,0)," ")</f>
        <v>S</v>
      </c>
      <c r="G242" s="8" t="str">
        <f>IFERROR(VLOOKUP($B:$B,'[1]S26 Flight Guide'!$B:$R,12,0)," ")</f>
        <v>S</v>
      </c>
      <c r="H242" s="8" t="str">
        <f>IFERROR(VLOOKUP($B:$B,'[1]S26 Flight Guide'!$B:$R,13,0)," ")</f>
        <v>S</v>
      </c>
      <c r="I242" s="8" t="str">
        <f>IFERROR(VLOOKUP($B:$B,'[1]S26 Flight Guide'!$B:$R,14,0)," ")</f>
        <v>S</v>
      </c>
      <c r="J242" s="8" t="str">
        <f>IFERROR(VLOOKUP($B:$B,'[1]S26 Flight Guide'!$B:$R,15,0)," ")</f>
        <v>S</v>
      </c>
      <c r="K242" s="8" t="str">
        <f>IFERROR(VLOOKUP($B:$B,'[1]S26 Flight Guide'!$B:$R,16,0)," ")</f>
        <v>S</v>
      </c>
      <c r="L242" s="8" t="str">
        <f>IFERROR(VLOOKUP($B:$B,'[1]S26 Flight Guide'!$B:$R,17,0)," ")</f>
        <v>S</v>
      </c>
      <c r="M242" s="8" t="str">
        <f>IFERROR(VLOOKUP($B:$B,'[1]W25 Flight Guide'!$B:$R,11,0)," ")</f>
        <v>W</v>
      </c>
      <c r="N242" s="8" t="str">
        <f>IFERROR(VLOOKUP($B:$B,'[1]W25 Flight Guide'!$B:$R,12,0)," ")</f>
        <v>W</v>
      </c>
      <c r="O242" s="8" t="str">
        <f>IFERROR(VLOOKUP($B:$B,'[1]W25 Flight Guide'!$B:$R,13,0)," ")</f>
        <v>W</v>
      </c>
      <c r="P242" s="8" t="str">
        <f>IFERROR(VLOOKUP($B:$B,'[1]W25 Flight Guide'!$B:$R,14,0)," ")</f>
        <v>W</v>
      </c>
      <c r="Q242" s="8" t="str">
        <f>IFERROR(VLOOKUP($B:$B,'[1]W25 Flight Guide'!$B:$R,15,0)," ")</f>
        <v>W</v>
      </c>
      <c r="R242" s="8" t="str">
        <f>IFERROR(VLOOKUP($B:$B,'[1]W25 Flight Guide'!$B:$R,16,0)," ")</f>
        <v>W</v>
      </c>
      <c r="S242" s="8" t="str">
        <f>IFERROR(VLOOKUP($B:$B,'[1]W25 Flight Guide'!$B:$R,17,0)," ")</f>
        <v>W</v>
      </c>
      <c r="T242" s="8" t="str">
        <f>F242&amp;M242</f>
        <v>SW</v>
      </c>
      <c r="U242" s="8" t="str">
        <f>G242&amp;N242</f>
        <v>SW</v>
      </c>
      <c r="V242" s="8" t="str">
        <f>H242&amp;O242</f>
        <v>SW</v>
      </c>
      <c r="W242" s="8" t="str">
        <f>I242&amp;P242</f>
        <v>SW</v>
      </c>
      <c r="X242" s="8" t="str">
        <f>J242&amp;Q242</f>
        <v>SW</v>
      </c>
      <c r="Y242" s="8" t="str">
        <f>K242&amp;R242</f>
        <v>SW</v>
      </c>
      <c r="Z242" s="8" t="str">
        <f>L242&amp;S242</f>
        <v>SW</v>
      </c>
      <c r="AA242" s="9" t="str" cm="1">
        <f t="array" ref="AA242">IFERROR(_xlfn.IFS(T242=" W","W", T242="S ","S", T242="SW", "+")," ")</f>
        <v>+</v>
      </c>
      <c r="AB242" s="9" t="str" cm="1">
        <f t="array" ref="AB242">IFERROR(_xlfn.IFS(U242=" W","W", U242="S ","S", U242="SW", "+")," ")</f>
        <v>+</v>
      </c>
      <c r="AC242" s="9" t="str" cm="1">
        <f t="array" ref="AC242">IFERROR(_xlfn.IFS(V242=" W","W", V242="S ","S", V242="SW", "+")," ")</f>
        <v>+</v>
      </c>
      <c r="AD242" s="9" t="str" cm="1">
        <f t="array" ref="AD242">IFERROR(_xlfn.IFS(W242=" W","W", W242="S ","S", W242="SW", "+")," ")</f>
        <v>+</v>
      </c>
      <c r="AE242" s="9" t="str" cm="1">
        <f t="array" ref="AE242">IFERROR(_xlfn.IFS(X242=" W","W", X242="S ","S", X242="SW", "+")," ")</f>
        <v>+</v>
      </c>
      <c r="AF242" s="9" t="str" cm="1">
        <f t="array" ref="AF242">IFERROR(_xlfn.IFS(Y242=" W","W", Y242="S ","S", Y242="SW", "+")," ")</f>
        <v>+</v>
      </c>
      <c r="AG242" s="9" t="str" cm="1">
        <f t="array" ref="AG242">IFERROR(_xlfn.IFS(Z242=" W","W", Z242="S ","S", Z242="SW", "+")," ")</f>
        <v>+</v>
      </c>
      <c r="AH242" s="10">
        <f>IFERROR(VLOOKUP(B:B,'[1]W25 Flight Guide'!B:T,19,0)," ")</f>
        <v>45956</v>
      </c>
      <c r="AI242" s="10">
        <f>IFERROR(VLOOKUP(B:B,'[1]W25 Flight Guide'!B:U,20,0)," ")</f>
        <v>46109</v>
      </c>
      <c r="AJ242" s="11">
        <f>IFERROR(VLOOKUP(B:B,'[1]W25 Flight Guide'!B:V,21,0),"0")</f>
        <v>153</v>
      </c>
      <c r="AK242" s="11">
        <f>IFERROR(VLOOKUP(B:B,'[1]W25 Flight Guide'!B:W,22,0),"0")</f>
        <v>308</v>
      </c>
      <c r="AL242" s="10">
        <f>IFERROR(VLOOKUP(B:B,'[1]S26 Flight Guide'!B:T,19,0)," ")</f>
        <v>46110</v>
      </c>
      <c r="AM242" s="10">
        <f>IFERROR(VLOOKUP(B:B,'[1]S26 Flight Guide'!B:W,20,0)," ")</f>
        <v>46319</v>
      </c>
      <c r="AN242" s="11">
        <f>IFERROR(VLOOKUP(B:B,'[1]S26 Flight Guide'!B:V,21,0),"0")</f>
        <v>209</v>
      </c>
      <c r="AO242" s="11">
        <f>IFERROR(VLOOKUP(B:B,'[1]S26 Flight Guide'!B:W,22,0),"0")</f>
        <v>454</v>
      </c>
    </row>
    <row r="243" spans="2:41" x14ac:dyDescent="0.25">
      <c r="B243" s="1" t="s">
        <v>254</v>
      </c>
      <c r="C243" s="8" t="str">
        <f>VLOOKUP(B:B,'[1]Total Table'!B:C,2,0)</f>
        <v>Izmir-Adnan Mend</v>
      </c>
      <c r="D243" s="8" t="str">
        <f>VLOOKUP(C:C,[1]Destinations!B:C,2,0)</f>
        <v>Turkey</v>
      </c>
      <c r="E243" s="8" t="str">
        <f>VLOOKUP(B:B,'[1]Total Table'!B:D,3,0)</f>
        <v>Jet2</v>
      </c>
      <c r="F243" s="8" t="str">
        <f>IFERROR(VLOOKUP($B:$B,'[1]S26 Flight Guide'!$B:$R,11,0)," ")</f>
        <v xml:space="preserve"> </v>
      </c>
      <c r="G243" s="8" t="str">
        <f>IFERROR(VLOOKUP($B:$B,'[1]S26 Flight Guide'!$B:$R,12,0)," ")</f>
        <v>S</v>
      </c>
      <c r="H243" s="8" t="str">
        <f>IFERROR(VLOOKUP($B:$B,'[1]S26 Flight Guide'!$B:$R,13,0)," ")</f>
        <v xml:space="preserve"> </v>
      </c>
      <c r="I243" s="8" t="str">
        <f>IFERROR(VLOOKUP($B:$B,'[1]S26 Flight Guide'!$B:$R,14,0)," ")</f>
        <v xml:space="preserve"> </v>
      </c>
      <c r="J243" s="8" t="str">
        <f>IFERROR(VLOOKUP($B:$B,'[1]S26 Flight Guide'!$B:$R,15,0)," ")</f>
        <v xml:space="preserve"> </v>
      </c>
      <c r="K243" s="8" t="str">
        <f>IFERROR(VLOOKUP($B:$B,'[1]S26 Flight Guide'!$B:$R,16,0)," ")</f>
        <v>S</v>
      </c>
      <c r="L243" s="8" t="str">
        <f>IFERROR(VLOOKUP($B:$B,'[1]S26 Flight Guide'!$B:$R,17,0)," ")</f>
        <v xml:space="preserve"> </v>
      </c>
      <c r="M243" s="8" t="str">
        <f>IFERROR(VLOOKUP($B:$B,'[1]W25 Flight Guide'!$B:$R,11,0)," ")</f>
        <v xml:space="preserve"> </v>
      </c>
      <c r="N243" s="8" t="str">
        <f>IFERROR(VLOOKUP($B:$B,'[1]W25 Flight Guide'!$B:$R,12,0)," ")</f>
        <v xml:space="preserve"> </v>
      </c>
      <c r="O243" s="8" t="str">
        <f>IFERROR(VLOOKUP($B:$B,'[1]W25 Flight Guide'!$B:$R,13,0)," ")</f>
        <v xml:space="preserve"> </v>
      </c>
      <c r="P243" s="8" t="str">
        <f>IFERROR(VLOOKUP($B:$B,'[1]W25 Flight Guide'!$B:$R,14,0)," ")</f>
        <v xml:space="preserve"> </v>
      </c>
      <c r="Q243" s="8" t="str">
        <f>IFERROR(VLOOKUP($B:$B,'[1]W25 Flight Guide'!$B:$R,15,0)," ")</f>
        <v xml:space="preserve"> </v>
      </c>
      <c r="R243" s="8" t="str">
        <f>IFERROR(VLOOKUP($B:$B,'[1]W25 Flight Guide'!$B:$R,16,0)," ")</f>
        <v xml:space="preserve"> </v>
      </c>
      <c r="S243" s="8" t="str">
        <f>IFERROR(VLOOKUP($B:$B,'[1]W25 Flight Guide'!$B:$R,17,0)," ")</f>
        <v xml:space="preserve"> </v>
      </c>
      <c r="T243" s="8" t="str">
        <f>F243&amp;M243</f>
        <v xml:space="preserve">  </v>
      </c>
      <c r="U243" s="8" t="str">
        <f>G243&amp;N243</f>
        <v xml:space="preserve">S </v>
      </c>
      <c r="V243" s="8" t="str">
        <f>H243&amp;O243</f>
        <v xml:space="preserve">  </v>
      </c>
      <c r="W243" s="8" t="str">
        <f>I243&amp;P243</f>
        <v xml:space="preserve">  </v>
      </c>
      <c r="X243" s="8" t="str">
        <f>J243&amp;Q243</f>
        <v xml:space="preserve">  </v>
      </c>
      <c r="Y243" s="8" t="str">
        <f>K243&amp;R243</f>
        <v xml:space="preserve">S </v>
      </c>
      <c r="Z243" s="8" t="str">
        <f>L243&amp;S243</f>
        <v xml:space="preserve">  </v>
      </c>
      <c r="AA243" s="9" t="str" cm="1">
        <f t="array" ref="AA243">IFERROR(_xlfn.IFS(T243=" W","W", T243="S ","S", T243="SW", "+")," ")</f>
        <v xml:space="preserve"> </v>
      </c>
      <c r="AB243" s="9" t="str" cm="1">
        <f t="array" ref="AB243">IFERROR(_xlfn.IFS(U243=" W","W", U243="S ","S", U243="SW", "+")," ")</f>
        <v>S</v>
      </c>
      <c r="AC243" s="9" t="str" cm="1">
        <f t="array" ref="AC243">IFERROR(_xlfn.IFS(V243=" W","W", V243="S ","S", V243="SW", "+")," ")</f>
        <v xml:space="preserve"> </v>
      </c>
      <c r="AD243" s="9" t="str" cm="1">
        <f t="array" ref="AD243">IFERROR(_xlfn.IFS(W243=" W","W", W243="S ","S", W243="SW", "+")," ")</f>
        <v xml:space="preserve"> </v>
      </c>
      <c r="AE243" s="9" t="str" cm="1">
        <f t="array" ref="AE243">IFERROR(_xlfn.IFS(X243=" W","W", X243="S ","S", X243="SW", "+")," ")</f>
        <v xml:space="preserve"> </v>
      </c>
      <c r="AF243" s="9" t="str" cm="1">
        <f t="array" ref="AF243">IFERROR(_xlfn.IFS(Y243=" W","W", Y243="S ","S", Y243="SW", "+")," ")</f>
        <v>S</v>
      </c>
      <c r="AG243" s="9" t="str" cm="1">
        <f t="array" ref="AG243">IFERROR(_xlfn.IFS(Z243=" W","W", Z243="S ","S", Z243="SW", "+")," ")</f>
        <v xml:space="preserve"> </v>
      </c>
      <c r="AH243" s="10">
        <f>IFERROR(VLOOKUP(B:B,'[1]W25 Flight Guide'!B:T,19,0)," ")</f>
        <v>45958</v>
      </c>
      <c r="AI243" s="10">
        <f>IFERROR(VLOOKUP(B:B,'[1]W25 Flight Guide'!B:U,20,0)," ")</f>
        <v>45962</v>
      </c>
      <c r="AJ243" s="11">
        <f>IFERROR(VLOOKUP(B:B,'[1]W25 Flight Guide'!B:V,21,0),"0")</f>
        <v>4</v>
      </c>
      <c r="AK243" s="11">
        <f>IFERROR(VLOOKUP(B:B,'[1]W25 Flight Guide'!B:W,22,0),"0")</f>
        <v>2</v>
      </c>
      <c r="AL243" s="10">
        <f>IFERROR(VLOOKUP(B:B,'[1]S26 Flight Guide'!B:T,19,0)," ")</f>
        <v>46112</v>
      </c>
      <c r="AM243" s="10">
        <f>IFERROR(VLOOKUP(B:B,'[1]S26 Flight Guide'!B:W,20,0)," ")</f>
        <v>46319</v>
      </c>
      <c r="AN243" s="11">
        <f>IFERROR(VLOOKUP(B:B,'[1]S26 Flight Guide'!B:V,21,0),"0")</f>
        <v>207</v>
      </c>
      <c r="AO243" s="11">
        <f>IFERROR(VLOOKUP(B:B,'[1]S26 Flight Guide'!B:W,22,0),"0")</f>
        <v>61</v>
      </c>
    </row>
    <row r="244" spans="2:41" x14ac:dyDescent="0.25">
      <c r="B244" s="1" t="s">
        <v>255</v>
      </c>
      <c r="C244" s="8" t="str">
        <f>VLOOKUP(B:B,'[1]Total Table'!B:C,2,0)</f>
        <v>Izmir-Adnan Mend</v>
      </c>
      <c r="D244" s="8" t="str">
        <f>VLOOKUP(C:C,[1]Destinations!B:C,2,0)</f>
        <v>Turkey</v>
      </c>
      <c r="E244" s="8" t="str">
        <f>VLOOKUP(B:B,'[1]Total Table'!B:D,3,0)</f>
        <v>Sunexpress</v>
      </c>
      <c r="F244" s="8" t="str">
        <f>IFERROR(VLOOKUP($B:$B,'[1]S26 Flight Guide'!$B:$R,11,0)," ")</f>
        <v xml:space="preserve"> </v>
      </c>
      <c r="G244" s="8" t="str">
        <f>IFERROR(VLOOKUP($B:$B,'[1]S26 Flight Guide'!$B:$R,12,0)," ")</f>
        <v xml:space="preserve"> </v>
      </c>
      <c r="H244" s="8" t="str">
        <f>IFERROR(VLOOKUP($B:$B,'[1]S26 Flight Guide'!$B:$R,13,0)," ")</f>
        <v>S</v>
      </c>
      <c r="I244" s="8" t="str">
        <f>IFERROR(VLOOKUP($B:$B,'[1]S26 Flight Guide'!$B:$R,14,0)," ")</f>
        <v xml:space="preserve"> </v>
      </c>
      <c r="J244" s="8" t="str">
        <f>IFERROR(VLOOKUP($B:$B,'[1]S26 Flight Guide'!$B:$R,15,0)," ")</f>
        <v xml:space="preserve"> </v>
      </c>
      <c r="K244" s="8" t="str">
        <f>IFERROR(VLOOKUP($B:$B,'[1]S26 Flight Guide'!$B:$R,16,0)," ")</f>
        <v>S</v>
      </c>
      <c r="L244" s="8" t="str">
        <f>IFERROR(VLOOKUP($B:$B,'[1]S26 Flight Guide'!$B:$R,17,0)," ")</f>
        <v xml:space="preserve"> </v>
      </c>
      <c r="M244" s="8" t="str">
        <f>IFERROR(VLOOKUP($B:$B,'[1]W25 Flight Guide'!$B:$R,11,0)," ")</f>
        <v xml:space="preserve"> </v>
      </c>
      <c r="N244" s="8" t="str">
        <f>IFERROR(VLOOKUP($B:$B,'[1]W25 Flight Guide'!$B:$R,12,0)," ")</f>
        <v xml:space="preserve"> </v>
      </c>
      <c r="O244" s="8" t="str">
        <f>IFERROR(VLOOKUP($B:$B,'[1]W25 Flight Guide'!$B:$R,13,0)," ")</f>
        <v xml:space="preserve"> </v>
      </c>
      <c r="P244" s="8" t="str">
        <f>IFERROR(VLOOKUP($B:$B,'[1]W25 Flight Guide'!$B:$R,14,0)," ")</f>
        <v xml:space="preserve"> </v>
      </c>
      <c r="Q244" s="8" t="str">
        <f>IFERROR(VLOOKUP($B:$B,'[1]W25 Flight Guide'!$B:$R,15,0)," ")</f>
        <v xml:space="preserve"> </v>
      </c>
      <c r="R244" s="8" t="str">
        <f>IFERROR(VLOOKUP($B:$B,'[1]W25 Flight Guide'!$B:$R,16,0)," ")</f>
        <v xml:space="preserve"> </v>
      </c>
      <c r="S244" s="8" t="str">
        <f>IFERROR(VLOOKUP($B:$B,'[1]W25 Flight Guide'!$B:$R,17,0)," ")</f>
        <v xml:space="preserve"> </v>
      </c>
      <c r="T244" s="8" t="str">
        <f>F244&amp;M244</f>
        <v xml:space="preserve">  </v>
      </c>
      <c r="U244" s="8" t="str">
        <f>G244&amp;N244</f>
        <v xml:space="preserve">  </v>
      </c>
      <c r="V244" s="8" t="str">
        <f>H244&amp;O244</f>
        <v xml:space="preserve">S </v>
      </c>
      <c r="W244" s="8" t="str">
        <f>I244&amp;P244</f>
        <v xml:space="preserve">  </v>
      </c>
      <c r="X244" s="8" t="str">
        <f>J244&amp;Q244</f>
        <v xml:space="preserve">  </v>
      </c>
      <c r="Y244" s="8" t="str">
        <f>K244&amp;R244</f>
        <v xml:space="preserve">S </v>
      </c>
      <c r="Z244" s="8" t="str">
        <f>L244&amp;S244</f>
        <v xml:space="preserve">  </v>
      </c>
      <c r="AA244" s="9" t="str" cm="1">
        <f t="array" ref="AA244">IFERROR(_xlfn.IFS(T244=" W","W", T244="S ","S", T244="SW", "+")," ")</f>
        <v xml:space="preserve"> </v>
      </c>
      <c r="AB244" s="9" t="str" cm="1">
        <f t="array" ref="AB244">IFERROR(_xlfn.IFS(U244=" W","W", U244="S ","S", U244="SW", "+")," ")</f>
        <v xml:space="preserve"> </v>
      </c>
      <c r="AC244" s="9" t="str" cm="1">
        <f t="array" ref="AC244">IFERROR(_xlfn.IFS(V244=" W","W", V244="S ","S", V244="SW", "+")," ")</f>
        <v>S</v>
      </c>
      <c r="AD244" s="9" t="str" cm="1">
        <f t="array" ref="AD244">IFERROR(_xlfn.IFS(W244=" W","W", W244="S ","S", W244="SW", "+")," ")</f>
        <v xml:space="preserve"> </v>
      </c>
      <c r="AE244" s="9" t="str" cm="1">
        <f t="array" ref="AE244">IFERROR(_xlfn.IFS(X244=" W","W", X244="S ","S", X244="SW", "+")," ")</f>
        <v xml:space="preserve"> </v>
      </c>
      <c r="AF244" s="9" t="str" cm="1">
        <f t="array" ref="AF244">IFERROR(_xlfn.IFS(Y244=" W","W", Y244="S ","S", Y244="SW", "+")," ")</f>
        <v>S</v>
      </c>
      <c r="AG244" s="9" t="str" cm="1">
        <f t="array" ref="AG244">IFERROR(_xlfn.IFS(Z244=" W","W", Z244="S ","S", Z244="SW", "+")," ")</f>
        <v xml:space="preserve"> </v>
      </c>
      <c r="AH244" s="10">
        <f>IFERROR(VLOOKUP(B:B,'[1]W25 Flight Guide'!B:T,19,0)," ")</f>
        <v>45959</v>
      </c>
      <c r="AI244" s="10">
        <f>IFERROR(VLOOKUP(B:B,'[1]W25 Flight Guide'!B:U,20,0)," ")</f>
        <v>45966</v>
      </c>
      <c r="AJ244" s="11">
        <f>IFERROR(VLOOKUP(B:B,'[1]W25 Flight Guide'!B:V,21,0),"0")</f>
        <v>7</v>
      </c>
      <c r="AK244" s="11">
        <f>IFERROR(VLOOKUP(B:B,'[1]W25 Flight Guide'!B:W,22,0),"0")</f>
        <v>3</v>
      </c>
      <c r="AL244" s="10">
        <f>IFERROR(VLOOKUP(B:B,'[1]S26 Flight Guide'!B:T,19,0)," ")</f>
        <v>46144</v>
      </c>
      <c r="AM244" s="10">
        <f>IFERROR(VLOOKUP(B:B,'[1]S26 Flight Guide'!B:W,20,0)," ")</f>
        <v>46319</v>
      </c>
      <c r="AN244" s="11">
        <f>IFERROR(VLOOKUP(B:B,'[1]S26 Flight Guide'!B:V,21,0),"0")</f>
        <v>175</v>
      </c>
      <c r="AO244" s="11">
        <f>IFERROR(VLOOKUP(B:B,'[1]S26 Flight Guide'!B:W,22,0),"0")</f>
        <v>51</v>
      </c>
    </row>
    <row r="245" spans="2:41" x14ac:dyDescent="0.25">
      <c r="B245" s="1" t="s">
        <v>256</v>
      </c>
      <c r="C245" s="8" t="str">
        <f>VLOOKUP(B:B,'[1]Total Table'!B:C,2,0)</f>
        <v>Sabiha Gokcen</v>
      </c>
      <c r="D245" s="8" t="str">
        <f>VLOOKUP(C:C,[1]Destinations!B:C,2,0)</f>
        <v>Turkey</v>
      </c>
      <c r="E245" s="8" t="str">
        <f>VLOOKUP(B:B,'[1]Total Table'!B:D,3,0)</f>
        <v>Pegasus Airlines</v>
      </c>
      <c r="F245" s="8" t="str">
        <f>IFERROR(VLOOKUP($B:$B,'[1]S26 Flight Guide'!$B:$R,11,0)," ")</f>
        <v>S</v>
      </c>
      <c r="G245" s="8" t="str">
        <f>IFERROR(VLOOKUP($B:$B,'[1]S26 Flight Guide'!$B:$R,12,0)," ")</f>
        <v>S</v>
      </c>
      <c r="H245" s="8" t="str">
        <f>IFERROR(VLOOKUP($B:$B,'[1]S26 Flight Guide'!$B:$R,13,0)," ")</f>
        <v>S</v>
      </c>
      <c r="I245" s="8" t="str">
        <f>IFERROR(VLOOKUP($B:$B,'[1]S26 Flight Guide'!$B:$R,14,0)," ")</f>
        <v>S</v>
      </c>
      <c r="J245" s="8" t="str">
        <f>IFERROR(VLOOKUP($B:$B,'[1]S26 Flight Guide'!$B:$R,15,0)," ")</f>
        <v>S</v>
      </c>
      <c r="K245" s="8" t="str">
        <f>IFERROR(VLOOKUP($B:$B,'[1]S26 Flight Guide'!$B:$R,16,0)," ")</f>
        <v>S</v>
      </c>
      <c r="L245" s="8" t="str">
        <f>IFERROR(VLOOKUP($B:$B,'[1]S26 Flight Guide'!$B:$R,17,0)," ")</f>
        <v>S</v>
      </c>
      <c r="M245" s="8" t="str">
        <f>IFERROR(VLOOKUP($B:$B,'[1]W25 Flight Guide'!$B:$R,11,0)," ")</f>
        <v xml:space="preserve"> </v>
      </c>
      <c r="N245" s="8" t="str">
        <f>IFERROR(VLOOKUP($B:$B,'[1]W25 Flight Guide'!$B:$R,12,0)," ")</f>
        <v>W</v>
      </c>
      <c r="O245" s="8" t="str">
        <f>IFERROR(VLOOKUP($B:$B,'[1]W25 Flight Guide'!$B:$R,13,0)," ")</f>
        <v>W</v>
      </c>
      <c r="P245" s="8" t="str">
        <f>IFERROR(VLOOKUP($B:$B,'[1]W25 Flight Guide'!$B:$R,14,0)," ")</f>
        <v>W</v>
      </c>
      <c r="Q245" s="8" t="str">
        <f>IFERROR(VLOOKUP($B:$B,'[1]W25 Flight Guide'!$B:$R,15,0)," ")</f>
        <v>W</v>
      </c>
      <c r="R245" s="8" t="str">
        <f>IFERROR(VLOOKUP($B:$B,'[1]W25 Flight Guide'!$B:$R,16,0)," ")</f>
        <v>W</v>
      </c>
      <c r="S245" s="8" t="str">
        <f>IFERROR(VLOOKUP($B:$B,'[1]W25 Flight Guide'!$B:$R,17,0)," ")</f>
        <v>W</v>
      </c>
      <c r="T245" s="8" t="str">
        <f>F245&amp;M245</f>
        <v xml:space="preserve">S </v>
      </c>
      <c r="U245" s="8" t="str">
        <f>G245&amp;N245</f>
        <v>SW</v>
      </c>
      <c r="V245" s="8" t="str">
        <f>H245&amp;O245</f>
        <v>SW</v>
      </c>
      <c r="W245" s="8" t="str">
        <f>I245&amp;P245</f>
        <v>SW</v>
      </c>
      <c r="X245" s="8" t="str">
        <f>J245&amp;Q245</f>
        <v>SW</v>
      </c>
      <c r="Y245" s="8" t="str">
        <f>K245&amp;R245</f>
        <v>SW</v>
      </c>
      <c r="Z245" s="8" t="str">
        <f>L245&amp;S245</f>
        <v>SW</v>
      </c>
      <c r="AA245" s="9" t="str" cm="1">
        <f t="array" ref="AA245">IFERROR(_xlfn.IFS(T245=" W","W", T245="S ","S", T245="SW", "+")," ")</f>
        <v>S</v>
      </c>
      <c r="AB245" s="9" t="str" cm="1">
        <f t="array" ref="AB245">IFERROR(_xlfn.IFS(U245=" W","W", U245="S ","S", U245="SW", "+")," ")</f>
        <v>+</v>
      </c>
      <c r="AC245" s="9" t="str" cm="1">
        <f t="array" ref="AC245">IFERROR(_xlfn.IFS(V245=" W","W", V245="S ","S", V245="SW", "+")," ")</f>
        <v>+</v>
      </c>
      <c r="AD245" s="9" t="str" cm="1">
        <f t="array" ref="AD245">IFERROR(_xlfn.IFS(W245=" W","W", W245="S ","S", W245="SW", "+")," ")</f>
        <v>+</v>
      </c>
      <c r="AE245" s="9" t="str" cm="1">
        <f t="array" ref="AE245">IFERROR(_xlfn.IFS(X245=" W","W", X245="S ","S", X245="SW", "+")," ")</f>
        <v>+</v>
      </c>
      <c r="AF245" s="9" t="str" cm="1">
        <f t="array" ref="AF245">IFERROR(_xlfn.IFS(Y245=" W","W", Y245="S ","S", Y245="SW", "+")," ")</f>
        <v>+</v>
      </c>
      <c r="AG245" s="9" t="str" cm="1">
        <f t="array" ref="AG245">IFERROR(_xlfn.IFS(Z245=" W","W", Z245="S ","S", Z245="SW", "+")," ")</f>
        <v>+</v>
      </c>
      <c r="AH245" s="10">
        <f>IFERROR(VLOOKUP(B:B,'[1]W25 Flight Guide'!B:T,19,0)," ")</f>
        <v>45958</v>
      </c>
      <c r="AI245" s="10">
        <f>IFERROR(VLOOKUP(B:B,'[1]W25 Flight Guide'!B:U,20,0)," ")</f>
        <v>46109</v>
      </c>
      <c r="AJ245" s="11">
        <f>IFERROR(VLOOKUP(B:B,'[1]W25 Flight Guide'!B:V,21,0),"0")</f>
        <v>151</v>
      </c>
      <c r="AK245" s="11">
        <f>IFERROR(VLOOKUP(B:B,'[1]W25 Flight Guide'!B:W,22,0),"0")</f>
        <v>113</v>
      </c>
      <c r="AL245" s="10">
        <f>IFERROR(VLOOKUP(B:B,'[1]S26 Flight Guide'!B:T,19,0)," ")</f>
        <v>46110</v>
      </c>
      <c r="AM245" s="10">
        <f>IFERROR(VLOOKUP(B:B,'[1]S26 Flight Guide'!B:W,20,0)," ")</f>
        <v>46319</v>
      </c>
      <c r="AN245" s="11">
        <f>IFERROR(VLOOKUP(B:B,'[1]S26 Flight Guide'!B:V,21,0),"0")</f>
        <v>209</v>
      </c>
      <c r="AO245" s="11">
        <f>IFERROR(VLOOKUP(B:B,'[1]S26 Flight Guide'!B:W,22,0),"0")</f>
        <v>205</v>
      </c>
    </row>
    <row r="246" spans="2:41" x14ac:dyDescent="0.25">
      <c r="B246" s="1" t="s">
        <v>257</v>
      </c>
      <c r="C246" s="8" t="str">
        <f>VLOOKUP(B:B,'[1]Total Table'!B:C,2,0)</f>
        <v>Dubai</v>
      </c>
      <c r="D246" s="8" t="str">
        <f>VLOOKUP(C:C,[1]Destinations!B:C,2,0)</f>
        <v>United Arab Emirates</v>
      </c>
      <c r="E246" s="8" t="str">
        <f>VLOOKUP(B:B,'[1]Total Table'!B:D,3,0)</f>
        <v>Emirates Airline</v>
      </c>
      <c r="F246" s="8" t="str">
        <f>IFERROR(VLOOKUP($B:$B,'[1]S26 Flight Guide'!$B:$R,11,0)," ")</f>
        <v>S</v>
      </c>
      <c r="G246" s="8" t="str">
        <f>IFERROR(VLOOKUP($B:$B,'[1]S26 Flight Guide'!$B:$R,12,0)," ")</f>
        <v>S</v>
      </c>
      <c r="H246" s="8" t="str">
        <f>IFERROR(VLOOKUP($B:$B,'[1]S26 Flight Guide'!$B:$R,13,0)," ")</f>
        <v>S</v>
      </c>
      <c r="I246" s="8" t="str">
        <f>IFERROR(VLOOKUP($B:$B,'[1]S26 Flight Guide'!$B:$R,14,0)," ")</f>
        <v>S</v>
      </c>
      <c r="J246" s="8" t="str">
        <f>IFERROR(VLOOKUP($B:$B,'[1]S26 Flight Guide'!$B:$R,15,0)," ")</f>
        <v>S</v>
      </c>
      <c r="K246" s="8" t="str">
        <f>IFERROR(VLOOKUP($B:$B,'[1]S26 Flight Guide'!$B:$R,16,0)," ")</f>
        <v>S</v>
      </c>
      <c r="L246" s="8" t="str">
        <f>IFERROR(VLOOKUP($B:$B,'[1]S26 Flight Guide'!$B:$R,17,0)," ")</f>
        <v>S</v>
      </c>
      <c r="M246" s="8" t="str">
        <f>IFERROR(VLOOKUP($B:$B,'[1]W25 Flight Guide'!$B:$R,11,0)," ")</f>
        <v>W</v>
      </c>
      <c r="N246" s="8" t="str">
        <f>IFERROR(VLOOKUP($B:$B,'[1]W25 Flight Guide'!$B:$R,12,0)," ")</f>
        <v>W</v>
      </c>
      <c r="O246" s="8" t="str">
        <f>IFERROR(VLOOKUP($B:$B,'[1]W25 Flight Guide'!$B:$R,13,0)," ")</f>
        <v>W</v>
      </c>
      <c r="P246" s="8" t="str">
        <f>IFERROR(VLOOKUP($B:$B,'[1]W25 Flight Guide'!$B:$R,14,0)," ")</f>
        <v>W</v>
      </c>
      <c r="Q246" s="8" t="str">
        <f>IFERROR(VLOOKUP($B:$B,'[1]W25 Flight Guide'!$B:$R,15,0)," ")</f>
        <v>W</v>
      </c>
      <c r="R246" s="8" t="str">
        <f>IFERROR(VLOOKUP($B:$B,'[1]W25 Flight Guide'!$B:$R,16,0)," ")</f>
        <v>W</v>
      </c>
      <c r="S246" s="8" t="str">
        <f>IFERROR(VLOOKUP($B:$B,'[1]W25 Flight Guide'!$B:$R,17,0)," ")</f>
        <v>W</v>
      </c>
      <c r="T246" s="8" t="str">
        <f>F246&amp;M246</f>
        <v>SW</v>
      </c>
      <c r="U246" s="8" t="str">
        <f>G246&amp;N246</f>
        <v>SW</v>
      </c>
      <c r="V246" s="8" t="str">
        <f>H246&amp;O246</f>
        <v>SW</v>
      </c>
      <c r="W246" s="8" t="str">
        <f>I246&amp;P246</f>
        <v>SW</v>
      </c>
      <c r="X246" s="8" t="str">
        <f>J246&amp;Q246</f>
        <v>SW</v>
      </c>
      <c r="Y246" s="8" t="str">
        <f>K246&amp;R246</f>
        <v>SW</v>
      </c>
      <c r="Z246" s="8" t="str">
        <f>L246&amp;S246</f>
        <v>SW</v>
      </c>
      <c r="AA246" s="9" t="str" cm="1">
        <f t="array" ref="AA246">IFERROR(_xlfn.IFS(T246=" W","W", T246="S ","S", T246="SW", "+")," ")</f>
        <v>+</v>
      </c>
      <c r="AB246" s="9" t="str" cm="1">
        <f t="array" ref="AB246">IFERROR(_xlfn.IFS(U246=" W","W", U246="S ","S", U246="SW", "+")," ")</f>
        <v>+</v>
      </c>
      <c r="AC246" s="9" t="str" cm="1">
        <f t="array" ref="AC246">IFERROR(_xlfn.IFS(V246=" W","W", V246="S ","S", V246="SW", "+")," ")</f>
        <v>+</v>
      </c>
      <c r="AD246" s="9" t="str" cm="1">
        <f t="array" ref="AD246">IFERROR(_xlfn.IFS(W246=" W","W", W246="S ","S", W246="SW", "+")," ")</f>
        <v>+</v>
      </c>
      <c r="AE246" s="9" t="str" cm="1">
        <f t="array" ref="AE246">IFERROR(_xlfn.IFS(X246=" W","W", X246="S ","S", X246="SW", "+")," ")</f>
        <v>+</v>
      </c>
      <c r="AF246" s="9" t="str" cm="1">
        <f t="array" ref="AF246">IFERROR(_xlfn.IFS(Y246=" W","W", Y246="S ","S", Y246="SW", "+")," ")</f>
        <v>+</v>
      </c>
      <c r="AG246" s="9" t="str" cm="1">
        <f t="array" ref="AG246">IFERROR(_xlfn.IFS(Z246=" W","W", Z246="S ","S", Z246="SW", "+")," ")</f>
        <v>+</v>
      </c>
      <c r="AH246" s="10">
        <f>IFERROR(VLOOKUP(B:B,'[1]W25 Flight Guide'!B:T,19,0)," ")</f>
        <v>45956</v>
      </c>
      <c r="AI246" s="10">
        <f>IFERROR(VLOOKUP(B:B,'[1]W25 Flight Guide'!B:U,20,0)," ")</f>
        <v>46109</v>
      </c>
      <c r="AJ246" s="11">
        <f>IFERROR(VLOOKUP(B:B,'[1]W25 Flight Guide'!B:V,21,0),"0")</f>
        <v>153</v>
      </c>
      <c r="AK246" s="11">
        <f>IFERROR(VLOOKUP(B:B,'[1]W25 Flight Guide'!B:W,22,0),"0")</f>
        <v>308</v>
      </c>
      <c r="AL246" s="10">
        <f>IFERROR(VLOOKUP(B:B,'[1]S26 Flight Guide'!B:T,19,0)," ")</f>
        <v>46110</v>
      </c>
      <c r="AM246" s="10">
        <f>IFERROR(VLOOKUP(B:B,'[1]S26 Flight Guide'!B:W,20,0)," ")</f>
        <v>46319</v>
      </c>
      <c r="AN246" s="11">
        <f>IFERROR(VLOOKUP(B:B,'[1]S26 Flight Guide'!B:V,21,0),"0")</f>
        <v>209</v>
      </c>
      <c r="AO246" s="11">
        <f>IFERROR(VLOOKUP(B:B,'[1]S26 Flight Guide'!B:W,22,0),"0")</f>
        <v>312</v>
      </c>
    </row>
    <row r="247" spans="2:41" x14ac:dyDescent="0.25">
      <c r="B247" s="1" t="s">
        <v>258</v>
      </c>
      <c r="C247" s="8" t="str">
        <f>VLOOKUP(B:B,'[1]Total Table'!B:C,2,0)</f>
        <v>Aberdeen</v>
      </c>
      <c r="D247" s="8" t="str">
        <f>VLOOKUP(C:C,[1]Destinations!B:C,2,0)</f>
        <v>United Kingdom</v>
      </c>
      <c r="E247" s="8" t="str">
        <f>VLOOKUP(B:B,'[1]Total Table'!B:D,3,0)</f>
        <v>Loganair</v>
      </c>
      <c r="F247" s="8" t="str">
        <f>IFERROR(VLOOKUP($B:$B,'[1]S26 Flight Guide'!$B:$R,11,0)," ")</f>
        <v>S</v>
      </c>
      <c r="G247" s="8" t="str">
        <f>IFERROR(VLOOKUP($B:$B,'[1]S26 Flight Guide'!$B:$R,12,0)," ")</f>
        <v>S</v>
      </c>
      <c r="H247" s="8" t="str">
        <f>IFERROR(VLOOKUP($B:$B,'[1]S26 Flight Guide'!$B:$R,13,0)," ")</f>
        <v>S</v>
      </c>
      <c r="I247" s="8" t="str">
        <f>IFERROR(VLOOKUP($B:$B,'[1]S26 Flight Guide'!$B:$R,14,0)," ")</f>
        <v>S</v>
      </c>
      <c r="J247" s="8" t="str">
        <f>IFERROR(VLOOKUP($B:$B,'[1]S26 Flight Guide'!$B:$R,15,0)," ")</f>
        <v>S</v>
      </c>
      <c r="K247" s="8" t="str">
        <f>IFERROR(VLOOKUP($B:$B,'[1]S26 Flight Guide'!$B:$R,16,0)," ")</f>
        <v>S</v>
      </c>
      <c r="L247" s="8" t="str">
        <f>IFERROR(VLOOKUP($B:$B,'[1]S26 Flight Guide'!$B:$R,17,0)," ")</f>
        <v>S</v>
      </c>
      <c r="M247" s="8" t="str">
        <f>IFERROR(VLOOKUP($B:$B,'[1]W25 Flight Guide'!$B:$R,11,0)," ")</f>
        <v>W</v>
      </c>
      <c r="N247" s="8" t="str">
        <f>IFERROR(VLOOKUP($B:$B,'[1]W25 Flight Guide'!$B:$R,12,0)," ")</f>
        <v>W</v>
      </c>
      <c r="O247" s="8" t="str">
        <f>IFERROR(VLOOKUP($B:$B,'[1]W25 Flight Guide'!$B:$R,13,0)," ")</f>
        <v>W</v>
      </c>
      <c r="P247" s="8" t="str">
        <f>IFERROR(VLOOKUP($B:$B,'[1]W25 Flight Guide'!$B:$R,14,0)," ")</f>
        <v>W</v>
      </c>
      <c r="Q247" s="8" t="str">
        <f>IFERROR(VLOOKUP($B:$B,'[1]W25 Flight Guide'!$B:$R,15,0)," ")</f>
        <v>W</v>
      </c>
      <c r="R247" s="8" t="str">
        <f>IFERROR(VLOOKUP($B:$B,'[1]W25 Flight Guide'!$B:$R,16,0)," ")</f>
        <v>W</v>
      </c>
      <c r="S247" s="8" t="str">
        <f>IFERROR(VLOOKUP($B:$B,'[1]W25 Flight Guide'!$B:$R,17,0)," ")</f>
        <v>W</v>
      </c>
      <c r="T247" s="8" t="str">
        <f>F247&amp;M247</f>
        <v>SW</v>
      </c>
      <c r="U247" s="8" t="str">
        <f>G247&amp;N247</f>
        <v>SW</v>
      </c>
      <c r="V247" s="8" t="str">
        <f>H247&amp;O247</f>
        <v>SW</v>
      </c>
      <c r="W247" s="8" t="str">
        <f>I247&amp;P247</f>
        <v>SW</v>
      </c>
      <c r="X247" s="8" t="str">
        <f>J247&amp;Q247</f>
        <v>SW</v>
      </c>
      <c r="Y247" s="8" t="str">
        <f>K247&amp;R247</f>
        <v>SW</v>
      </c>
      <c r="Z247" s="8" t="str">
        <f>L247&amp;S247</f>
        <v>SW</v>
      </c>
      <c r="AA247" s="9" t="str" cm="1">
        <f t="array" ref="AA247">IFERROR(_xlfn.IFS(T247=" W","W", T247="S ","S", T247="SW", "+")," ")</f>
        <v>+</v>
      </c>
      <c r="AB247" s="9" t="str" cm="1">
        <f t="array" ref="AB247">IFERROR(_xlfn.IFS(U247=" W","W", U247="S ","S", U247="SW", "+")," ")</f>
        <v>+</v>
      </c>
      <c r="AC247" s="9" t="str" cm="1">
        <f t="array" ref="AC247">IFERROR(_xlfn.IFS(V247=" W","W", V247="S ","S", V247="SW", "+")," ")</f>
        <v>+</v>
      </c>
      <c r="AD247" s="9" t="str" cm="1">
        <f t="array" ref="AD247">IFERROR(_xlfn.IFS(W247=" W","W", W247="S ","S", W247="SW", "+")," ")</f>
        <v>+</v>
      </c>
      <c r="AE247" s="9" t="str" cm="1">
        <f t="array" ref="AE247">IFERROR(_xlfn.IFS(X247=" W","W", X247="S ","S", X247="SW", "+")," ")</f>
        <v>+</v>
      </c>
      <c r="AF247" s="9" t="str" cm="1">
        <f t="array" ref="AF247">IFERROR(_xlfn.IFS(Y247=" W","W", Y247="S ","S", Y247="SW", "+")," ")</f>
        <v>+</v>
      </c>
      <c r="AG247" s="9" t="str" cm="1">
        <f t="array" ref="AG247">IFERROR(_xlfn.IFS(Z247=" W","W", Z247="S ","S", Z247="SW", "+")," ")</f>
        <v>+</v>
      </c>
      <c r="AH247" s="10">
        <f>IFERROR(VLOOKUP(B:B,'[1]W25 Flight Guide'!B:T,19,0)," ")</f>
        <v>45956</v>
      </c>
      <c r="AI247" s="10">
        <f>IFERROR(VLOOKUP(B:B,'[1]W25 Flight Guide'!B:U,20,0)," ")</f>
        <v>46109</v>
      </c>
      <c r="AJ247" s="11">
        <f>IFERROR(VLOOKUP(B:B,'[1]W25 Flight Guide'!B:V,21,0),"0")</f>
        <v>153</v>
      </c>
      <c r="AK247" s="11">
        <f>IFERROR(VLOOKUP(B:B,'[1]W25 Flight Guide'!B:W,22,0),"0")</f>
        <v>274</v>
      </c>
      <c r="AL247" s="10">
        <f>IFERROR(VLOOKUP(B:B,'[1]S26 Flight Guide'!B:T,19,0)," ")</f>
        <v>46110</v>
      </c>
      <c r="AM247" s="10">
        <f>IFERROR(VLOOKUP(B:B,'[1]S26 Flight Guide'!B:W,20,0)," ")</f>
        <v>46319</v>
      </c>
      <c r="AN247" s="11">
        <f>IFERROR(VLOOKUP(B:B,'[1]S26 Flight Guide'!B:V,21,0),"0")</f>
        <v>209</v>
      </c>
      <c r="AO247" s="11">
        <f>IFERROR(VLOOKUP(B:B,'[1]S26 Flight Guide'!B:W,22,0),"0")</f>
        <v>444</v>
      </c>
    </row>
    <row r="248" spans="2:41" x14ac:dyDescent="0.25">
      <c r="B248" s="1" t="s">
        <v>259</v>
      </c>
      <c r="C248" s="8" t="str">
        <f>VLOOKUP(B:B,'[1]Total Table'!B:C,2,0)</f>
        <v>Belfast</v>
      </c>
      <c r="D248" s="8" t="str">
        <f>VLOOKUP(C:C,[1]Destinations!B:C,2,0)</f>
        <v>United Kingdom</v>
      </c>
      <c r="E248" s="8" t="str">
        <f>VLOOKUP(B:B,'[1]Total Table'!B:D,3,0)</f>
        <v>Aer Lingus</v>
      </c>
      <c r="F248" s="8" t="str">
        <f>IFERROR(VLOOKUP($B:$B,'[1]S26 Flight Guide'!$B:$R,11,0)," ")</f>
        <v>S</v>
      </c>
      <c r="G248" s="8" t="str">
        <f>IFERROR(VLOOKUP($B:$B,'[1]S26 Flight Guide'!$B:$R,12,0)," ")</f>
        <v>S</v>
      </c>
      <c r="H248" s="8" t="str">
        <f>IFERROR(VLOOKUP($B:$B,'[1]S26 Flight Guide'!$B:$R,13,0)," ")</f>
        <v>S</v>
      </c>
      <c r="I248" s="8" t="str">
        <f>IFERROR(VLOOKUP($B:$B,'[1]S26 Flight Guide'!$B:$R,14,0)," ")</f>
        <v>S</v>
      </c>
      <c r="J248" s="8" t="str">
        <f>IFERROR(VLOOKUP($B:$B,'[1]S26 Flight Guide'!$B:$R,15,0)," ")</f>
        <v>S</v>
      </c>
      <c r="K248" s="8" t="str">
        <f>IFERROR(VLOOKUP($B:$B,'[1]S26 Flight Guide'!$B:$R,16,0)," ")</f>
        <v>S</v>
      </c>
      <c r="L248" s="8" t="str">
        <f>IFERROR(VLOOKUP($B:$B,'[1]S26 Flight Guide'!$B:$R,17,0)," ")</f>
        <v>S</v>
      </c>
      <c r="M248" s="8" t="str">
        <f>IFERROR(VLOOKUP($B:$B,'[1]W25 Flight Guide'!$B:$R,11,0)," ")</f>
        <v>W</v>
      </c>
      <c r="N248" s="8" t="str">
        <f>IFERROR(VLOOKUP($B:$B,'[1]W25 Flight Guide'!$B:$R,12,0)," ")</f>
        <v>W</v>
      </c>
      <c r="O248" s="8" t="str">
        <f>IFERROR(VLOOKUP($B:$B,'[1]W25 Flight Guide'!$B:$R,13,0)," ")</f>
        <v>W</v>
      </c>
      <c r="P248" s="8" t="str">
        <f>IFERROR(VLOOKUP($B:$B,'[1]W25 Flight Guide'!$B:$R,14,0)," ")</f>
        <v>W</v>
      </c>
      <c r="Q248" s="8" t="str">
        <f>IFERROR(VLOOKUP($B:$B,'[1]W25 Flight Guide'!$B:$R,15,0)," ")</f>
        <v>W</v>
      </c>
      <c r="R248" s="8" t="str">
        <f>IFERROR(VLOOKUP($B:$B,'[1]W25 Flight Guide'!$B:$R,16,0)," ")</f>
        <v>W</v>
      </c>
      <c r="S248" s="8" t="str">
        <f>IFERROR(VLOOKUP($B:$B,'[1]W25 Flight Guide'!$B:$R,17,0)," ")</f>
        <v>W</v>
      </c>
      <c r="T248" s="8" t="str">
        <f>F248&amp;M248</f>
        <v>SW</v>
      </c>
      <c r="U248" s="8" t="str">
        <f>G248&amp;N248</f>
        <v>SW</v>
      </c>
      <c r="V248" s="8" t="str">
        <f>H248&amp;O248</f>
        <v>SW</v>
      </c>
      <c r="W248" s="8" t="str">
        <f>I248&amp;P248</f>
        <v>SW</v>
      </c>
      <c r="X248" s="8" t="str">
        <f>J248&amp;Q248</f>
        <v>SW</v>
      </c>
      <c r="Y248" s="8" t="str">
        <f>K248&amp;R248</f>
        <v>SW</v>
      </c>
      <c r="Z248" s="8" t="str">
        <f>L248&amp;S248</f>
        <v>SW</v>
      </c>
      <c r="AA248" s="9" t="str" cm="1">
        <f t="array" ref="AA248">IFERROR(_xlfn.IFS(T248=" W","W", T248="S ","S", T248="SW", "+")," ")</f>
        <v>+</v>
      </c>
      <c r="AB248" s="9" t="str" cm="1">
        <f t="array" ref="AB248">IFERROR(_xlfn.IFS(U248=" W","W", U248="S ","S", U248="SW", "+")," ")</f>
        <v>+</v>
      </c>
      <c r="AC248" s="9" t="str" cm="1">
        <f t="array" ref="AC248">IFERROR(_xlfn.IFS(V248=" W","W", V248="S ","S", V248="SW", "+")," ")</f>
        <v>+</v>
      </c>
      <c r="AD248" s="9" t="str" cm="1">
        <f t="array" ref="AD248">IFERROR(_xlfn.IFS(W248=" W","W", W248="S ","S", W248="SW", "+")," ")</f>
        <v>+</v>
      </c>
      <c r="AE248" s="9" t="str" cm="1">
        <f t="array" ref="AE248">IFERROR(_xlfn.IFS(X248=" W","W", X248="S ","S", X248="SW", "+")," ")</f>
        <v>+</v>
      </c>
      <c r="AF248" s="9" t="str" cm="1">
        <f t="array" ref="AF248">IFERROR(_xlfn.IFS(Y248=" W","W", Y248="S ","S", Y248="SW", "+")," ")</f>
        <v>+</v>
      </c>
      <c r="AG248" s="9" t="str" cm="1">
        <f t="array" ref="AG248">IFERROR(_xlfn.IFS(Z248=" W","W", Z248="S ","S", Z248="SW", "+")," ")</f>
        <v>+</v>
      </c>
      <c r="AH248" s="10">
        <f>IFERROR(VLOOKUP(B:B,'[1]W25 Flight Guide'!B:T,19,0)," ")</f>
        <v>45956</v>
      </c>
      <c r="AI248" s="10">
        <f>IFERROR(VLOOKUP(B:B,'[1]W25 Flight Guide'!B:U,20,0)," ")</f>
        <v>46109</v>
      </c>
      <c r="AJ248" s="11">
        <f>IFERROR(VLOOKUP(B:B,'[1]W25 Flight Guide'!B:V,21,0),"0")</f>
        <v>153</v>
      </c>
      <c r="AK248" s="11">
        <f>IFERROR(VLOOKUP(B:B,'[1]W25 Flight Guide'!B:W,22,0),"0")</f>
        <v>859</v>
      </c>
      <c r="AL248" s="10">
        <f>IFERROR(VLOOKUP(B:B,'[1]S26 Flight Guide'!B:T,19,0)," ")</f>
        <v>46110</v>
      </c>
      <c r="AM248" s="10">
        <f>IFERROR(VLOOKUP(B:B,'[1]S26 Flight Guide'!B:W,20,0)," ")</f>
        <v>46319</v>
      </c>
      <c r="AN248" s="11">
        <f>IFERROR(VLOOKUP(B:B,'[1]S26 Flight Guide'!B:V,21,0),"0")</f>
        <v>209</v>
      </c>
      <c r="AO248" s="11">
        <f>IFERROR(VLOOKUP(B:B,'[1]S26 Flight Guide'!B:W,22,0),"0")</f>
        <v>1265</v>
      </c>
    </row>
    <row r="249" spans="2:41" x14ac:dyDescent="0.25">
      <c r="B249" s="1" t="s">
        <v>260</v>
      </c>
      <c r="C249" s="8" t="str">
        <f>VLOOKUP(B:B,'[1]Total Table'!B:C,2,0)</f>
        <v>Belfast</v>
      </c>
      <c r="D249" s="8" t="str">
        <f>VLOOKUP(C:C,[1]Destinations!B:C,2,0)</f>
        <v>United Kingdom</v>
      </c>
      <c r="E249" s="8" t="str">
        <f>VLOOKUP(B:B,'[1]Total Table'!B:D,3,0)</f>
        <v>easyJet</v>
      </c>
      <c r="F249" s="8" t="str">
        <f>IFERROR(VLOOKUP($B:$B,'[1]S26 Flight Guide'!$B:$R,11,0)," ")</f>
        <v>S</v>
      </c>
      <c r="G249" s="8" t="str">
        <f>IFERROR(VLOOKUP($B:$B,'[1]S26 Flight Guide'!$B:$R,12,0)," ")</f>
        <v>S</v>
      </c>
      <c r="H249" s="8" t="str">
        <f>IFERROR(VLOOKUP($B:$B,'[1]S26 Flight Guide'!$B:$R,13,0)," ")</f>
        <v>S</v>
      </c>
      <c r="I249" s="8" t="str">
        <f>IFERROR(VLOOKUP($B:$B,'[1]S26 Flight Guide'!$B:$R,14,0)," ")</f>
        <v>S</v>
      </c>
      <c r="J249" s="8" t="str">
        <f>IFERROR(VLOOKUP($B:$B,'[1]S26 Flight Guide'!$B:$R,15,0)," ")</f>
        <v>S</v>
      </c>
      <c r="K249" s="8" t="str">
        <f>IFERROR(VLOOKUP($B:$B,'[1]S26 Flight Guide'!$B:$R,16,0)," ")</f>
        <v>S</v>
      </c>
      <c r="L249" s="8" t="str">
        <f>IFERROR(VLOOKUP($B:$B,'[1]S26 Flight Guide'!$B:$R,17,0)," ")</f>
        <v>S</v>
      </c>
      <c r="M249" s="8" t="str">
        <f>IFERROR(VLOOKUP($B:$B,'[1]W25 Flight Guide'!$B:$R,11,0)," ")</f>
        <v>W</v>
      </c>
      <c r="N249" s="8" t="str">
        <f>IFERROR(VLOOKUP($B:$B,'[1]W25 Flight Guide'!$B:$R,12,0)," ")</f>
        <v>W</v>
      </c>
      <c r="O249" s="8" t="str">
        <f>IFERROR(VLOOKUP($B:$B,'[1]W25 Flight Guide'!$B:$R,13,0)," ")</f>
        <v>W</v>
      </c>
      <c r="P249" s="8" t="str">
        <f>IFERROR(VLOOKUP($B:$B,'[1]W25 Flight Guide'!$B:$R,14,0)," ")</f>
        <v>W</v>
      </c>
      <c r="Q249" s="8" t="str">
        <f>IFERROR(VLOOKUP($B:$B,'[1]W25 Flight Guide'!$B:$R,15,0)," ")</f>
        <v>W</v>
      </c>
      <c r="R249" s="8" t="str">
        <f>IFERROR(VLOOKUP($B:$B,'[1]W25 Flight Guide'!$B:$R,16,0)," ")</f>
        <v>W</v>
      </c>
      <c r="S249" s="8" t="str">
        <f>IFERROR(VLOOKUP($B:$B,'[1]W25 Flight Guide'!$B:$R,17,0)," ")</f>
        <v>W</v>
      </c>
      <c r="T249" s="8" t="str">
        <f>F249&amp;M249</f>
        <v>SW</v>
      </c>
      <c r="U249" s="8" t="str">
        <f>G249&amp;N249</f>
        <v>SW</v>
      </c>
      <c r="V249" s="8" t="str">
        <f>H249&amp;O249</f>
        <v>SW</v>
      </c>
      <c r="W249" s="8" t="str">
        <f>I249&amp;P249</f>
        <v>SW</v>
      </c>
      <c r="X249" s="8" t="str">
        <f>J249&amp;Q249</f>
        <v>SW</v>
      </c>
      <c r="Y249" s="8" t="str">
        <f>K249&amp;R249</f>
        <v>SW</v>
      </c>
      <c r="Z249" s="8" t="str">
        <f>L249&amp;S249</f>
        <v>SW</v>
      </c>
      <c r="AA249" s="9" t="str" cm="1">
        <f t="array" ref="AA249">IFERROR(_xlfn.IFS(T249=" W","W", T249="S ","S", T249="SW", "+")," ")</f>
        <v>+</v>
      </c>
      <c r="AB249" s="9" t="str" cm="1">
        <f t="array" ref="AB249">IFERROR(_xlfn.IFS(U249=" W","W", U249="S ","S", U249="SW", "+")," ")</f>
        <v>+</v>
      </c>
      <c r="AC249" s="9" t="str" cm="1">
        <f t="array" ref="AC249">IFERROR(_xlfn.IFS(V249=" W","W", V249="S ","S", V249="SW", "+")," ")</f>
        <v>+</v>
      </c>
      <c r="AD249" s="9" t="str" cm="1">
        <f t="array" ref="AD249">IFERROR(_xlfn.IFS(W249=" W","W", W249="S ","S", W249="SW", "+")," ")</f>
        <v>+</v>
      </c>
      <c r="AE249" s="9" t="str" cm="1">
        <f t="array" ref="AE249">IFERROR(_xlfn.IFS(X249=" W","W", X249="S ","S", X249="SW", "+")," ")</f>
        <v>+</v>
      </c>
      <c r="AF249" s="9" t="str" cm="1">
        <f t="array" ref="AF249">IFERROR(_xlfn.IFS(Y249=" W","W", Y249="S ","S", Y249="SW", "+")," ")</f>
        <v>+</v>
      </c>
      <c r="AG249" s="9" t="str" cm="1">
        <f t="array" ref="AG249">IFERROR(_xlfn.IFS(Z249=" W","W", Z249="S ","S", Z249="SW", "+")," ")</f>
        <v>+</v>
      </c>
      <c r="AH249" s="10">
        <f>IFERROR(VLOOKUP(B:B,'[1]W25 Flight Guide'!B:T,19,0)," ")</f>
        <v>45956</v>
      </c>
      <c r="AI249" s="10">
        <f>IFERROR(VLOOKUP(B:B,'[1]W25 Flight Guide'!B:U,20,0)," ")</f>
        <v>46109</v>
      </c>
      <c r="AJ249" s="11">
        <f>IFERROR(VLOOKUP(B:B,'[1]W25 Flight Guide'!B:V,21,0),"0")</f>
        <v>153</v>
      </c>
      <c r="AK249" s="11">
        <f>IFERROR(VLOOKUP(B:B,'[1]W25 Flight Guide'!B:W,22,0),"0")</f>
        <v>538</v>
      </c>
      <c r="AL249" s="10">
        <f>IFERROR(VLOOKUP(B:B,'[1]S26 Flight Guide'!B:T,19,0)," ")</f>
        <v>46110</v>
      </c>
      <c r="AM249" s="10">
        <f>IFERROR(VLOOKUP(B:B,'[1]S26 Flight Guide'!B:W,20,0)," ")</f>
        <v>46319</v>
      </c>
      <c r="AN249" s="11">
        <f>IFERROR(VLOOKUP(B:B,'[1]S26 Flight Guide'!B:V,21,0),"0")</f>
        <v>209</v>
      </c>
      <c r="AO249" s="11">
        <f>IFERROR(VLOOKUP(B:B,'[1]S26 Flight Guide'!B:W,22,0),"0")</f>
        <v>717</v>
      </c>
    </row>
    <row r="250" spans="2:41" x14ac:dyDescent="0.25">
      <c r="B250" s="1" t="s">
        <v>261</v>
      </c>
      <c r="C250" s="8" t="str">
        <f>VLOOKUP(B:B,'[1]Total Table'!B:C,2,0)</f>
        <v>Derry</v>
      </c>
      <c r="D250" s="8" t="str">
        <f>VLOOKUP(C:C,[1]Destinations!B:C,2,0)</f>
        <v>United Kingdom</v>
      </c>
      <c r="E250" s="8" t="str">
        <f>VLOOKUP(B:B,'[1]Total Table'!B:D,3,0)</f>
        <v>easyJet</v>
      </c>
      <c r="F250" s="8" t="str">
        <f>IFERROR(VLOOKUP($B:$B,'[1]S26 Flight Guide'!$B:$R,11,0)," ")</f>
        <v>S</v>
      </c>
      <c r="G250" s="8" t="str">
        <f>IFERROR(VLOOKUP($B:$B,'[1]S26 Flight Guide'!$B:$R,12,0)," ")</f>
        <v xml:space="preserve"> </v>
      </c>
      <c r="H250" s="8" t="str">
        <f>IFERROR(VLOOKUP($B:$B,'[1]S26 Flight Guide'!$B:$R,13,0)," ")</f>
        <v xml:space="preserve"> </v>
      </c>
      <c r="I250" s="8" t="str">
        <f>IFERROR(VLOOKUP($B:$B,'[1]S26 Flight Guide'!$B:$R,14,0)," ")</f>
        <v xml:space="preserve"> </v>
      </c>
      <c r="J250" s="8" t="str">
        <f>IFERROR(VLOOKUP($B:$B,'[1]S26 Flight Guide'!$B:$R,15,0)," ")</f>
        <v>S</v>
      </c>
      <c r="K250" s="8" t="str">
        <f>IFERROR(VLOOKUP($B:$B,'[1]S26 Flight Guide'!$B:$R,16,0)," ")</f>
        <v xml:space="preserve"> </v>
      </c>
      <c r="L250" s="8" t="str">
        <f>IFERROR(VLOOKUP($B:$B,'[1]S26 Flight Guide'!$B:$R,17,0)," ")</f>
        <v xml:space="preserve"> </v>
      </c>
      <c r="M250" s="8" t="str">
        <f>IFERROR(VLOOKUP($B:$B,'[1]W25 Flight Guide'!$B:$R,11,0)," ")</f>
        <v>W</v>
      </c>
      <c r="N250" s="8" t="str">
        <f>IFERROR(VLOOKUP($B:$B,'[1]W25 Flight Guide'!$B:$R,12,0)," ")</f>
        <v xml:space="preserve"> </v>
      </c>
      <c r="O250" s="8" t="str">
        <f>IFERROR(VLOOKUP($B:$B,'[1]W25 Flight Guide'!$B:$R,13,0)," ")</f>
        <v xml:space="preserve"> </v>
      </c>
      <c r="P250" s="8" t="str">
        <f>IFERROR(VLOOKUP($B:$B,'[1]W25 Flight Guide'!$B:$R,14,0)," ")</f>
        <v xml:space="preserve"> </v>
      </c>
      <c r="Q250" s="8" t="str">
        <f>IFERROR(VLOOKUP($B:$B,'[1]W25 Flight Guide'!$B:$R,15,0)," ")</f>
        <v>W</v>
      </c>
      <c r="R250" s="8" t="str">
        <f>IFERROR(VLOOKUP($B:$B,'[1]W25 Flight Guide'!$B:$R,16,0)," ")</f>
        <v xml:space="preserve"> </v>
      </c>
      <c r="S250" s="8" t="str">
        <f>IFERROR(VLOOKUP($B:$B,'[1]W25 Flight Guide'!$B:$R,17,0)," ")</f>
        <v xml:space="preserve"> </v>
      </c>
      <c r="T250" s="8" t="str">
        <f>F250&amp;M250</f>
        <v>SW</v>
      </c>
      <c r="U250" s="8" t="str">
        <f>G250&amp;N250</f>
        <v xml:space="preserve">  </v>
      </c>
      <c r="V250" s="8" t="str">
        <f>H250&amp;O250</f>
        <v xml:space="preserve">  </v>
      </c>
      <c r="W250" s="8" t="str">
        <f>I250&amp;P250</f>
        <v xml:space="preserve">  </v>
      </c>
      <c r="X250" s="8" t="str">
        <f>J250&amp;Q250</f>
        <v>SW</v>
      </c>
      <c r="Y250" s="8" t="str">
        <f>K250&amp;R250</f>
        <v xml:space="preserve">  </v>
      </c>
      <c r="Z250" s="8" t="str">
        <f>L250&amp;S250</f>
        <v xml:space="preserve">  </v>
      </c>
      <c r="AA250" s="9" t="str" cm="1">
        <f t="array" ref="AA250">IFERROR(_xlfn.IFS(T250=" W","W", T250="S ","S", T250="SW", "+")," ")</f>
        <v>+</v>
      </c>
      <c r="AB250" s="9" t="str" cm="1">
        <f t="array" ref="AB250">IFERROR(_xlfn.IFS(U250=" W","W", U250="S ","S", U250="SW", "+")," ")</f>
        <v xml:space="preserve"> </v>
      </c>
      <c r="AC250" s="9" t="str" cm="1">
        <f t="array" ref="AC250">IFERROR(_xlfn.IFS(V250=" W","W", V250="S ","S", V250="SW", "+")," ")</f>
        <v xml:space="preserve"> </v>
      </c>
      <c r="AD250" s="9" t="str" cm="1">
        <f t="array" ref="AD250">IFERROR(_xlfn.IFS(W250=" W","W", W250="S ","S", W250="SW", "+")," ")</f>
        <v xml:space="preserve"> </v>
      </c>
      <c r="AE250" s="9" t="str" cm="1">
        <f t="array" ref="AE250">IFERROR(_xlfn.IFS(X250=" W","W", X250="S ","S", X250="SW", "+")," ")</f>
        <v>+</v>
      </c>
      <c r="AF250" s="9" t="str" cm="1">
        <f t="array" ref="AF250">IFERROR(_xlfn.IFS(Y250=" W","W", Y250="S ","S", Y250="SW", "+")," ")</f>
        <v xml:space="preserve"> </v>
      </c>
      <c r="AG250" s="9" t="str" cm="1">
        <f t="array" ref="AG250">IFERROR(_xlfn.IFS(Z250=" W","W", Z250="S ","S", Z250="SW", "+")," ")</f>
        <v xml:space="preserve"> </v>
      </c>
      <c r="AH250" s="10">
        <f>IFERROR(VLOOKUP(B:B,'[1]W25 Flight Guide'!B:T,19,0)," ")</f>
        <v>45957</v>
      </c>
      <c r="AI250" s="10">
        <f>IFERROR(VLOOKUP(B:B,'[1]W25 Flight Guide'!B:U,20,0)," ")</f>
        <v>46108</v>
      </c>
      <c r="AJ250" s="11">
        <f>IFERROR(VLOOKUP(B:B,'[1]W25 Flight Guide'!B:V,21,0),"0")</f>
        <v>151</v>
      </c>
      <c r="AK250" s="11">
        <f>IFERROR(VLOOKUP(B:B,'[1]W25 Flight Guide'!B:W,22,0),"0")</f>
        <v>43</v>
      </c>
      <c r="AL250" s="10">
        <f>IFERROR(VLOOKUP(B:B,'[1]S26 Flight Guide'!B:T,19,0)," ")</f>
        <v>46111</v>
      </c>
      <c r="AM250" s="10">
        <f>IFERROR(VLOOKUP(B:B,'[1]S26 Flight Guide'!B:W,20,0)," ")</f>
        <v>46318</v>
      </c>
      <c r="AN250" s="11">
        <f>IFERROR(VLOOKUP(B:B,'[1]S26 Flight Guide'!B:V,21,0),"0")</f>
        <v>207</v>
      </c>
      <c r="AO250" s="11">
        <f>IFERROR(VLOOKUP(B:B,'[1]S26 Flight Guide'!B:W,22,0),"0")</f>
        <v>59</v>
      </c>
    </row>
    <row r="251" spans="2:41" x14ac:dyDescent="0.25">
      <c r="B251" s="1" t="s">
        <v>262</v>
      </c>
      <c r="C251" s="8" t="str">
        <f>VLOOKUP(B:B,'[1]Total Table'!B:C,2,0)</f>
        <v>Edinburgh</v>
      </c>
      <c r="D251" s="8" t="str">
        <f>VLOOKUP(C:C,[1]Destinations!B:C,2,0)</f>
        <v>United Kingdom</v>
      </c>
      <c r="E251" s="8" t="str">
        <f>VLOOKUP(B:B,'[1]Total Table'!B:D,3,0)</f>
        <v>easyJet</v>
      </c>
      <c r="F251" s="8" t="str">
        <f>IFERROR(VLOOKUP($B:$B,'[1]S26 Flight Guide'!$B:$R,11,0)," ")</f>
        <v>S</v>
      </c>
      <c r="G251" s="8" t="str">
        <f>IFERROR(VLOOKUP($B:$B,'[1]S26 Flight Guide'!$B:$R,12,0)," ")</f>
        <v>S</v>
      </c>
      <c r="H251" s="8" t="str">
        <f>IFERROR(VLOOKUP($B:$B,'[1]S26 Flight Guide'!$B:$R,13,0)," ")</f>
        <v>S</v>
      </c>
      <c r="I251" s="8" t="str">
        <f>IFERROR(VLOOKUP($B:$B,'[1]S26 Flight Guide'!$B:$R,14,0)," ")</f>
        <v>S</v>
      </c>
      <c r="J251" s="8" t="str">
        <f>IFERROR(VLOOKUP($B:$B,'[1]S26 Flight Guide'!$B:$R,15,0)," ")</f>
        <v>S</v>
      </c>
      <c r="K251" s="8" t="str">
        <f>IFERROR(VLOOKUP($B:$B,'[1]S26 Flight Guide'!$B:$R,16,0)," ")</f>
        <v>S</v>
      </c>
      <c r="L251" s="8" t="str">
        <f>IFERROR(VLOOKUP($B:$B,'[1]S26 Flight Guide'!$B:$R,17,0)," ")</f>
        <v>S</v>
      </c>
      <c r="M251" s="8" t="str">
        <f>IFERROR(VLOOKUP($B:$B,'[1]W25 Flight Guide'!$B:$R,11,0)," ")</f>
        <v>W</v>
      </c>
      <c r="N251" s="8" t="str">
        <f>IFERROR(VLOOKUP($B:$B,'[1]W25 Flight Guide'!$B:$R,12,0)," ")</f>
        <v>W</v>
      </c>
      <c r="O251" s="8" t="str">
        <f>IFERROR(VLOOKUP($B:$B,'[1]W25 Flight Guide'!$B:$R,13,0)," ")</f>
        <v>W</v>
      </c>
      <c r="P251" s="8" t="str">
        <f>IFERROR(VLOOKUP($B:$B,'[1]W25 Flight Guide'!$B:$R,14,0)," ")</f>
        <v>W</v>
      </c>
      <c r="Q251" s="8" t="str">
        <f>IFERROR(VLOOKUP($B:$B,'[1]W25 Flight Guide'!$B:$R,15,0)," ")</f>
        <v>W</v>
      </c>
      <c r="R251" s="8" t="str">
        <f>IFERROR(VLOOKUP($B:$B,'[1]W25 Flight Guide'!$B:$R,16,0)," ")</f>
        <v>W</v>
      </c>
      <c r="S251" s="8" t="str">
        <f>IFERROR(VLOOKUP($B:$B,'[1]W25 Flight Guide'!$B:$R,17,0)," ")</f>
        <v>W</v>
      </c>
      <c r="T251" s="8" t="str">
        <f>F251&amp;M251</f>
        <v>SW</v>
      </c>
      <c r="U251" s="8" t="str">
        <f>G251&amp;N251</f>
        <v>SW</v>
      </c>
      <c r="V251" s="8" t="str">
        <f>H251&amp;O251</f>
        <v>SW</v>
      </c>
      <c r="W251" s="8" t="str">
        <f>I251&amp;P251</f>
        <v>SW</v>
      </c>
      <c r="X251" s="8" t="str">
        <f>J251&amp;Q251</f>
        <v>SW</v>
      </c>
      <c r="Y251" s="8" t="str">
        <f>K251&amp;R251</f>
        <v>SW</v>
      </c>
      <c r="Z251" s="8" t="str">
        <f>L251&amp;S251</f>
        <v>SW</v>
      </c>
      <c r="AA251" s="9" t="str" cm="1">
        <f t="array" ref="AA251">IFERROR(_xlfn.IFS(T251=" W","W", T251="S ","S", T251="SW", "+")," ")</f>
        <v>+</v>
      </c>
      <c r="AB251" s="9" t="str" cm="1">
        <f t="array" ref="AB251">IFERROR(_xlfn.IFS(U251=" W","W", U251="S ","S", U251="SW", "+")," ")</f>
        <v>+</v>
      </c>
      <c r="AC251" s="9" t="str" cm="1">
        <f t="array" ref="AC251">IFERROR(_xlfn.IFS(V251=" W","W", V251="S ","S", V251="SW", "+")," ")</f>
        <v>+</v>
      </c>
      <c r="AD251" s="9" t="str" cm="1">
        <f t="array" ref="AD251">IFERROR(_xlfn.IFS(W251=" W","W", W251="S ","S", W251="SW", "+")," ")</f>
        <v>+</v>
      </c>
      <c r="AE251" s="9" t="str" cm="1">
        <f t="array" ref="AE251">IFERROR(_xlfn.IFS(X251=" W","W", X251="S ","S", X251="SW", "+")," ")</f>
        <v>+</v>
      </c>
      <c r="AF251" s="9" t="str" cm="1">
        <f t="array" ref="AF251">IFERROR(_xlfn.IFS(Y251=" W","W", Y251="S ","S", Y251="SW", "+")," ")</f>
        <v>+</v>
      </c>
      <c r="AG251" s="9" t="str" cm="1">
        <f t="array" ref="AG251">IFERROR(_xlfn.IFS(Z251=" W","W", Z251="S ","S", Z251="SW", "+")," ")</f>
        <v>+</v>
      </c>
      <c r="AH251" s="10">
        <f>IFERROR(VLOOKUP(B:B,'[1]W25 Flight Guide'!B:T,19,0)," ")</f>
        <v>45956</v>
      </c>
      <c r="AI251" s="10">
        <f>IFERROR(VLOOKUP(B:B,'[1]W25 Flight Guide'!B:U,20,0)," ")</f>
        <v>46109</v>
      </c>
      <c r="AJ251" s="11">
        <f>IFERROR(VLOOKUP(B:B,'[1]W25 Flight Guide'!B:V,21,0),"0")</f>
        <v>153</v>
      </c>
      <c r="AK251" s="11">
        <f>IFERROR(VLOOKUP(B:B,'[1]W25 Flight Guide'!B:W,22,0),"0")</f>
        <v>469</v>
      </c>
      <c r="AL251" s="10">
        <f>IFERROR(VLOOKUP(B:B,'[1]S26 Flight Guide'!B:T,19,0)," ")</f>
        <v>46110</v>
      </c>
      <c r="AM251" s="10">
        <f>IFERROR(VLOOKUP(B:B,'[1]S26 Flight Guide'!B:W,20,0)," ")</f>
        <v>46319</v>
      </c>
      <c r="AN251" s="11">
        <f>IFERROR(VLOOKUP(B:B,'[1]S26 Flight Guide'!B:V,21,0),"0")</f>
        <v>209</v>
      </c>
      <c r="AO251" s="11">
        <f>IFERROR(VLOOKUP(B:B,'[1]S26 Flight Guide'!B:W,22,0),"0")</f>
        <v>512</v>
      </c>
    </row>
    <row r="252" spans="2:41" x14ac:dyDescent="0.25">
      <c r="B252" s="1" t="s">
        <v>263</v>
      </c>
      <c r="C252" s="8" t="str">
        <f>VLOOKUP(B:B,'[1]Total Table'!B:C,2,0)</f>
        <v>Glasgow</v>
      </c>
      <c r="D252" s="8" t="str">
        <f>VLOOKUP(C:C,[1]Destinations!B:C,2,0)</f>
        <v>United Kingdom</v>
      </c>
      <c r="E252" s="8" t="str">
        <f>VLOOKUP(B:B,'[1]Total Table'!B:D,3,0)</f>
        <v>easyJet</v>
      </c>
      <c r="F252" s="8" t="str">
        <f>IFERROR(VLOOKUP($B:$B,'[1]S26 Flight Guide'!$B:$R,11,0)," ")</f>
        <v>S</v>
      </c>
      <c r="G252" s="8" t="str">
        <f>IFERROR(VLOOKUP($B:$B,'[1]S26 Flight Guide'!$B:$R,12,0)," ")</f>
        <v>S</v>
      </c>
      <c r="H252" s="8" t="str">
        <f>IFERROR(VLOOKUP($B:$B,'[1]S26 Flight Guide'!$B:$R,13,0)," ")</f>
        <v>S</v>
      </c>
      <c r="I252" s="8" t="str">
        <f>IFERROR(VLOOKUP($B:$B,'[1]S26 Flight Guide'!$B:$R,14,0)," ")</f>
        <v>S</v>
      </c>
      <c r="J252" s="8" t="str">
        <f>IFERROR(VLOOKUP($B:$B,'[1]S26 Flight Guide'!$B:$R,15,0)," ")</f>
        <v>S</v>
      </c>
      <c r="K252" s="8" t="str">
        <f>IFERROR(VLOOKUP($B:$B,'[1]S26 Flight Guide'!$B:$R,16,0)," ")</f>
        <v>S</v>
      </c>
      <c r="L252" s="8" t="str">
        <f>IFERROR(VLOOKUP($B:$B,'[1]S26 Flight Guide'!$B:$R,17,0)," ")</f>
        <v>S</v>
      </c>
      <c r="M252" s="8" t="str">
        <f>IFERROR(VLOOKUP($B:$B,'[1]W25 Flight Guide'!$B:$R,11,0)," ")</f>
        <v>W</v>
      </c>
      <c r="N252" s="8" t="str">
        <f>IFERROR(VLOOKUP($B:$B,'[1]W25 Flight Guide'!$B:$R,12,0)," ")</f>
        <v>W</v>
      </c>
      <c r="O252" s="8" t="str">
        <f>IFERROR(VLOOKUP($B:$B,'[1]W25 Flight Guide'!$B:$R,13,0)," ")</f>
        <v>W</v>
      </c>
      <c r="P252" s="8" t="str">
        <f>IFERROR(VLOOKUP($B:$B,'[1]W25 Flight Guide'!$B:$R,14,0)," ")</f>
        <v>W</v>
      </c>
      <c r="Q252" s="8" t="str">
        <f>IFERROR(VLOOKUP($B:$B,'[1]W25 Flight Guide'!$B:$R,15,0)," ")</f>
        <v>W</v>
      </c>
      <c r="R252" s="8" t="str">
        <f>IFERROR(VLOOKUP($B:$B,'[1]W25 Flight Guide'!$B:$R,16,0)," ")</f>
        <v>W</v>
      </c>
      <c r="S252" s="8" t="str">
        <f>IFERROR(VLOOKUP($B:$B,'[1]W25 Flight Guide'!$B:$R,17,0)," ")</f>
        <v>W</v>
      </c>
      <c r="T252" s="8" t="str">
        <f>F252&amp;M252</f>
        <v>SW</v>
      </c>
      <c r="U252" s="8" t="str">
        <f>G252&amp;N252</f>
        <v>SW</v>
      </c>
      <c r="V252" s="8" t="str">
        <f>H252&amp;O252</f>
        <v>SW</v>
      </c>
      <c r="W252" s="8" t="str">
        <f>I252&amp;P252</f>
        <v>SW</v>
      </c>
      <c r="X252" s="8" t="str">
        <f>J252&amp;Q252</f>
        <v>SW</v>
      </c>
      <c r="Y252" s="8" t="str">
        <f>K252&amp;R252</f>
        <v>SW</v>
      </c>
      <c r="Z252" s="8" t="str">
        <f>L252&amp;S252</f>
        <v>SW</v>
      </c>
      <c r="AA252" s="9" t="str" cm="1">
        <f t="array" ref="AA252">IFERROR(_xlfn.IFS(T252=" W","W", T252="S ","S", T252="SW", "+")," ")</f>
        <v>+</v>
      </c>
      <c r="AB252" s="9" t="str" cm="1">
        <f t="array" ref="AB252">IFERROR(_xlfn.IFS(U252=" W","W", U252="S ","S", U252="SW", "+")," ")</f>
        <v>+</v>
      </c>
      <c r="AC252" s="9" t="str" cm="1">
        <f t="array" ref="AC252">IFERROR(_xlfn.IFS(V252=" W","W", V252="S ","S", V252="SW", "+")," ")</f>
        <v>+</v>
      </c>
      <c r="AD252" s="9" t="str" cm="1">
        <f t="array" ref="AD252">IFERROR(_xlfn.IFS(W252=" W","W", W252="S ","S", W252="SW", "+")," ")</f>
        <v>+</v>
      </c>
      <c r="AE252" s="9" t="str" cm="1">
        <f t="array" ref="AE252">IFERROR(_xlfn.IFS(X252=" W","W", X252="S ","S", X252="SW", "+")," ")</f>
        <v>+</v>
      </c>
      <c r="AF252" s="9" t="str" cm="1">
        <f t="array" ref="AF252">IFERROR(_xlfn.IFS(Y252=" W","W", Y252="S ","S", Y252="SW", "+")," ")</f>
        <v>+</v>
      </c>
      <c r="AG252" s="9" t="str" cm="1">
        <f t="array" ref="AG252">IFERROR(_xlfn.IFS(Z252=" W","W", Z252="S ","S", Z252="SW", "+")," ")</f>
        <v>+</v>
      </c>
      <c r="AH252" s="10">
        <f>IFERROR(VLOOKUP(B:B,'[1]W25 Flight Guide'!B:T,19,0)," ")</f>
        <v>45956</v>
      </c>
      <c r="AI252" s="10">
        <f>IFERROR(VLOOKUP(B:B,'[1]W25 Flight Guide'!B:U,20,0)," ")</f>
        <v>46109</v>
      </c>
      <c r="AJ252" s="11">
        <f>IFERROR(VLOOKUP(B:B,'[1]W25 Flight Guide'!B:V,21,0),"0")</f>
        <v>153</v>
      </c>
      <c r="AK252" s="11">
        <f>IFERROR(VLOOKUP(B:B,'[1]W25 Flight Guide'!B:W,22,0),"0")</f>
        <v>272</v>
      </c>
      <c r="AL252" s="10">
        <f>IFERROR(VLOOKUP(B:B,'[1]S26 Flight Guide'!B:T,19,0)," ")</f>
        <v>46110</v>
      </c>
      <c r="AM252" s="10">
        <f>IFERROR(VLOOKUP(B:B,'[1]S26 Flight Guide'!B:W,20,0)," ")</f>
        <v>46319</v>
      </c>
      <c r="AN252" s="11">
        <f>IFERROR(VLOOKUP(B:B,'[1]S26 Flight Guide'!B:V,21,0),"0")</f>
        <v>209</v>
      </c>
      <c r="AO252" s="11">
        <f>IFERROR(VLOOKUP(B:B,'[1]S26 Flight Guide'!B:W,22,0),"0")</f>
        <v>366</v>
      </c>
    </row>
    <row r="253" spans="2:41" x14ac:dyDescent="0.25">
      <c r="B253" s="1" t="s">
        <v>264</v>
      </c>
      <c r="C253" s="8" t="str">
        <f>VLOOKUP(B:B,'[1]Total Table'!B:C,2,0)</f>
        <v>Guernsey</v>
      </c>
      <c r="D253" s="8" t="str">
        <f>VLOOKUP(C:C,[1]Destinations!B:C,2,0)</f>
        <v>United Kingdom</v>
      </c>
      <c r="E253" s="8" t="str">
        <f>VLOOKUP(B:B,'[1]Total Table'!B:D,3,0)</f>
        <v>Aurigny Air Services Limited</v>
      </c>
      <c r="F253" s="8" t="str">
        <f>IFERROR(VLOOKUP($B:$B,'[1]S26 Flight Guide'!$B:$R,11,0)," ")</f>
        <v>S</v>
      </c>
      <c r="G253" s="8" t="str">
        <f>IFERROR(VLOOKUP($B:$B,'[1]S26 Flight Guide'!$B:$R,12,0)," ")</f>
        <v>S</v>
      </c>
      <c r="H253" s="8" t="str">
        <f>IFERROR(VLOOKUP($B:$B,'[1]S26 Flight Guide'!$B:$R,13,0)," ")</f>
        <v>S</v>
      </c>
      <c r="I253" s="8" t="str">
        <f>IFERROR(VLOOKUP($B:$B,'[1]S26 Flight Guide'!$B:$R,14,0)," ")</f>
        <v>S</v>
      </c>
      <c r="J253" s="8" t="str">
        <f>IFERROR(VLOOKUP($B:$B,'[1]S26 Flight Guide'!$B:$R,15,0)," ")</f>
        <v>S</v>
      </c>
      <c r="K253" s="8" t="str">
        <f>IFERROR(VLOOKUP($B:$B,'[1]S26 Flight Guide'!$B:$R,16,0)," ")</f>
        <v>S</v>
      </c>
      <c r="L253" s="8" t="str">
        <f>IFERROR(VLOOKUP($B:$B,'[1]S26 Flight Guide'!$B:$R,17,0)," ")</f>
        <v>S</v>
      </c>
      <c r="M253" s="8" t="str">
        <f>IFERROR(VLOOKUP($B:$B,'[1]W25 Flight Guide'!$B:$R,11,0)," ")</f>
        <v>W</v>
      </c>
      <c r="N253" s="8" t="str">
        <f>IFERROR(VLOOKUP($B:$B,'[1]W25 Flight Guide'!$B:$R,12,0)," ")</f>
        <v xml:space="preserve"> </v>
      </c>
      <c r="O253" s="8" t="str">
        <f>IFERROR(VLOOKUP($B:$B,'[1]W25 Flight Guide'!$B:$R,13,0)," ")</f>
        <v>W</v>
      </c>
      <c r="P253" s="8" t="str">
        <f>IFERROR(VLOOKUP($B:$B,'[1]W25 Flight Guide'!$B:$R,14,0)," ")</f>
        <v>W</v>
      </c>
      <c r="Q253" s="8" t="str">
        <f>IFERROR(VLOOKUP($B:$B,'[1]W25 Flight Guide'!$B:$R,15,0)," ")</f>
        <v>W</v>
      </c>
      <c r="R253" s="8" t="str">
        <f>IFERROR(VLOOKUP($B:$B,'[1]W25 Flight Guide'!$B:$R,16,0)," ")</f>
        <v xml:space="preserve"> </v>
      </c>
      <c r="S253" s="8" t="str">
        <f>IFERROR(VLOOKUP($B:$B,'[1]W25 Flight Guide'!$B:$R,17,0)," ")</f>
        <v>W</v>
      </c>
      <c r="T253" s="8" t="str">
        <f>F253&amp;M253</f>
        <v>SW</v>
      </c>
      <c r="U253" s="8" t="str">
        <f>G253&amp;N253</f>
        <v xml:space="preserve">S </v>
      </c>
      <c r="V253" s="8" t="str">
        <f>H253&amp;O253</f>
        <v>SW</v>
      </c>
      <c r="W253" s="8" t="str">
        <f>I253&amp;P253</f>
        <v>SW</v>
      </c>
      <c r="X253" s="8" t="str">
        <f>J253&amp;Q253</f>
        <v>SW</v>
      </c>
      <c r="Y253" s="8" t="str">
        <f>K253&amp;R253</f>
        <v xml:space="preserve">S </v>
      </c>
      <c r="Z253" s="8" t="str">
        <f>L253&amp;S253</f>
        <v>SW</v>
      </c>
      <c r="AA253" s="9" t="str" cm="1">
        <f t="array" ref="AA253">IFERROR(_xlfn.IFS(T253=" W","W", T253="S ","S", T253="SW", "+")," ")</f>
        <v>+</v>
      </c>
      <c r="AB253" s="9" t="str" cm="1">
        <f t="array" ref="AB253">IFERROR(_xlfn.IFS(U253=" W","W", U253="S ","S", U253="SW", "+")," ")</f>
        <v>S</v>
      </c>
      <c r="AC253" s="9" t="str" cm="1">
        <f t="array" ref="AC253">IFERROR(_xlfn.IFS(V253=" W","W", V253="S ","S", V253="SW", "+")," ")</f>
        <v>+</v>
      </c>
      <c r="AD253" s="9" t="str" cm="1">
        <f t="array" ref="AD253">IFERROR(_xlfn.IFS(W253=" W","W", W253="S ","S", W253="SW", "+")," ")</f>
        <v>+</v>
      </c>
      <c r="AE253" s="9" t="str" cm="1">
        <f t="array" ref="AE253">IFERROR(_xlfn.IFS(X253=" W","W", X253="S ","S", X253="SW", "+")," ")</f>
        <v>+</v>
      </c>
      <c r="AF253" s="9" t="str" cm="1">
        <f t="array" ref="AF253">IFERROR(_xlfn.IFS(Y253=" W","W", Y253="S ","S", Y253="SW", "+")," ")</f>
        <v>S</v>
      </c>
      <c r="AG253" s="9" t="str" cm="1">
        <f t="array" ref="AG253">IFERROR(_xlfn.IFS(Z253=" W","W", Z253="S ","S", Z253="SW", "+")," ")</f>
        <v>+</v>
      </c>
      <c r="AH253" s="10">
        <f>IFERROR(VLOOKUP(B:B,'[1]W25 Flight Guide'!B:T,19,0)," ")</f>
        <v>45956</v>
      </c>
      <c r="AI253" s="10">
        <f>IFERROR(VLOOKUP(B:B,'[1]W25 Flight Guide'!B:U,20,0)," ")</f>
        <v>46109</v>
      </c>
      <c r="AJ253" s="11">
        <f>IFERROR(VLOOKUP(B:B,'[1]W25 Flight Guide'!B:V,21,0),"0")</f>
        <v>153</v>
      </c>
      <c r="AK253" s="11">
        <f>IFERROR(VLOOKUP(B:B,'[1]W25 Flight Guide'!B:W,22,0),"0")</f>
        <v>113</v>
      </c>
      <c r="AL253" s="10">
        <f>IFERROR(VLOOKUP(B:B,'[1]S26 Flight Guide'!B:T,19,0)," ")</f>
        <v>46110</v>
      </c>
      <c r="AM253" s="10">
        <f>IFERROR(VLOOKUP(B:B,'[1]S26 Flight Guide'!B:W,20,0)," ")</f>
        <v>46319</v>
      </c>
      <c r="AN253" s="11">
        <f>IFERROR(VLOOKUP(B:B,'[1]S26 Flight Guide'!B:V,21,0),"0")</f>
        <v>209</v>
      </c>
      <c r="AO253" s="11">
        <f>IFERROR(VLOOKUP(B:B,'[1]S26 Flight Guide'!B:W,22,0),"0")</f>
        <v>210</v>
      </c>
    </row>
    <row r="254" spans="2:41" x14ac:dyDescent="0.25">
      <c r="B254" s="1" t="s">
        <v>265</v>
      </c>
      <c r="C254" s="8" t="str">
        <f>VLOOKUP(B:B,'[1]Total Table'!B:C,2,0)</f>
        <v>Inverness</v>
      </c>
      <c r="D254" s="8" t="str">
        <f>VLOOKUP(C:C,[1]Destinations!B:C,2,0)</f>
        <v>United Kingdom</v>
      </c>
      <c r="E254" s="8" t="str">
        <f>VLOOKUP(B:B,'[1]Total Table'!B:D,3,0)</f>
        <v>easyJet</v>
      </c>
      <c r="F254" s="8" t="str">
        <f>IFERROR(VLOOKUP($B:$B,'[1]S26 Flight Guide'!$B:$R,11,0)," ")</f>
        <v>S</v>
      </c>
      <c r="G254" s="8" t="str">
        <f>IFERROR(VLOOKUP($B:$B,'[1]S26 Flight Guide'!$B:$R,12,0)," ")</f>
        <v xml:space="preserve"> </v>
      </c>
      <c r="H254" s="8" t="str">
        <f>IFERROR(VLOOKUP($B:$B,'[1]S26 Flight Guide'!$B:$R,13,0)," ")</f>
        <v xml:space="preserve"> </v>
      </c>
      <c r="I254" s="8" t="str">
        <f>IFERROR(VLOOKUP($B:$B,'[1]S26 Flight Guide'!$B:$R,14,0)," ")</f>
        <v xml:space="preserve"> </v>
      </c>
      <c r="J254" s="8" t="str">
        <f>IFERROR(VLOOKUP($B:$B,'[1]S26 Flight Guide'!$B:$R,15,0)," ")</f>
        <v>S</v>
      </c>
      <c r="K254" s="8" t="str">
        <f>IFERROR(VLOOKUP($B:$B,'[1]S26 Flight Guide'!$B:$R,16,0)," ")</f>
        <v xml:space="preserve"> </v>
      </c>
      <c r="L254" s="8" t="str">
        <f>IFERROR(VLOOKUP($B:$B,'[1]S26 Flight Guide'!$B:$R,17,0)," ")</f>
        <v xml:space="preserve"> </v>
      </c>
      <c r="M254" s="8" t="str">
        <f>IFERROR(VLOOKUP($B:$B,'[1]W25 Flight Guide'!$B:$R,11,0)," ")</f>
        <v xml:space="preserve"> </v>
      </c>
      <c r="N254" s="8" t="str">
        <f>IFERROR(VLOOKUP($B:$B,'[1]W25 Flight Guide'!$B:$R,12,0)," ")</f>
        <v xml:space="preserve"> </v>
      </c>
      <c r="O254" s="8" t="str">
        <f>IFERROR(VLOOKUP($B:$B,'[1]W25 Flight Guide'!$B:$R,13,0)," ")</f>
        <v xml:space="preserve"> </v>
      </c>
      <c r="P254" s="8" t="str">
        <f>IFERROR(VLOOKUP($B:$B,'[1]W25 Flight Guide'!$B:$R,14,0)," ")</f>
        <v xml:space="preserve"> </v>
      </c>
      <c r="Q254" s="8" t="str">
        <f>IFERROR(VLOOKUP($B:$B,'[1]W25 Flight Guide'!$B:$R,15,0)," ")</f>
        <v xml:space="preserve"> </v>
      </c>
      <c r="R254" s="8" t="str">
        <f>IFERROR(VLOOKUP($B:$B,'[1]W25 Flight Guide'!$B:$R,16,0)," ")</f>
        <v xml:space="preserve"> </v>
      </c>
      <c r="S254" s="8" t="str">
        <f>IFERROR(VLOOKUP($B:$B,'[1]W25 Flight Guide'!$B:$R,17,0)," ")</f>
        <v xml:space="preserve"> </v>
      </c>
      <c r="T254" s="8" t="str">
        <f>F254&amp;M254</f>
        <v xml:space="preserve">S </v>
      </c>
      <c r="U254" s="8" t="str">
        <f>G254&amp;N254</f>
        <v xml:space="preserve">  </v>
      </c>
      <c r="V254" s="8" t="str">
        <f>H254&amp;O254</f>
        <v xml:space="preserve">  </v>
      </c>
      <c r="W254" s="8" t="str">
        <f>I254&amp;P254</f>
        <v xml:space="preserve">  </v>
      </c>
      <c r="X254" s="8" t="str">
        <f>J254&amp;Q254</f>
        <v xml:space="preserve">S </v>
      </c>
      <c r="Y254" s="8" t="str">
        <f>K254&amp;R254</f>
        <v xml:space="preserve">  </v>
      </c>
      <c r="Z254" s="8" t="str">
        <f>L254&amp;S254</f>
        <v xml:space="preserve">  </v>
      </c>
      <c r="AA254" s="9" t="str" cm="1">
        <f t="array" ref="AA254">IFERROR(_xlfn.IFS(T254=" W","W", T254="S ","S", T254="SW", "+")," ")</f>
        <v>S</v>
      </c>
      <c r="AB254" s="9" t="str" cm="1">
        <f t="array" ref="AB254">IFERROR(_xlfn.IFS(U254=" W","W", U254="S ","S", U254="SW", "+")," ")</f>
        <v xml:space="preserve"> </v>
      </c>
      <c r="AC254" s="9" t="str" cm="1">
        <f t="array" ref="AC254">IFERROR(_xlfn.IFS(V254=" W","W", V254="S ","S", V254="SW", "+")," ")</f>
        <v xml:space="preserve"> </v>
      </c>
      <c r="AD254" s="9" t="str" cm="1">
        <f t="array" ref="AD254">IFERROR(_xlfn.IFS(W254=" W","W", W254="S ","S", W254="SW", "+")," ")</f>
        <v xml:space="preserve"> </v>
      </c>
      <c r="AE254" s="9" t="str" cm="1">
        <f t="array" ref="AE254">IFERROR(_xlfn.IFS(X254=" W","W", X254="S ","S", X254="SW", "+")," ")</f>
        <v>S</v>
      </c>
      <c r="AF254" s="9" t="str" cm="1">
        <f t="array" ref="AF254">IFERROR(_xlfn.IFS(Y254=" W","W", Y254="S ","S", Y254="SW", "+")," ")</f>
        <v xml:space="preserve"> </v>
      </c>
      <c r="AG254" s="9" t="str" cm="1">
        <f t="array" ref="AG254">IFERROR(_xlfn.IFS(Z254=" W","W", Z254="S ","S", Z254="SW", "+")," ")</f>
        <v xml:space="preserve"> </v>
      </c>
      <c r="AH254" s="10" t="str">
        <f>IFERROR(VLOOKUP(B:B,'[1]W25 Flight Guide'!B:T,19,0)," ")</f>
        <v xml:space="preserve"> </v>
      </c>
      <c r="AI254" s="10" t="str">
        <f>IFERROR(VLOOKUP(B:B,'[1]W25 Flight Guide'!B:U,20,0)," ")</f>
        <v xml:space="preserve"> </v>
      </c>
      <c r="AJ254" s="11" t="str">
        <f>IFERROR(VLOOKUP(B:B,'[1]W25 Flight Guide'!B:V,21,0),"0")</f>
        <v>0</v>
      </c>
      <c r="AK254" s="11" t="str">
        <f>IFERROR(VLOOKUP(B:B,'[1]W25 Flight Guide'!B:W,22,0),"0")</f>
        <v>0</v>
      </c>
      <c r="AL254" s="10">
        <f>IFERROR(VLOOKUP(B:B,'[1]S26 Flight Guide'!B:T,19,0)," ")</f>
        <v>46111</v>
      </c>
      <c r="AM254" s="10">
        <f>IFERROR(VLOOKUP(B:B,'[1]S26 Flight Guide'!B:W,20,0)," ")</f>
        <v>46318</v>
      </c>
      <c r="AN254" s="11">
        <f>IFERROR(VLOOKUP(B:B,'[1]S26 Flight Guide'!B:V,21,0),"0")</f>
        <v>207</v>
      </c>
      <c r="AO254" s="11">
        <f>IFERROR(VLOOKUP(B:B,'[1]S26 Flight Guide'!B:W,22,0),"0")</f>
        <v>59</v>
      </c>
    </row>
    <row r="255" spans="2:41" x14ac:dyDescent="0.25">
      <c r="B255" s="1" t="s">
        <v>266</v>
      </c>
      <c r="C255" s="8" t="str">
        <f>VLOOKUP(B:B,'[1]Total Table'!B:C,2,0)</f>
        <v>Isle Of Man</v>
      </c>
      <c r="D255" s="8" t="str">
        <f>VLOOKUP(C:C,[1]Destinations!B:C,2,0)</f>
        <v>United Kingdom</v>
      </c>
      <c r="E255" s="8" t="str">
        <f>VLOOKUP(B:B,'[1]Total Table'!B:D,3,0)</f>
        <v>Loganair</v>
      </c>
      <c r="F255" s="8" t="str">
        <f>IFERROR(VLOOKUP($B:$B,'[1]S26 Flight Guide'!$B:$R,11,0)," ")</f>
        <v>S</v>
      </c>
      <c r="G255" s="8" t="str">
        <f>IFERROR(VLOOKUP($B:$B,'[1]S26 Flight Guide'!$B:$R,12,0)," ")</f>
        <v>S</v>
      </c>
      <c r="H255" s="8" t="str">
        <f>IFERROR(VLOOKUP($B:$B,'[1]S26 Flight Guide'!$B:$R,13,0)," ")</f>
        <v xml:space="preserve"> </v>
      </c>
      <c r="I255" s="8" t="str">
        <f>IFERROR(VLOOKUP($B:$B,'[1]S26 Flight Guide'!$B:$R,14,0)," ")</f>
        <v>S</v>
      </c>
      <c r="J255" s="8" t="str">
        <f>IFERROR(VLOOKUP($B:$B,'[1]S26 Flight Guide'!$B:$R,15,0)," ")</f>
        <v>S</v>
      </c>
      <c r="K255" s="8" t="str">
        <f>IFERROR(VLOOKUP($B:$B,'[1]S26 Flight Guide'!$B:$R,16,0)," ")</f>
        <v>S</v>
      </c>
      <c r="L255" s="8" t="str">
        <f>IFERROR(VLOOKUP($B:$B,'[1]S26 Flight Guide'!$B:$R,17,0)," ")</f>
        <v>S</v>
      </c>
      <c r="M255" s="8" t="str">
        <f>IFERROR(VLOOKUP($B:$B,'[1]W25 Flight Guide'!$B:$R,11,0)," ")</f>
        <v>W</v>
      </c>
      <c r="N255" s="8" t="str">
        <f>IFERROR(VLOOKUP($B:$B,'[1]W25 Flight Guide'!$B:$R,12,0)," ")</f>
        <v xml:space="preserve"> </v>
      </c>
      <c r="O255" s="8" t="str">
        <f>IFERROR(VLOOKUP($B:$B,'[1]W25 Flight Guide'!$B:$R,13,0)," ")</f>
        <v>W</v>
      </c>
      <c r="P255" s="8" t="str">
        <f>IFERROR(VLOOKUP($B:$B,'[1]W25 Flight Guide'!$B:$R,14,0)," ")</f>
        <v>W</v>
      </c>
      <c r="Q255" s="8" t="str">
        <f>IFERROR(VLOOKUP($B:$B,'[1]W25 Flight Guide'!$B:$R,15,0)," ")</f>
        <v>W</v>
      </c>
      <c r="R255" s="8" t="str">
        <f>IFERROR(VLOOKUP($B:$B,'[1]W25 Flight Guide'!$B:$R,16,0)," ")</f>
        <v>W</v>
      </c>
      <c r="S255" s="8" t="str">
        <f>IFERROR(VLOOKUP($B:$B,'[1]W25 Flight Guide'!$B:$R,17,0)," ")</f>
        <v>W</v>
      </c>
      <c r="T255" s="8" t="str">
        <f>F255&amp;M255</f>
        <v>SW</v>
      </c>
      <c r="U255" s="8" t="str">
        <f>G255&amp;N255</f>
        <v xml:space="preserve">S </v>
      </c>
      <c r="V255" s="8" t="str">
        <f>H255&amp;O255</f>
        <v xml:space="preserve"> W</v>
      </c>
      <c r="W255" s="8" t="str">
        <f>I255&amp;P255</f>
        <v>SW</v>
      </c>
      <c r="X255" s="8" t="str">
        <f>J255&amp;Q255</f>
        <v>SW</v>
      </c>
      <c r="Y255" s="8" t="str">
        <f>K255&amp;R255</f>
        <v>SW</v>
      </c>
      <c r="Z255" s="8" t="str">
        <f>L255&amp;S255</f>
        <v>SW</v>
      </c>
      <c r="AA255" s="9" t="str" cm="1">
        <f t="array" ref="AA255">IFERROR(_xlfn.IFS(T255=" W","W", T255="S ","S", T255="SW", "+")," ")</f>
        <v>+</v>
      </c>
      <c r="AB255" s="9" t="str" cm="1">
        <f t="array" ref="AB255">IFERROR(_xlfn.IFS(U255=" W","W", U255="S ","S", U255="SW", "+")," ")</f>
        <v>S</v>
      </c>
      <c r="AC255" s="9" t="str" cm="1">
        <f t="array" ref="AC255">IFERROR(_xlfn.IFS(V255=" W","W", V255="S ","S", V255="SW", "+")," ")</f>
        <v>W</v>
      </c>
      <c r="AD255" s="9" t="str" cm="1">
        <f t="array" ref="AD255">IFERROR(_xlfn.IFS(W255=" W","W", W255="S ","S", W255="SW", "+")," ")</f>
        <v>+</v>
      </c>
      <c r="AE255" s="9" t="str" cm="1">
        <f t="array" ref="AE255">IFERROR(_xlfn.IFS(X255=" W","W", X255="S ","S", X255="SW", "+")," ")</f>
        <v>+</v>
      </c>
      <c r="AF255" s="9" t="str" cm="1">
        <f t="array" ref="AF255">IFERROR(_xlfn.IFS(Y255=" W","W", Y255="S ","S", Y255="SW", "+")," ")</f>
        <v>+</v>
      </c>
      <c r="AG255" s="9" t="str" cm="1">
        <f t="array" ref="AG255">IFERROR(_xlfn.IFS(Z255=" W","W", Z255="S ","S", Z255="SW", "+")," ")</f>
        <v>+</v>
      </c>
      <c r="AH255" s="10">
        <f>IFERROR(VLOOKUP(B:B,'[1]W25 Flight Guide'!B:T,19,0)," ")</f>
        <v>45956</v>
      </c>
      <c r="AI255" s="10">
        <f>IFERROR(VLOOKUP(B:B,'[1]W25 Flight Guide'!B:U,20,0)," ")</f>
        <v>46109</v>
      </c>
      <c r="AJ255" s="11">
        <f>IFERROR(VLOOKUP(B:B,'[1]W25 Flight Guide'!B:V,21,0),"0")</f>
        <v>153</v>
      </c>
      <c r="AK255" s="11">
        <f>IFERROR(VLOOKUP(B:B,'[1]W25 Flight Guide'!B:W,22,0),"0")</f>
        <v>105</v>
      </c>
      <c r="AL255" s="10">
        <f>IFERROR(VLOOKUP(B:B,'[1]S26 Flight Guide'!B:T,19,0)," ")</f>
        <v>46110</v>
      </c>
      <c r="AM255" s="10">
        <f>IFERROR(VLOOKUP(B:B,'[1]S26 Flight Guide'!B:W,20,0)," ")</f>
        <v>46319</v>
      </c>
      <c r="AN255" s="11">
        <f>IFERROR(VLOOKUP(B:B,'[1]S26 Flight Guide'!B:V,21,0),"0")</f>
        <v>209</v>
      </c>
      <c r="AO255" s="11">
        <f>IFERROR(VLOOKUP(B:B,'[1]S26 Flight Guide'!B:W,22,0),"0")</f>
        <v>169</v>
      </c>
    </row>
    <row r="256" spans="2:41" x14ac:dyDescent="0.25">
      <c r="B256" s="1" t="s">
        <v>267</v>
      </c>
      <c r="C256" s="8" t="str">
        <f>VLOOKUP(B:B,'[1]Total Table'!B:C,2,0)</f>
        <v>Jersey</v>
      </c>
      <c r="D256" s="8" t="str">
        <f>VLOOKUP(C:C,[1]Destinations!B:C,2,0)</f>
        <v>United Kingdom</v>
      </c>
      <c r="E256" s="8" t="str">
        <f>VLOOKUP(B:B,'[1]Total Table'!B:D,3,0)</f>
        <v>easyJet</v>
      </c>
      <c r="F256" s="8" t="str">
        <f>IFERROR(VLOOKUP($B:$B,'[1]S26 Flight Guide'!$B:$R,11,0)," ")</f>
        <v xml:space="preserve"> </v>
      </c>
      <c r="G256" s="8" t="str">
        <f>IFERROR(VLOOKUP($B:$B,'[1]S26 Flight Guide'!$B:$R,12,0)," ")</f>
        <v>S</v>
      </c>
      <c r="H256" s="8" t="str">
        <f>IFERROR(VLOOKUP($B:$B,'[1]S26 Flight Guide'!$B:$R,13,0)," ")</f>
        <v xml:space="preserve"> </v>
      </c>
      <c r="I256" s="8" t="str">
        <f>IFERROR(VLOOKUP($B:$B,'[1]S26 Flight Guide'!$B:$R,14,0)," ")</f>
        <v xml:space="preserve"> </v>
      </c>
      <c r="J256" s="8" t="str">
        <f>IFERROR(VLOOKUP($B:$B,'[1]S26 Flight Guide'!$B:$R,15,0)," ")</f>
        <v xml:space="preserve"> </v>
      </c>
      <c r="K256" s="8" t="str">
        <f>IFERROR(VLOOKUP($B:$B,'[1]S26 Flight Guide'!$B:$R,16,0)," ")</f>
        <v>S</v>
      </c>
      <c r="L256" s="8" t="str">
        <f>IFERROR(VLOOKUP($B:$B,'[1]S26 Flight Guide'!$B:$R,17,0)," ")</f>
        <v xml:space="preserve"> </v>
      </c>
      <c r="M256" s="8" t="str">
        <f>IFERROR(VLOOKUP($B:$B,'[1]W25 Flight Guide'!$B:$R,11,0)," ")</f>
        <v xml:space="preserve"> </v>
      </c>
      <c r="N256" s="8" t="str">
        <f>IFERROR(VLOOKUP($B:$B,'[1]W25 Flight Guide'!$B:$R,12,0)," ")</f>
        <v xml:space="preserve"> </v>
      </c>
      <c r="O256" s="8" t="str">
        <f>IFERROR(VLOOKUP($B:$B,'[1]W25 Flight Guide'!$B:$R,13,0)," ")</f>
        <v xml:space="preserve"> </v>
      </c>
      <c r="P256" s="8" t="str">
        <f>IFERROR(VLOOKUP($B:$B,'[1]W25 Flight Guide'!$B:$R,14,0)," ")</f>
        <v>W</v>
      </c>
      <c r="Q256" s="8" t="str">
        <f>IFERROR(VLOOKUP($B:$B,'[1]W25 Flight Guide'!$B:$R,15,0)," ")</f>
        <v xml:space="preserve"> </v>
      </c>
      <c r="R256" s="8" t="str">
        <f>IFERROR(VLOOKUP($B:$B,'[1]W25 Flight Guide'!$B:$R,16,0)," ")</f>
        <v xml:space="preserve"> </v>
      </c>
      <c r="S256" s="8" t="str">
        <f>IFERROR(VLOOKUP($B:$B,'[1]W25 Flight Guide'!$B:$R,17,0)," ")</f>
        <v>W</v>
      </c>
      <c r="T256" s="8" t="str">
        <f>F256&amp;M256</f>
        <v xml:space="preserve">  </v>
      </c>
      <c r="U256" s="8" t="str">
        <f>G256&amp;N256</f>
        <v xml:space="preserve">S </v>
      </c>
      <c r="V256" s="8" t="str">
        <f>H256&amp;O256</f>
        <v xml:space="preserve">  </v>
      </c>
      <c r="W256" s="8" t="str">
        <f>I256&amp;P256</f>
        <v xml:space="preserve"> W</v>
      </c>
      <c r="X256" s="8" t="str">
        <f>J256&amp;Q256</f>
        <v xml:space="preserve">  </v>
      </c>
      <c r="Y256" s="8" t="str">
        <f>K256&amp;R256</f>
        <v xml:space="preserve">S </v>
      </c>
      <c r="Z256" s="8" t="str">
        <f>L256&amp;S256</f>
        <v xml:space="preserve"> W</v>
      </c>
      <c r="AA256" s="9" t="str" cm="1">
        <f t="array" ref="AA256">IFERROR(_xlfn.IFS(T256=" W","W", T256="S ","S", T256="SW", "+")," ")</f>
        <v xml:space="preserve"> </v>
      </c>
      <c r="AB256" s="9" t="str" cm="1">
        <f t="array" ref="AB256">IFERROR(_xlfn.IFS(U256=" W","W", U256="S ","S", U256="SW", "+")," ")</f>
        <v>S</v>
      </c>
      <c r="AC256" s="9" t="str" cm="1">
        <f t="array" ref="AC256">IFERROR(_xlfn.IFS(V256=" W","W", V256="S ","S", V256="SW", "+")," ")</f>
        <v xml:space="preserve"> </v>
      </c>
      <c r="AD256" s="9" t="str" cm="1">
        <f t="array" ref="AD256">IFERROR(_xlfn.IFS(W256=" W","W", W256="S ","S", W256="SW", "+")," ")</f>
        <v>W</v>
      </c>
      <c r="AE256" s="9" t="str" cm="1">
        <f t="array" ref="AE256">IFERROR(_xlfn.IFS(X256=" W","W", X256="S ","S", X256="SW", "+")," ")</f>
        <v xml:space="preserve"> </v>
      </c>
      <c r="AF256" s="9" t="str" cm="1">
        <f t="array" ref="AF256">IFERROR(_xlfn.IFS(Y256=" W","W", Y256="S ","S", Y256="SW", "+")," ")</f>
        <v>S</v>
      </c>
      <c r="AG256" s="9" t="str" cm="1">
        <f t="array" ref="AG256">IFERROR(_xlfn.IFS(Z256=" W","W", Z256="S ","S", Z256="SW", "+")," ")</f>
        <v>W</v>
      </c>
      <c r="AH256" s="10">
        <f>IFERROR(VLOOKUP(B:B,'[1]W25 Flight Guide'!B:T,19,0)," ")</f>
        <v>45956</v>
      </c>
      <c r="AI256" s="10">
        <f>IFERROR(VLOOKUP(B:B,'[1]W25 Flight Guide'!B:U,20,0)," ")</f>
        <v>46107</v>
      </c>
      <c r="AJ256" s="11">
        <f>IFERROR(VLOOKUP(B:B,'[1]W25 Flight Guide'!B:V,21,0),"0")</f>
        <v>151</v>
      </c>
      <c r="AK256" s="11">
        <f>IFERROR(VLOOKUP(B:B,'[1]W25 Flight Guide'!B:W,22,0),"0")</f>
        <v>44</v>
      </c>
      <c r="AL256" s="10">
        <f>IFERROR(VLOOKUP(B:B,'[1]S26 Flight Guide'!B:T,19,0)," ")</f>
        <v>46112</v>
      </c>
      <c r="AM256" s="10">
        <f>IFERROR(VLOOKUP(B:B,'[1]S26 Flight Guide'!B:W,20,0)," ")</f>
        <v>46319</v>
      </c>
      <c r="AN256" s="11">
        <f>IFERROR(VLOOKUP(B:B,'[1]S26 Flight Guide'!B:V,21,0),"0")</f>
        <v>207</v>
      </c>
      <c r="AO256" s="11">
        <f>IFERROR(VLOOKUP(B:B,'[1]S26 Flight Guide'!B:W,22,0),"0")</f>
        <v>60</v>
      </c>
    </row>
  </sheetData>
  <autoFilter ref="B3:AQ256" xr:uid="{FDE4DD3F-289A-459D-8D27-94CBEBE03B36}">
    <sortState xmlns:xlrd2="http://schemas.microsoft.com/office/spreadsheetml/2017/richdata2" ref="B4:AQ256">
      <sortCondition ref="D3:D211"/>
    </sortState>
  </autoFilter>
  <mergeCells count="2">
    <mergeCell ref="AH2:AK2"/>
    <mergeCell ref="AL2:A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W25 &amp; S26 Flight Guide</vt:lpstr>
    </vt:vector>
  </TitlesOfParts>
  <Company>Birmingham Airport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Taylor</dc:creator>
  <cp:lastModifiedBy>Rachael Taylor</cp:lastModifiedBy>
  <dcterms:created xsi:type="dcterms:W3CDTF">2026-09-09T15:39:00Z</dcterms:created>
  <dcterms:modified xsi:type="dcterms:W3CDTF">2026-09-09T15:58:29Z</dcterms:modified>
</cp:coreProperties>
</file>