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ipsa.sharepoint.com/sites/Payroll_SP/Payroll/7 - CALCULATOR OF BUDGET ANNUAL COSTS AND QUERIES/"/>
    </mc:Choice>
  </mc:AlternateContent>
  <xr:revisionPtr revIDLastSave="3" documentId="8_{853F87FB-3E93-4AA3-8A84-001C15A5B53E}" xr6:coauthVersionLast="47" xr6:coauthVersionMax="47" xr10:uidLastSave="{5C3E4935-AD8B-4448-AEC0-E0C75C9F9C7A}"/>
  <bookViews>
    <workbookView xWindow="19090" yWindow="-110" windowWidth="19420" windowHeight="10420" xr2:uid="{00FFF36C-2B67-4D3B-BAC8-2271AD18EE23}"/>
  </bookViews>
  <sheets>
    <sheet name="Budget 22-2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5" i="1"/>
  <c r="I12" i="1"/>
  <c r="I11" i="1"/>
  <c r="I10" i="1"/>
  <c r="K10" i="1" s="1"/>
  <c r="I9" i="1"/>
  <c r="I8" i="1"/>
  <c r="I7" i="1"/>
  <c r="I6" i="1"/>
  <c r="I5" i="1"/>
  <c r="C6" i="1"/>
  <c r="C7" i="1"/>
  <c r="C8" i="1"/>
  <c r="C9" i="1"/>
  <c r="C10" i="1"/>
  <c r="C11" i="1"/>
  <c r="C12" i="1"/>
  <c r="C5" i="1"/>
  <c r="K12" i="1"/>
  <c r="B13" i="1"/>
  <c r="H13" i="1"/>
  <c r="J9" i="1"/>
  <c r="J10" i="1"/>
  <c r="J11" i="1"/>
  <c r="J12" i="1"/>
  <c r="K11" i="1" l="1"/>
  <c r="I13" i="1"/>
  <c r="C13" i="1"/>
  <c r="K9" i="1"/>
  <c r="D12" i="1" l="1"/>
  <c r="D11" i="1"/>
  <c r="D10" i="1"/>
  <c r="D9" i="1"/>
  <c r="J8" i="1"/>
  <c r="K8" i="1" s="1"/>
  <c r="D8" i="1"/>
  <c r="J7" i="1"/>
  <c r="K7" i="1"/>
  <c r="D7" i="1"/>
  <c r="J6" i="1"/>
  <c r="D6" i="1"/>
  <c r="J5" i="1"/>
  <c r="D5" i="1"/>
  <c r="J13" i="1" l="1"/>
  <c r="D13" i="1"/>
  <c r="K6" i="1"/>
  <c r="K5" i="1"/>
  <c r="K13" i="1" l="1"/>
  <c r="K15" i="1" s="1"/>
  <c r="E13" i="1"/>
  <c r="E15" i="1" s="1"/>
</calcChain>
</file>

<file path=xl/sharedStrings.xml><?xml version="1.0" encoding="utf-8"?>
<sst xmlns="http://schemas.openxmlformats.org/spreadsheetml/2006/main" count="32" uniqueCount="21">
  <si>
    <t>YEARLY STAFF COSTS CALCULATOR</t>
  </si>
  <si>
    <t>Outside London Budget</t>
  </si>
  <si>
    <t>London Budget</t>
  </si>
  <si>
    <t>Employee Name</t>
  </si>
  <si>
    <t xml:space="preserve">Gross Annual Salary </t>
  </si>
  <si>
    <t>Employer National Insurance</t>
  </si>
  <si>
    <t>Pension Payments</t>
  </si>
  <si>
    <t>TOTAL COST BEING CHARGED TO THE STAFFING BUDGET</t>
  </si>
  <si>
    <t>TYPE ANNUAL GROSS SALARIES IN THIS COLUMN</t>
  </si>
  <si>
    <t>Annual Gross salary x 10%</t>
  </si>
  <si>
    <t>Salary+Ernic+Pension</t>
  </si>
  <si>
    <t>Annual Gross Salary x 10%</t>
  </si>
  <si>
    <t>ANNUAL TOTAL COST:</t>
  </si>
  <si>
    <t xml:space="preserve">Annual Staffing Budget </t>
  </si>
  <si>
    <t>Balance at end March 2023</t>
  </si>
  <si>
    <t>Notes on how to use this calculator</t>
  </si>
  <si>
    <t>Note 1 -  Staff under 21 and apprentice under 25 do not attract the cost in Column C, type 0.00 in the relevant cell, for these employees</t>
  </si>
  <si>
    <t xml:space="preserve">Note 2 - When employing a member of staff for of part year only, enter the FTE salary for the whole year in column B </t>
  </si>
  <si>
    <t>and then use the figure in column E, to divide by  12 and multiply by the number of month, the employee will be employed for.</t>
  </si>
  <si>
    <t>This calculation will give you the costs for the part year served.</t>
  </si>
  <si>
    <r>
      <t xml:space="preserve">Annual Gross Salary less </t>
    </r>
    <r>
      <rPr>
        <b/>
        <sz val="11"/>
        <color indexed="10"/>
        <rFont val="Calibri"/>
        <family val="2"/>
      </rPr>
      <t>£9,100.00</t>
    </r>
    <r>
      <rPr>
        <b/>
        <sz val="11"/>
        <color indexed="8"/>
        <rFont val="Calibri"/>
        <family val="2"/>
      </rPr>
      <t xml:space="preserve"> X 15.05% until end of October and 13.8% from November onwards.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</si>
</sst>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rgb="FF3F3F76"/>
      <name val="Calibri"/>
      <family val="2"/>
      <scheme val="minor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3F3F7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B2B2B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37">
    <xf numFmtId="0" fontId="0" fillId="0" borderId="0" xfId="0"/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1" xfId="0" applyFont="1" applyBorder="1" applyAlignment="1">
      <alignment horizontal="center"/>
    </xf>
    <xf numFmtId="0" fontId="0" fillId="0" borderId="6" xfId="0" applyBorder="1"/>
    <xf numFmtId="4" fontId="0" fillId="0" borderId="6" xfId="0" applyNumberFormat="1" applyBorder="1" applyAlignment="1">
      <alignment horizontal="center"/>
    </xf>
    <xf numFmtId="4" fontId="0" fillId="0" borderId="6" xfId="0" applyNumberFormat="1" applyBorder="1"/>
    <xf numFmtId="4" fontId="0" fillId="0" borderId="0" xfId="0" applyNumberFormat="1"/>
    <xf numFmtId="4" fontId="3" fillId="5" borderId="6" xfId="0" applyNumberFormat="1" applyFont="1" applyFill="1" applyBorder="1" applyAlignment="1" applyProtection="1">
      <alignment horizontal="center"/>
      <protection locked="0"/>
    </xf>
    <xf numFmtId="2" fontId="3" fillId="4" borderId="6" xfId="0" applyNumberFormat="1" applyFont="1" applyFill="1" applyBorder="1"/>
    <xf numFmtId="2" fontId="3" fillId="4" borderId="6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2" fontId="3" fillId="5" borderId="6" xfId="0" applyNumberFormat="1" applyFont="1" applyFill="1" applyBorder="1"/>
    <xf numFmtId="4" fontId="3" fillId="4" borderId="6" xfId="0" applyNumberFormat="1" applyFont="1" applyFill="1" applyBorder="1" applyAlignment="1">
      <alignment horizontal="center"/>
    </xf>
    <xf numFmtId="2" fontId="0" fillId="0" borderId="0" xfId="0" applyNumberFormat="1"/>
    <xf numFmtId="0" fontId="8" fillId="0" borderId="0" xfId="0" applyFon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0" fontId="10" fillId="2" borderId="9" xfId="2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left" wrapText="1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/>
    </xf>
    <xf numFmtId="2" fontId="3" fillId="4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5" fillId="0" borderId="9" xfId="2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67483-D446-4DE3-9636-8963326AD349}">
  <dimension ref="A1:R23"/>
  <sheetViews>
    <sheetView tabSelected="1" zoomScale="90" zoomScaleNormal="90" workbookViewId="0">
      <selection activeCell="C5" sqref="C5"/>
    </sheetView>
  </sheetViews>
  <sheetFormatPr defaultColWidth="9.26953125" defaultRowHeight="14.5" x14ac:dyDescent="0.35"/>
  <cols>
    <col min="1" max="1" width="25.7265625" customWidth="1"/>
    <col min="2" max="2" width="17.1796875" style="20" customWidth="1"/>
    <col min="3" max="3" width="18.54296875" style="20" customWidth="1"/>
    <col min="4" max="4" width="11.26953125" style="20" customWidth="1"/>
    <col min="5" max="5" width="16" style="20" customWidth="1"/>
    <col min="6" max="6" width="12.81640625" customWidth="1"/>
    <col min="7" max="7" width="24.26953125" customWidth="1"/>
    <col min="8" max="8" width="16.7265625" customWidth="1"/>
    <col min="9" max="9" width="18.26953125" customWidth="1"/>
    <col min="10" max="10" width="10.54296875" customWidth="1"/>
    <col min="11" max="11" width="14.1796875" customWidth="1"/>
    <col min="12" max="12" width="6.453125" customWidth="1"/>
    <col min="13" max="13" width="3.54296875" customWidth="1"/>
    <col min="14" max="14" width="17.81640625" bestFit="1" customWidth="1"/>
    <col min="19" max="19" width="12.54296875" customWidth="1"/>
  </cols>
  <sheetData>
    <row r="1" spans="1:18" ht="31" x14ac:dyDescent="0.3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8" ht="31" x14ac:dyDescent="0.35">
      <c r="A2" s="27" t="s">
        <v>1</v>
      </c>
      <c r="B2" s="28"/>
      <c r="C2" s="28"/>
      <c r="D2" s="28"/>
      <c r="E2" s="29"/>
      <c r="G2" s="27" t="s">
        <v>2</v>
      </c>
      <c r="H2" s="28"/>
      <c r="I2" s="28"/>
      <c r="J2" s="28"/>
      <c r="K2" s="29"/>
    </row>
    <row r="3" spans="1:18" ht="72.5" x14ac:dyDescent="0.35">
      <c r="A3" s="1" t="s">
        <v>3</v>
      </c>
      <c r="B3" s="2" t="s">
        <v>4</v>
      </c>
      <c r="C3" s="1" t="s">
        <v>5</v>
      </c>
      <c r="D3" s="1" t="s">
        <v>6</v>
      </c>
      <c r="E3" s="1" t="s">
        <v>7</v>
      </c>
      <c r="G3" s="1" t="s">
        <v>3</v>
      </c>
      <c r="H3" s="2" t="s">
        <v>4</v>
      </c>
      <c r="I3" s="1" t="s">
        <v>5</v>
      </c>
      <c r="J3" s="1" t="s">
        <v>6</v>
      </c>
      <c r="K3" s="1" t="s">
        <v>7</v>
      </c>
      <c r="N3" s="32"/>
      <c r="O3" s="32"/>
      <c r="P3" s="32"/>
      <c r="Q3" s="32"/>
      <c r="R3" s="32"/>
    </row>
    <row r="4" spans="1:18" ht="108.75" customHeight="1" x14ac:dyDescent="0.35">
      <c r="A4" s="3"/>
      <c r="B4" s="23" t="s">
        <v>8</v>
      </c>
      <c r="C4" s="4" t="s">
        <v>20</v>
      </c>
      <c r="D4" s="5" t="s">
        <v>9</v>
      </c>
      <c r="E4" s="5" t="s">
        <v>10</v>
      </c>
      <c r="F4" s="6"/>
      <c r="G4" s="7"/>
      <c r="H4" s="23" t="s">
        <v>8</v>
      </c>
      <c r="I4" s="4" t="s">
        <v>20</v>
      </c>
      <c r="J4" s="5" t="s">
        <v>11</v>
      </c>
      <c r="K4" s="5" t="s">
        <v>10</v>
      </c>
      <c r="N4" s="33"/>
      <c r="O4" s="34"/>
      <c r="P4" s="34"/>
      <c r="Q4" s="34"/>
      <c r="R4" s="34"/>
    </row>
    <row r="5" spans="1:18" x14ac:dyDescent="0.35">
      <c r="A5" s="8"/>
      <c r="B5" s="8"/>
      <c r="C5" s="9">
        <f>IF((B5&gt;9100),(((B5-9100)/12)*7)*15.05% + (((B5-9100)/12)*5)*13.8%,0)</f>
        <v>0</v>
      </c>
      <c r="D5" s="9">
        <f>B5*10%</f>
        <v>0</v>
      </c>
      <c r="E5" s="9">
        <f>SUM(B5:D5)</f>
        <v>0</v>
      </c>
      <c r="G5" s="10"/>
      <c r="H5" s="8"/>
      <c r="I5" s="9">
        <f>IF((H5&gt;9100),(((H5-9100)/12)*7)*15.05% + (((H5-9100)/12)*5)*13.8%,0)</f>
        <v>0</v>
      </c>
      <c r="J5" s="9">
        <f t="shared" ref="J5:J8" si="0">H5*10%</f>
        <v>0</v>
      </c>
      <c r="K5" s="9">
        <f t="shared" ref="K5:K8" si="1">SUM(H5:J5)</f>
        <v>0</v>
      </c>
      <c r="N5" s="35"/>
      <c r="O5" s="36"/>
      <c r="P5" s="36"/>
      <c r="Q5" s="36"/>
      <c r="R5" s="36"/>
    </row>
    <row r="6" spans="1:18" x14ac:dyDescent="0.35">
      <c r="A6" s="8"/>
      <c r="B6" s="8"/>
      <c r="C6" s="9">
        <f t="shared" ref="C6:C12" si="2">IF((B6&gt;9100),(((B6-9100)/12)*7)*15.05% + (((B6-9100)/12)*5)*13.8%,0)</f>
        <v>0</v>
      </c>
      <c r="D6" s="9">
        <f t="shared" ref="D6:D12" si="3">B6*10%</f>
        <v>0</v>
      </c>
      <c r="E6" s="9">
        <f t="shared" ref="E6:E12" si="4">SUM(B6:D6)</f>
        <v>0</v>
      </c>
      <c r="F6" s="11"/>
      <c r="G6" s="10"/>
      <c r="H6" s="8"/>
      <c r="I6" s="9">
        <f t="shared" ref="I6:I12" si="5">IF((H6&gt;9100),(((H6-9100)/12)*7)*15.05% + (((H6-9100)/12)*5)*13.8%,0)</f>
        <v>0</v>
      </c>
      <c r="J6" s="9">
        <f t="shared" si="0"/>
        <v>0</v>
      </c>
      <c r="K6" s="9">
        <f t="shared" si="1"/>
        <v>0</v>
      </c>
      <c r="N6" s="36"/>
      <c r="O6" s="36"/>
      <c r="P6" s="36"/>
      <c r="Q6" s="36"/>
      <c r="R6" s="36"/>
    </row>
    <row r="7" spans="1:18" x14ac:dyDescent="0.35">
      <c r="A7" s="8"/>
      <c r="B7" s="8"/>
      <c r="C7" s="9">
        <f t="shared" si="2"/>
        <v>0</v>
      </c>
      <c r="D7" s="9">
        <f t="shared" si="3"/>
        <v>0</v>
      </c>
      <c r="E7" s="9">
        <f t="shared" si="4"/>
        <v>0</v>
      </c>
      <c r="G7" s="10"/>
      <c r="H7" s="8"/>
      <c r="I7" s="9">
        <f t="shared" si="5"/>
        <v>0</v>
      </c>
      <c r="J7" s="9">
        <f t="shared" si="0"/>
        <v>0</v>
      </c>
      <c r="K7" s="9">
        <f t="shared" si="1"/>
        <v>0</v>
      </c>
      <c r="N7" s="36"/>
      <c r="O7" s="36"/>
      <c r="P7" s="36"/>
      <c r="Q7" s="36"/>
      <c r="R7" s="36"/>
    </row>
    <row r="8" spans="1:18" x14ac:dyDescent="0.35">
      <c r="A8" s="8"/>
      <c r="B8" s="8"/>
      <c r="C8" s="9">
        <f t="shared" si="2"/>
        <v>0</v>
      </c>
      <c r="D8" s="9">
        <f t="shared" si="3"/>
        <v>0</v>
      </c>
      <c r="E8" s="9">
        <f t="shared" si="4"/>
        <v>0</v>
      </c>
      <c r="G8" s="10"/>
      <c r="H8" s="8"/>
      <c r="I8" s="9">
        <f t="shared" si="5"/>
        <v>0</v>
      </c>
      <c r="J8" s="9">
        <f t="shared" si="0"/>
        <v>0</v>
      </c>
      <c r="K8" s="9">
        <f t="shared" si="1"/>
        <v>0</v>
      </c>
    </row>
    <row r="9" spans="1:18" x14ac:dyDescent="0.35">
      <c r="A9" s="8"/>
      <c r="B9" s="8"/>
      <c r="C9" s="9">
        <f t="shared" si="2"/>
        <v>0</v>
      </c>
      <c r="D9" s="9">
        <f t="shared" si="3"/>
        <v>0</v>
      </c>
      <c r="E9" s="9">
        <f t="shared" si="4"/>
        <v>0</v>
      </c>
      <c r="G9" s="10"/>
      <c r="H9" s="8"/>
      <c r="I9" s="9">
        <f t="shared" si="5"/>
        <v>0</v>
      </c>
      <c r="J9" s="9">
        <f t="shared" ref="J9:J12" si="6">H9*10%</f>
        <v>0</v>
      </c>
      <c r="K9" s="9">
        <f t="shared" ref="K9:K12" si="7">SUM(H9:J9)</f>
        <v>0</v>
      </c>
    </row>
    <row r="10" spans="1:18" x14ac:dyDescent="0.35">
      <c r="A10" s="8"/>
      <c r="B10" s="8"/>
      <c r="C10" s="9">
        <f t="shared" si="2"/>
        <v>0</v>
      </c>
      <c r="D10" s="9">
        <f t="shared" si="3"/>
        <v>0</v>
      </c>
      <c r="E10" s="9">
        <f t="shared" si="4"/>
        <v>0</v>
      </c>
      <c r="G10" s="10"/>
      <c r="H10" s="8"/>
      <c r="I10" s="9">
        <f t="shared" si="5"/>
        <v>0</v>
      </c>
      <c r="J10" s="9">
        <f t="shared" si="6"/>
        <v>0</v>
      </c>
      <c r="K10" s="9">
        <f t="shared" si="7"/>
        <v>0</v>
      </c>
    </row>
    <row r="11" spans="1:18" x14ac:dyDescent="0.35">
      <c r="A11" s="8"/>
      <c r="B11" s="8"/>
      <c r="C11" s="9">
        <f t="shared" si="2"/>
        <v>0</v>
      </c>
      <c r="D11" s="9">
        <f t="shared" si="3"/>
        <v>0</v>
      </c>
      <c r="E11" s="9">
        <f t="shared" si="4"/>
        <v>0</v>
      </c>
      <c r="G11" s="10"/>
      <c r="H11" s="8"/>
      <c r="I11" s="9">
        <f t="shared" si="5"/>
        <v>0</v>
      </c>
      <c r="J11" s="9">
        <f t="shared" si="6"/>
        <v>0</v>
      </c>
      <c r="K11" s="9">
        <f t="shared" si="7"/>
        <v>0</v>
      </c>
    </row>
    <row r="12" spans="1:18" x14ac:dyDescent="0.35">
      <c r="A12" s="8"/>
      <c r="B12" s="8"/>
      <c r="C12" s="9">
        <f t="shared" si="2"/>
        <v>0</v>
      </c>
      <c r="D12" s="9">
        <f t="shared" si="3"/>
        <v>0</v>
      </c>
      <c r="E12" s="9">
        <f t="shared" si="4"/>
        <v>0</v>
      </c>
      <c r="G12" s="10"/>
      <c r="H12" s="8"/>
      <c r="I12" s="9">
        <f t="shared" si="5"/>
        <v>0</v>
      </c>
      <c r="J12" s="9">
        <f t="shared" si="6"/>
        <v>0</v>
      </c>
      <c r="K12" s="9">
        <f t="shared" si="7"/>
        <v>0</v>
      </c>
    </row>
    <row r="13" spans="1:18" x14ac:dyDescent="0.35">
      <c r="A13" s="13" t="s">
        <v>12</v>
      </c>
      <c r="B13" s="12">
        <f>SUM(B5:B12)</f>
        <v>0</v>
      </c>
      <c r="C13" s="12">
        <f t="shared" ref="C13:E13" si="8">SUM(C5:C12)</f>
        <v>0</v>
      </c>
      <c r="D13" s="12">
        <f t="shared" si="8"/>
        <v>0</v>
      </c>
      <c r="E13" s="12">
        <f t="shared" si="8"/>
        <v>0</v>
      </c>
      <c r="G13" s="13" t="s">
        <v>12</v>
      </c>
      <c r="H13" s="14">
        <f>SUM(H5:H12)</f>
        <v>0</v>
      </c>
      <c r="I13" s="14">
        <f t="shared" ref="I13:K13" si="9">SUM(I5:I12)</f>
        <v>0</v>
      </c>
      <c r="J13" s="14">
        <f t="shared" si="9"/>
        <v>0</v>
      </c>
      <c r="K13" s="14">
        <f t="shared" si="9"/>
        <v>0</v>
      </c>
    </row>
    <row r="14" spans="1:18" x14ac:dyDescent="0.35">
      <c r="A14" s="16" t="s">
        <v>13</v>
      </c>
      <c r="B14" s="15"/>
      <c r="C14" s="15"/>
      <c r="D14" s="15"/>
      <c r="E14" s="12">
        <v>221750</v>
      </c>
      <c r="G14" s="16" t="s">
        <v>13</v>
      </c>
      <c r="H14" s="15"/>
      <c r="I14" s="15"/>
      <c r="J14" s="15"/>
      <c r="K14" s="12">
        <v>237430</v>
      </c>
    </row>
    <row r="15" spans="1:18" x14ac:dyDescent="0.35">
      <c r="A15" s="13" t="s">
        <v>14</v>
      </c>
      <c r="B15" s="15"/>
      <c r="C15" s="15"/>
      <c r="D15" s="15"/>
      <c r="E15" s="17">
        <f>E14-E13</f>
        <v>221750</v>
      </c>
      <c r="G15" s="13" t="s">
        <v>14</v>
      </c>
      <c r="H15" s="15"/>
      <c r="I15" s="15"/>
      <c r="J15" s="15"/>
      <c r="K15" s="17">
        <f>K14-K13</f>
        <v>237430</v>
      </c>
    </row>
    <row r="18" spans="1:14" ht="18.5" x14ac:dyDescent="0.45">
      <c r="A18" s="30" t="s">
        <v>15</v>
      </c>
      <c r="B18" s="31"/>
      <c r="C18" s="31"/>
      <c r="D18" s="31"/>
      <c r="E18" s="31"/>
      <c r="F18" s="31"/>
      <c r="J18" s="18"/>
      <c r="N18" s="19"/>
    </row>
    <row r="19" spans="1:14" ht="18.5" x14ac:dyDescent="0.45">
      <c r="A19" s="19" t="s">
        <v>16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4" ht="18.5" x14ac:dyDescent="0.45">
      <c r="A20" s="24" t="s">
        <v>17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4" ht="18.5" x14ac:dyDescent="0.45">
      <c r="A21" s="24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1:14" ht="18.5" x14ac:dyDescent="0.45">
      <c r="A22" s="19" t="s">
        <v>19</v>
      </c>
      <c r="B22" s="19"/>
      <c r="C22" s="19"/>
      <c r="D22" s="19"/>
      <c r="E22" s="19"/>
      <c r="F22" s="19"/>
    </row>
    <row r="23" spans="1:14" ht="18.5" x14ac:dyDescent="0.45">
      <c r="A23" s="19"/>
      <c r="D23" s="21"/>
      <c r="E23" s="22"/>
      <c r="K23" s="11"/>
    </row>
  </sheetData>
  <mergeCells count="7">
    <mergeCell ref="A20:L20"/>
    <mergeCell ref="A21:L21"/>
    <mergeCell ref="N3:R3"/>
    <mergeCell ref="A1:K1"/>
    <mergeCell ref="A2:E2"/>
    <mergeCell ref="G2:K2"/>
    <mergeCell ref="A18:F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ca9ca-b184-406b-bb08-28812bd51e71" xsi:nil="true"/>
    <lcf76f155ced4ddcb4097134ff3c332f xmlns="dc4cfca7-4594-41f2-978d-b23ae7fd636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90F7455C9B3E459F98391DE05ABD38" ma:contentTypeVersion="16" ma:contentTypeDescription="Create a new document." ma:contentTypeScope="" ma:versionID="e357f681cb6d0d813a8af1e2d7e96705">
  <xsd:schema xmlns:xsd="http://www.w3.org/2001/XMLSchema" xmlns:xs="http://www.w3.org/2001/XMLSchema" xmlns:p="http://schemas.microsoft.com/office/2006/metadata/properties" xmlns:ns2="dc4cfca7-4594-41f2-978d-b23ae7fd6365" xmlns:ns3="449ca9ca-b184-406b-bb08-28812bd51e71" targetNamespace="http://schemas.microsoft.com/office/2006/metadata/properties" ma:root="true" ma:fieldsID="a3ec80995fe31ca5c5e15729779237c0" ns2:_="" ns3:_="">
    <xsd:import namespace="dc4cfca7-4594-41f2-978d-b23ae7fd6365"/>
    <xsd:import namespace="449ca9ca-b184-406b-bb08-28812bd51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cfca7-4594-41f2-978d-b23ae7fd63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a8ae507-2aa3-4da9-bd05-a249b36598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ca9ca-b184-406b-bb08-28812bd51e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01d9b36-d9d1-4cce-b03b-086aa554e9e1}" ma:internalName="TaxCatchAll" ma:showField="CatchAllData" ma:web="449ca9ca-b184-406b-bb08-28812bd51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D7DB53-5544-4876-B136-D4296EF640BA}">
  <ds:schemaRefs>
    <ds:schemaRef ds:uri="http://schemas.microsoft.com/office/2006/metadata/properties"/>
    <ds:schemaRef ds:uri="http://schemas.microsoft.com/office/infopath/2007/PartnerControls"/>
    <ds:schemaRef ds:uri="449ca9ca-b184-406b-bb08-28812bd51e71"/>
    <ds:schemaRef ds:uri="dc4cfca7-4594-41f2-978d-b23ae7fd6365"/>
  </ds:schemaRefs>
</ds:datastoreItem>
</file>

<file path=customXml/itemProps2.xml><?xml version="1.0" encoding="utf-8"?>
<ds:datastoreItem xmlns:ds="http://schemas.openxmlformats.org/officeDocument/2006/customXml" ds:itemID="{0A910B8A-AC1D-42E7-B37F-33C903A4DB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4cfca7-4594-41f2-978d-b23ae7fd6365"/>
    <ds:schemaRef ds:uri="449ca9ca-b184-406b-bb08-28812bd51e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A34459-2972-4175-A5E0-6C6EA85E7B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22-23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Carvalho</dc:creator>
  <cp:keywords/>
  <dc:description/>
  <cp:lastModifiedBy>Joanna Snow</cp:lastModifiedBy>
  <cp:revision/>
  <dcterms:created xsi:type="dcterms:W3CDTF">2022-10-26T15:08:11Z</dcterms:created>
  <dcterms:modified xsi:type="dcterms:W3CDTF">2022-11-10T13:29:22Z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0x0101003890F7455C9B3E459F98391DE05ABD38</vt:lpwstr>
  </property>
  <property fmtid="{D5CDD505-2E9C-101B-9397-08002B2CF9AE}" pid="3" name="MediaServiceImageTags">
    <vt:lpwstr/>
  </property>
</Properties>
</file>