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ipsa.sharepoint.com/sites/Payroll_SP/Payroll/7 - CALCULATOR OF BUDGET ANNUAL COSTS AND QUERIES/2022 - 23 Requests and Templates/"/>
    </mc:Choice>
  </mc:AlternateContent>
  <xr:revisionPtr revIDLastSave="49" documentId="8_{284631A1-5392-4A81-89CB-6C1962B974F4}" xr6:coauthVersionLast="47" xr6:coauthVersionMax="47" xr10:uidLastSave="{FED08C8D-F0A0-4BDF-A6ED-6FCA992F38FD}"/>
  <bookViews>
    <workbookView xWindow="3465" yWindow="3465" windowWidth="21600" windowHeight="11325" xr2:uid="{2185E7F8-F5CA-4E55-AB44-AB8CF0075A8F}"/>
  </bookViews>
  <sheets>
    <sheet name="Budget 22-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B12" i="1"/>
  <c r="I7" i="1"/>
  <c r="I12" i="1" s="1"/>
  <c r="I8" i="1"/>
  <c r="I9" i="1"/>
  <c r="I10" i="1"/>
  <c r="I11" i="1"/>
  <c r="I6" i="1"/>
  <c r="C7" i="1"/>
  <c r="C8" i="1"/>
  <c r="C9" i="1"/>
  <c r="E9" i="1" s="1"/>
  <c r="C10" i="1"/>
  <c r="C11" i="1"/>
  <c r="E11" i="1" s="1"/>
  <c r="C6" i="1"/>
  <c r="K11" i="1"/>
  <c r="E8" i="1"/>
  <c r="H12" i="1"/>
  <c r="J11" i="1"/>
  <c r="D11" i="1"/>
  <c r="J10" i="1"/>
  <c r="K10" i="1"/>
  <c r="D10" i="1"/>
  <c r="E10" i="1"/>
  <c r="J9" i="1"/>
  <c r="K9" i="1"/>
  <c r="D9" i="1"/>
  <c r="J8" i="1"/>
  <c r="K8" i="1" s="1"/>
  <c r="D8" i="1"/>
  <c r="J7" i="1"/>
  <c r="D7" i="1"/>
  <c r="J6" i="1"/>
  <c r="J12" i="1" s="1"/>
  <c r="D6" i="1"/>
  <c r="E7" i="1" l="1"/>
  <c r="E6" i="1"/>
  <c r="E12" i="1" s="1"/>
  <c r="E14" i="1" s="1"/>
  <c r="K7" i="1"/>
  <c r="K6" i="1"/>
  <c r="K12" i="1" s="1"/>
  <c r="K14" i="1" s="1"/>
</calcChain>
</file>

<file path=xl/sharedStrings.xml><?xml version="1.0" encoding="utf-8"?>
<sst xmlns="http://schemas.openxmlformats.org/spreadsheetml/2006/main" count="33" uniqueCount="22">
  <si>
    <t>YEARLY STAFF COSTS CALCULATOR</t>
  </si>
  <si>
    <t>Outside London Budget</t>
  </si>
  <si>
    <t>London Budget</t>
  </si>
  <si>
    <t>Employee Name</t>
  </si>
  <si>
    <t xml:space="preserve">Gross Annual Salary </t>
  </si>
  <si>
    <t>Employer National Insurance</t>
  </si>
  <si>
    <t>Pension Payments</t>
  </si>
  <si>
    <t>TOTAL COST BEING CHARGED TO THE STAFFING BUDGET</t>
  </si>
  <si>
    <t>TYPE ANNUAL GROSS SALARIES IN THIS COLUMN</t>
  </si>
  <si>
    <r>
      <t xml:space="preserve">Annual Gross Salary less </t>
    </r>
    <r>
      <rPr>
        <b/>
        <sz val="11"/>
        <color indexed="10"/>
        <rFont val="Calibri"/>
        <family val="2"/>
      </rPr>
      <t>£9,100.00</t>
    </r>
    <r>
      <rPr>
        <b/>
        <sz val="11"/>
        <color indexed="8"/>
        <rFont val="Calibri"/>
        <family val="2"/>
      </rPr>
      <t xml:space="preserve"> X 15.05%. </t>
    </r>
  </si>
  <si>
    <t>Annual Gross salary x 10%</t>
  </si>
  <si>
    <t>Salary+Ernic+Pension</t>
  </si>
  <si>
    <t>Annual Gross Salary x 10%</t>
  </si>
  <si>
    <t>ANNUAL TOTAL COST:</t>
  </si>
  <si>
    <t xml:space="preserve">Annual Staffing Budget </t>
  </si>
  <si>
    <t>Balance at end March 2023</t>
  </si>
  <si>
    <t>Notes on how to use this calculator</t>
  </si>
  <si>
    <t>Note 1 -  Staff under 21 and apprentice under 25 do not attract the cost in Column C, type 0.00 in the relevant cell, for these employees</t>
  </si>
  <si>
    <t xml:space="preserve">Note 2 - When employing a member of staff for of part year only, enter the FTE salary for the whole year in column B </t>
  </si>
  <si>
    <t>and then use the figure in column E, to divide by  12 and multiply by the number of month, the employee will be employed for.</t>
  </si>
  <si>
    <t>This calculation will give you the costs for the part year served.</t>
  </si>
  <si>
    <t>Covid  budget is included in staffing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</si>
</sst>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rgb="FF3F3F76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6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5" fillId="2" borderId="9" xfId="2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6" xfId="0" applyBorder="1"/>
    <xf numFmtId="4" fontId="2" fillId="2" borderId="11" xfId="2" applyNumberFormat="1" applyBorder="1" applyAlignment="1" applyProtection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6" xfId="0" applyNumberFormat="1" applyBorder="1"/>
    <xf numFmtId="4" fontId="2" fillId="2" borderId="1" xfId="2" applyNumberFormat="1" applyAlignment="1" applyProtection="1">
      <alignment horizontal="center"/>
    </xf>
    <xf numFmtId="4" fontId="3" fillId="5" borderId="6" xfId="0" applyNumberFormat="1" applyFont="1" applyFill="1" applyBorder="1" applyAlignment="1" applyProtection="1">
      <alignment horizontal="center"/>
      <protection locked="0"/>
    </xf>
    <xf numFmtId="2" fontId="3" fillId="4" borderId="6" xfId="0" applyNumberFormat="1" applyFont="1" applyFill="1" applyBorder="1"/>
    <xf numFmtId="2" fontId="3" fillId="4" borderId="6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3" fillId="5" borderId="6" xfId="0" applyNumberFormat="1" applyFont="1" applyFill="1" applyBorder="1"/>
    <xf numFmtId="4" fontId="0" fillId="0" borderId="0" xfId="0" applyNumberFormat="1"/>
    <xf numFmtId="4" fontId="3" fillId="4" borderId="6" xfId="0" applyNumberFormat="1" applyFont="1" applyFill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C262-567E-4B35-B5E3-5993C0FFC42B}">
  <dimension ref="A1:N26"/>
  <sheetViews>
    <sheetView tabSelected="1" zoomScale="80" zoomScaleNormal="80" workbookViewId="0">
      <selection activeCell="K12" sqref="K12"/>
    </sheetView>
  </sheetViews>
  <sheetFormatPr defaultColWidth="9.28515625" defaultRowHeight="15" x14ac:dyDescent="0.25"/>
  <cols>
    <col min="1" max="1" width="39" customWidth="1"/>
    <col min="2" max="2" width="19.5703125" style="22" customWidth="1"/>
    <col min="3" max="3" width="27.7109375" style="22" bestFit="1" customWidth="1"/>
    <col min="4" max="4" width="19.28515625" style="22" customWidth="1"/>
    <col min="5" max="5" width="21.28515625" style="22" customWidth="1"/>
    <col min="6" max="6" width="25.7109375" bestFit="1" customWidth="1"/>
    <col min="7" max="7" width="21.5703125" customWidth="1"/>
    <col min="8" max="8" width="19.5703125" customWidth="1"/>
    <col min="9" max="9" width="13.5703125" customWidth="1"/>
    <col min="10" max="10" width="14.5703125" customWidth="1"/>
    <col min="11" max="11" width="17.28515625" customWidth="1"/>
    <col min="12" max="12" width="24.42578125" customWidth="1"/>
  </cols>
  <sheetData>
    <row r="1" spans="1:12" ht="31.5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x14ac:dyDescent="0.25">
      <c r="A2" s="27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31.5" x14ac:dyDescent="0.25">
      <c r="A3" s="31" t="s">
        <v>1</v>
      </c>
      <c r="B3" s="32"/>
      <c r="C3" s="32"/>
      <c r="D3" s="32"/>
      <c r="E3" s="33"/>
      <c r="G3" s="31" t="s">
        <v>2</v>
      </c>
      <c r="H3" s="32"/>
      <c r="I3" s="32"/>
      <c r="J3" s="32"/>
      <c r="K3" s="33"/>
    </row>
    <row r="4" spans="1:12" ht="60" x14ac:dyDescent="0.25">
      <c r="A4" s="1" t="s">
        <v>3</v>
      </c>
      <c r="B4" s="2" t="s">
        <v>4</v>
      </c>
      <c r="C4" s="1" t="s">
        <v>5</v>
      </c>
      <c r="D4" s="1" t="s">
        <v>6</v>
      </c>
      <c r="E4" s="1" t="s">
        <v>7</v>
      </c>
      <c r="G4" s="1" t="s">
        <v>3</v>
      </c>
      <c r="H4" s="2" t="s">
        <v>4</v>
      </c>
      <c r="I4" s="1" t="s">
        <v>5</v>
      </c>
      <c r="J4" s="1" t="s">
        <v>6</v>
      </c>
      <c r="K4" s="1" t="s">
        <v>7</v>
      </c>
    </row>
    <row r="5" spans="1:12" ht="97.5" customHeight="1" x14ac:dyDescent="0.25">
      <c r="A5" s="3"/>
      <c r="B5" s="4" t="s">
        <v>8</v>
      </c>
      <c r="C5" s="5" t="s">
        <v>9</v>
      </c>
      <c r="D5" s="6" t="s">
        <v>10</v>
      </c>
      <c r="E5" s="6" t="s">
        <v>11</v>
      </c>
      <c r="F5" s="7"/>
      <c r="G5" s="3"/>
      <c r="H5" s="4" t="s">
        <v>8</v>
      </c>
      <c r="I5" s="5" t="s">
        <v>9</v>
      </c>
      <c r="J5" s="6" t="s">
        <v>12</v>
      </c>
      <c r="K5" s="6" t="s">
        <v>11</v>
      </c>
    </row>
    <row r="6" spans="1:12" x14ac:dyDescent="0.25">
      <c r="A6" s="8"/>
      <c r="B6" s="9"/>
      <c r="C6" s="10">
        <f>IF((B6&gt;9100),((B6-9100)*15.05%),0)</f>
        <v>0</v>
      </c>
      <c r="D6" s="10">
        <f>B6*10%</f>
        <v>0</v>
      </c>
      <c r="E6" s="10">
        <f t="shared" ref="E6:E11" si="0">SUM(B6:D6)</f>
        <v>0</v>
      </c>
      <c r="G6" s="11"/>
      <c r="H6" s="9"/>
      <c r="I6" s="10">
        <f>IF((H6&gt;9100),((H6-9100)*15.05%),0)</f>
        <v>0</v>
      </c>
      <c r="J6" s="10">
        <f t="shared" ref="J6:J11" si="1">H6*10%</f>
        <v>0</v>
      </c>
      <c r="K6" s="10">
        <f t="shared" ref="K6:K11" si="2">SUM(H6:J6)</f>
        <v>0</v>
      </c>
    </row>
    <row r="7" spans="1:12" x14ac:dyDescent="0.25">
      <c r="A7" s="8"/>
      <c r="B7" s="12"/>
      <c r="C7" s="10">
        <f t="shared" ref="C7:C11" si="3">IF((B7&gt;9100),((B7-9100)*15.05%),0)</f>
        <v>0</v>
      </c>
      <c r="D7" s="10">
        <f t="shared" ref="D7:D12" si="4">B7*10%</f>
        <v>0</v>
      </c>
      <c r="E7" s="10">
        <f t="shared" si="0"/>
        <v>0</v>
      </c>
      <c r="G7" s="11"/>
      <c r="H7" s="12"/>
      <c r="I7" s="10">
        <f t="shared" ref="I7:I11" si="5">IF((H7&gt;9100),((H7-9100)*15.05%),0)</f>
        <v>0</v>
      </c>
      <c r="J7" s="10">
        <f t="shared" si="1"/>
        <v>0</v>
      </c>
      <c r="K7" s="10">
        <f t="shared" si="2"/>
        <v>0</v>
      </c>
    </row>
    <row r="8" spans="1:12" x14ac:dyDescent="0.25">
      <c r="A8" s="8"/>
      <c r="B8" s="12"/>
      <c r="C8" s="10">
        <f t="shared" si="3"/>
        <v>0</v>
      </c>
      <c r="D8" s="10">
        <f t="shared" si="4"/>
        <v>0</v>
      </c>
      <c r="E8" s="10">
        <f t="shared" si="0"/>
        <v>0</v>
      </c>
      <c r="G8" s="11"/>
      <c r="H8" s="12"/>
      <c r="I8" s="10">
        <f t="shared" si="5"/>
        <v>0</v>
      </c>
      <c r="J8" s="10">
        <f t="shared" si="1"/>
        <v>0</v>
      </c>
      <c r="K8" s="10">
        <f t="shared" si="2"/>
        <v>0</v>
      </c>
    </row>
    <row r="9" spans="1:12" x14ac:dyDescent="0.25">
      <c r="A9" s="8"/>
      <c r="B9" s="12"/>
      <c r="C9" s="10">
        <f t="shared" si="3"/>
        <v>0</v>
      </c>
      <c r="D9" s="10">
        <f t="shared" si="4"/>
        <v>0</v>
      </c>
      <c r="E9" s="10">
        <f t="shared" si="0"/>
        <v>0</v>
      </c>
      <c r="G9" s="11"/>
      <c r="H9" s="12"/>
      <c r="I9" s="10">
        <f t="shared" si="5"/>
        <v>0</v>
      </c>
      <c r="J9" s="10">
        <f t="shared" si="1"/>
        <v>0</v>
      </c>
      <c r="K9" s="10">
        <f t="shared" si="2"/>
        <v>0</v>
      </c>
    </row>
    <row r="10" spans="1:12" x14ac:dyDescent="0.25">
      <c r="A10" s="8"/>
      <c r="B10" s="12"/>
      <c r="C10" s="10">
        <f t="shared" si="3"/>
        <v>0</v>
      </c>
      <c r="D10" s="10">
        <f t="shared" si="4"/>
        <v>0</v>
      </c>
      <c r="E10" s="10">
        <f t="shared" si="0"/>
        <v>0</v>
      </c>
      <c r="G10" s="11"/>
      <c r="H10" s="12"/>
      <c r="I10" s="10">
        <f t="shared" si="5"/>
        <v>0</v>
      </c>
      <c r="J10" s="10">
        <f t="shared" si="1"/>
        <v>0</v>
      </c>
      <c r="K10" s="10">
        <f t="shared" si="2"/>
        <v>0</v>
      </c>
    </row>
    <row r="11" spans="1:12" x14ac:dyDescent="0.25">
      <c r="A11" s="8"/>
      <c r="B11" s="12"/>
      <c r="C11" s="10">
        <f t="shared" si="3"/>
        <v>0</v>
      </c>
      <c r="D11" s="10">
        <f t="shared" si="4"/>
        <v>0</v>
      </c>
      <c r="E11" s="10">
        <f t="shared" si="0"/>
        <v>0</v>
      </c>
      <c r="G11" s="11"/>
      <c r="H11" s="12"/>
      <c r="I11" s="10">
        <f t="shared" si="5"/>
        <v>0</v>
      </c>
      <c r="J11" s="10">
        <f t="shared" si="1"/>
        <v>0</v>
      </c>
      <c r="K11" s="10">
        <f t="shared" si="2"/>
        <v>0</v>
      </c>
    </row>
    <row r="12" spans="1:12" x14ac:dyDescent="0.25">
      <c r="A12" s="13"/>
      <c r="B12" s="13">
        <f>SUM(B6:B11)</f>
        <v>0</v>
      </c>
      <c r="C12" s="13">
        <f t="shared" ref="C12:D12" si="6">SUM(C6:C11)</f>
        <v>0</v>
      </c>
      <c r="D12" s="13">
        <f t="shared" si="6"/>
        <v>0</v>
      </c>
      <c r="E12" s="13">
        <f>SUM(E6:E11)</f>
        <v>0</v>
      </c>
      <c r="F12" s="14" t="s">
        <v>13</v>
      </c>
      <c r="G12" s="15"/>
      <c r="H12" s="15">
        <f>SUM(H6:H11)</f>
        <v>0</v>
      </c>
      <c r="I12" s="15">
        <f t="shared" ref="I12:K12" si="7">SUM(I6:I11)</f>
        <v>0</v>
      </c>
      <c r="J12" s="15">
        <f t="shared" si="7"/>
        <v>0</v>
      </c>
      <c r="K12" s="15">
        <f t="shared" si="7"/>
        <v>0</v>
      </c>
      <c r="L12" s="14" t="s">
        <v>13</v>
      </c>
    </row>
    <row r="13" spans="1:12" x14ac:dyDescent="0.25">
      <c r="B13" s="16"/>
      <c r="C13" s="16"/>
      <c r="D13" s="16"/>
      <c r="E13" s="13">
        <v>221750</v>
      </c>
      <c r="F13" s="17" t="s">
        <v>14</v>
      </c>
      <c r="G13" s="18"/>
      <c r="H13" s="16"/>
      <c r="I13" s="16"/>
      <c r="J13" s="16"/>
      <c r="K13" s="13">
        <v>237430</v>
      </c>
      <c r="L13" s="17" t="s">
        <v>14</v>
      </c>
    </row>
    <row r="14" spans="1:12" x14ac:dyDescent="0.25">
      <c r="B14" s="16"/>
      <c r="C14" s="16"/>
      <c r="D14" s="16"/>
      <c r="E14" s="19">
        <f>E13-E12</f>
        <v>221750</v>
      </c>
      <c r="F14" s="14" t="s">
        <v>15</v>
      </c>
      <c r="G14" s="18"/>
      <c r="H14" s="16"/>
      <c r="I14" s="16"/>
      <c r="J14" s="16"/>
      <c r="K14" s="19">
        <f>K13-K12</f>
        <v>237430</v>
      </c>
      <c r="L14" s="14" t="s">
        <v>15</v>
      </c>
    </row>
    <row r="17" spans="1:14" x14ac:dyDescent="0.25">
      <c r="A17" s="34" t="s">
        <v>16</v>
      </c>
      <c r="B17" s="35"/>
      <c r="C17" s="35"/>
      <c r="D17" s="35"/>
      <c r="E17" s="35"/>
      <c r="F17" s="35"/>
      <c r="J17" s="20"/>
    </row>
    <row r="18" spans="1:14" ht="18.75" x14ac:dyDescent="0.3">
      <c r="A18" s="21" t="s">
        <v>17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8.75" x14ac:dyDescent="0.3">
      <c r="A19" s="28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4" ht="18.600000000000001" customHeight="1" x14ac:dyDescent="0.3">
      <c r="A20" s="28" t="s">
        <v>19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4" ht="18.75" x14ac:dyDescent="0.3">
      <c r="A21" s="21" t="s">
        <v>20</v>
      </c>
      <c r="B21" s="21"/>
      <c r="C21" s="21"/>
      <c r="D21" s="21"/>
      <c r="E21" s="21"/>
      <c r="F21" s="21"/>
    </row>
    <row r="22" spans="1:14" ht="18.75" x14ac:dyDescent="0.3">
      <c r="A22" s="21"/>
      <c r="D22" s="23"/>
      <c r="E22" s="24"/>
    </row>
    <row r="23" spans="1:14" x14ac:dyDescent="0.25">
      <c r="A23" s="26"/>
    </row>
    <row r="24" spans="1:14" x14ac:dyDescent="0.25">
      <c r="E24" s="25"/>
    </row>
    <row r="26" spans="1:14" x14ac:dyDescent="0.25">
      <c r="E26" s="25"/>
    </row>
  </sheetData>
  <mergeCells count="6">
    <mergeCell ref="A20:L20"/>
    <mergeCell ref="A1:K1"/>
    <mergeCell ref="A3:E3"/>
    <mergeCell ref="G3:K3"/>
    <mergeCell ref="A17:F17"/>
    <mergeCell ref="A19:L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8F704731A1245A8558BB31EDD16AA" ma:contentTypeVersion="12" ma:contentTypeDescription="Create a new document." ma:contentTypeScope="" ma:versionID="16f6288e8310c32fef664fe996ec5401">
  <xsd:schema xmlns:xsd="http://www.w3.org/2001/XMLSchema" xmlns:xs="http://www.w3.org/2001/XMLSchema" xmlns:p="http://schemas.microsoft.com/office/2006/metadata/properties" xmlns:ns2="7032944a-bc8e-49a7-ba50-19023530b757" xmlns:ns3="4fa3803e-0f75-433e-9517-ab86e2c31b75" targetNamespace="http://schemas.microsoft.com/office/2006/metadata/properties" ma:root="true" ma:fieldsID="4ccb8ecd9691e3f16caf1bd8262fdd60" ns2:_="" ns3:_="">
    <xsd:import namespace="7032944a-bc8e-49a7-ba50-19023530b757"/>
    <xsd:import namespace="4fa3803e-0f75-433e-9517-ab86e2c31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2944a-bc8e-49a7-ba50-19023530b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3803e-0f75-433e-9517-ab86e2c31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7F230E-6DAB-43F8-BCE6-DD10A86AB5EB}"/>
</file>

<file path=customXml/itemProps2.xml><?xml version="1.0" encoding="utf-8"?>
<ds:datastoreItem xmlns:ds="http://schemas.openxmlformats.org/officeDocument/2006/customXml" ds:itemID="{9CFDE5B5-66F7-4A6B-B441-EE4BBF491B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869258-501C-4D14-9E35-0AF94AAFD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22-23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Carvalho</dc:creator>
  <cp:keywords/>
  <dc:description/>
  <cp:lastModifiedBy>Carmen Carvalho</cp:lastModifiedBy>
  <cp:revision/>
  <dcterms:created xsi:type="dcterms:W3CDTF">2022-03-01T08:39:23Z</dcterms:created>
  <dcterms:modified xsi:type="dcterms:W3CDTF">2022-03-23T08:59:23Z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0x010100C5E8F704731A1245A8558BB31EDD16AA</vt:lpwstr>
  </property>
</Properties>
</file>