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amie\Dropbox (Dot Zinc)\"/>
    </mc:Choice>
  </mc:AlternateContent>
  <bookViews>
    <workbookView xWindow="-15" yWindow="465" windowWidth="51195" windowHeight="26745"/>
  </bookViews>
  <sheets>
    <sheet name="Get started" sheetId="1" r:id="rId1"/>
    <sheet name="Income" sheetId="3" r:id="rId2"/>
    <sheet name="Outgoings" sheetId="4" r:id="rId3"/>
    <sheet name="Totals" sheetId="5" r:id="rId4"/>
    <sheet name="Sheet1" sheetId="6" state="veryHidden" r:id="rId5"/>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N25" i="4" l="1"/>
  <c r="I23" i="4" s="1"/>
  <c r="J23" i="4" s="1"/>
  <c r="N24" i="4"/>
  <c r="I22" i="4"/>
  <c r="J22" i="4" s="1"/>
  <c r="N24" i="3"/>
  <c r="I22" i="3" s="1"/>
  <c r="J22" i="3" s="1"/>
  <c r="N25" i="3"/>
  <c r="I23" i="3"/>
  <c r="N105" i="4"/>
  <c r="I99" i="4" s="1"/>
  <c r="J99" i="4" s="1"/>
  <c r="N106" i="4"/>
  <c r="I100" i="4" s="1"/>
  <c r="J100" i="4" s="1"/>
  <c r="N107" i="4"/>
  <c r="I101" i="4" s="1"/>
  <c r="J101" i="4" s="1"/>
  <c r="N108" i="4"/>
  <c r="I102" i="4" s="1"/>
  <c r="J102" i="4" s="1"/>
  <c r="N109" i="4"/>
  <c r="I103" i="4" s="1"/>
  <c r="J103" i="4" s="1"/>
  <c r="N110" i="4"/>
  <c r="I104" i="4" s="1"/>
  <c r="N99" i="4"/>
  <c r="I93" i="4" s="1"/>
  <c r="N100" i="4"/>
  <c r="I94" i="4"/>
  <c r="N101" i="4"/>
  <c r="I95" i="4" s="1"/>
  <c r="J95" i="4" s="1"/>
  <c r="N102" i="4"/>
  <c r="I96" i="4"/>
  <c r="J96" i="4" s="1"/>
  <c r="N85" i="4"/>
  <c r="I79" i="4" s="1"/>
  <c r="J79" i="4" s="1"/>
  <c r="N86" i="4"/>
  <c r="I80" i="4"/>
  <c r="J80" i="4" s="1"/>
  <c r="N87" i="4"/>
  <c r="I81" i="4" s="1"/>
  <c r="J81" i="4" s="1"/>
  <c r="N88" i="4"/>
  <c r="I82" i="4" s="1"/>
  <c r="J82" i="4" s="1"/>
  <c r="N89" i="4"/>
  <c r="I83" i="4" s="1"/>
  <c r="J83" i="4" s="1"/>
  <c r="N90" i="4"/>
  <c r="I84" i="4"/>
  <c r="J84" i="4" s="1"/>
  <c r="N91" i="4"/>
  <c r="I85" i="4" s="1"/>
  <c r="J85" i="4" s="1"/>
  <c r="N92" i="4"/>
  <c r="I86" i="4"/>
  <c r="J86" i="4" s="1"/>
  <c r="N93" i="4"/>
  <c r="I87" i="4" s="1"/>
  <c r="J87" i="4" s="1"/>
  <c r="N94" i="4"/>
  <c r="I88" i="4"/>
  <c r="N95" i="4"/>
  <c r="I89" i="4" s="1"/>
  <c r="J89" i="4" s="1"/>
  <c r="N96" i="4"/>
  <c r="I90" i="4" s="1"/>
  <c r="J90" i="4" s="1"/>
  <c r="N79" i="4"/>
  <c r="I73" i="4" s="1"/>
  <c r="N80" i="4"/>
  <c r="I74" i="4"/>
  <c r="J74" i="4" s="1"/>
  <c r="N81" i="4"/>
  <c r="I75" i="4" s="1"/>
  <c r="J75" i="4" s="1"/>
  <c r="N82" i="4"/>
  <c r="I76" i="4"/>
  <c r="J76" i="4" s="1"/>
  <c r="N73" i="4"/>
  <c r="I67" i="4" s="1"/>
  <c r="N74" i="4"/>
  <c r="I68" i="4"/>
  <c r="J68" i="4" s="1"/>
  <c r="N75" i="4"/>
  <c r="I69" i="4" s="1"/>
  <c r="J69" i="4" s="1"/>
  <c r="N76" i="4"/>
  <c r="I70" i="4"/>
  <c r="N64" i="4"/>
  <c r="I58" i="4" s="1"/>
  <c r="J58" i="4" s="1"/>
  <c r="N65" i="4"/>
  <c r="I59" i="4" s="1"/>
  <c r="J59" i="4" s="1"/>
  <c r="N66" i="4"/>
  <c r="I60" i="4"/>
  <c r="J60" i="4" s="1"/>
  <c r="N67" i="4"/>
  <c r="I61" i="4" s="1"/>
  <c r="J61" i="4" s="1"/>
  <c r="N68" i="4"/>
  <c r="I62" i="4"/>
  <c r="J62" i="4" s="1"/>
  <c r="N69" i="4"/>
  <c r="I63" i="4" s="1"/>
  <c r="J63" i="4" s="1"/>
  <c r="N53" i="4"/>
  <c r="I47" i="4"/>
  <c r="N54" i="4"/>
  <c r="I48" i="4"/>
  <c r="N55" i="4"/>
  <c r="I49" i="4"/>
  <c r="J49" i="4" s="1"/>
  <c r="N56" i="4"/>
  <c r="I50" i="4"/>
  <c r="J50" i="4" s="1"/>
  <c r="N57" i="4"/>
  <c r="I51" i="4"/>
  <c r="J51" i="4" s="1"/>
  <c r="N58" i="4"/>
  <c r="I52" i="4"/>
  <c r="J52" i="4" s="1"/>
  <c r="N59" i="4"/>
  <c r="I53" i="4"/>
  <c r="J53" i="4" s="1"/>
  <c r="N60" i="4"/>
  <c r="I54" i="4"/>
  <c r="J54" i="4" s="1"/>
  <c r="N61" i="4"/>
  <c r="I55" i="4" s="1"/>
  <c r="N50" i="4"/>
  <c r="N49" i="4"/>
  <c r="N48" i="4"/>
  <c r="N46" i="4"/>
  <c r="I44" i="4"/>
  <c r="N43" i="4"/>
  <c r="I41" i="4"/>
  <c r="N42" i="4"/>
  <c r="I40" i="4"/>
  <c r="N41" i="4"/>
  <c r="I39" i="4"/>
  <c r="N38" i="4"/>
  <c r="I36" i="4"/>
  <c r="N37" i="4"/>
  <c r="I35" i="4"/>
  <c r="J35" i="4" s="1"/>
  <c r="N36" i="4"/>
  <c r="I34" i="4"/>
  <c r="N35" i="4"/>
  <c r="I33" i="4"/>
  <c r="J33" i="4" s="1"/>
  <c r="N34" i="4"/>
  <c r="I32" i="4"/>
  <c r="N33" i="4"/>
  <c r="I31" i="4"/>
  <c r="J31" i="4" s="1"/>
  <c r="N32" i="4"/>
  <c r="I30" i="4"/>
  <c r="N31" i="4"/>
  <c r="I29" i="4"/>
  <c r="J29" i="4" s="1"/>
  <c r="N30" i="4"/>
  <c r="I28" i="4"/>
  <c r="N29" i="4"/>
  <c r="I27" i="4"/>
  <c r="N28" i="4"/>
  <c r="I26" i="4"/>
  <c r="N26" i="4"/>
  <c r="I24" i="4"/>
  <c r="J24" i="4" s="1"/>
  <c r="N29" i="3"/>
  <c r="I27" i="3"/>
  <c r="J27" i="3" s="1"/>
  <c r="N28" i="3"/>
  <c r="I26" i="3"/>
  <c r="N27" i="3"/>
  <c r="I25" i="3"/>
  <c r="N26" i="3"/>
  <c r="I24" i="3" s="1"/>
  <c r="J24" i="3" s="1"/>
  <c r="N27" i="4"/>
  <c r="J26" i="4"/>
  <c r="J27" i="4"/>
  <c r="J28" i="4"/>
  <c r="J32" i="4"/>
  <c r="J36" i="4"/>
  <c r="J41" i="4"/>
  <c r="N44" i="4"/>
  <c r="I42" i="4" s="1"/>
  <c r="J42" i="4" s="1"/>
  <c r="N45" i="4"/>
  <c r="I43" i="4" s="1"/>
  <c r="J43" i="4" s="1"/>
  <c r="N47" i="4"/>
  <c r="J48" i="4"/>
  <c r="J70" i="4"/>
  <c r="H107" i="4"/>
  <c r="G107" i="4"/>
  <c r="F107" i="4"/>
  <c r="J44" i="4"/>
  <c r="J34" i="4"/>
  <c r="J30" i="4"/>
  <c r="J26" i="3"/>
  <c r="J25" i="3"/>
  <c r="H30" i="3"/>
  <c r="G30" i="3"/>
  <c r="F30" i="3"/>
  <c r="AA180" i="4"/>
  <c r="I25" i="4"/>
  <c r="J25" i="4"/>
  <c r="J23" i="3"/>
  <c r="J40" i="4"/>
  <c r="J94" i="4"/>
  <c r="J88" i="4"/>
  <c r="B5" i="6" l="1"/>
  <c r="J67" i="4"/>
  <c r="B8" i="6"/>
  <c r="J93" i="4"/>
  <c r="B3" i="6"/>
  <c r="J73" i="4"/>
  <c r="B6" i="6"/>
  <c r="B2" i="6"/>
  <c r="B4" i="6"/>
  <c r="J39" i="4"/>
  <c r="J47" i="4"/>
  <c r="B1" i="6"/>
  <c r="N23" i="3"/>
  <c r="I30" i="3"/>
  <c r="G22" i="5" s="1"/>
  <c r="I107" i="4"/>
  <c r="G27" i="5" s="1"/>
  <c r="B7" i="6"/>
  <c r="B9" i="6"/>
  <c r="J104" i="4"/>
  <c r="N23" i="4"/>
  <c r="J55" i="4" s="1"/>
  <c r="J21" i="5" l="1"/>
  <c r="J19" i="5"/>
</calcChain>
</file>

<file path=xl/sharedStrings.xml><?xml version="1.0" encoding="utf-8"?>
<sst xmlns="http://schemas.openxmlformats.org/spreadsheetml/2006/main" count="165" uniqueCount="100">
  <si>
    <t>Pension</t>
  </si>
  <si>
    <t>Benefits</t>
  </si>
  <si>
    <t>Savings income</t>
  </si>
  <si>
    <t>Other income</t>
  </si>
  <si>
    <t>Bonus</t>
  </si>
  <si>
    <t>Household bills</t>
  </si>
  <si>
    <t>Council tax</t>
  </si>
  <si>
    <t>Gas &amp; electricity</t>
  </si>
  <si>
    <t>Water</t>
  </si>
  <si>
    <t>Home phone</t>
  </si>
  <si>
    <t>Cleaner</t>
  </si>
  <si>
    <t>Food and drink</t>
  </si>
  <si>
    <t>Groceries</t>
  </si>
  <si>
    <t>Takeaways</t>
  </si>
  <si>
    <t>Alcohol at home</t>
  </si>
  <si>
    <t>Eating out</t>
  </si>
  <si>
    <t>Drinking out</t>
  </si>
  <si>
    <t>Fuel</t>
  </si>
  <si>
    <t>Car insurance</t>
  </si>
  <si>
    <t>Breakdown cover</t>
  </si>
  <si>
    <t>Public transport</t>
  </si>
  <si>
    <t>Taxis</t>
  </si>
  <si>
    <t>Car tax</t>
  </si>
  <si>
    <t>Parking</t>
  </si>
  <si>
    <t>Car finance</t>
  </si>
  <si>
    <t>Credit card payments</t>
  </si>
  <si>
    <t>Loan payments</t>
  </si>
  <si>
    <t>Student loan payments</t>
  </si>
  <si>
    <t>Bank account fees</t>
  </si>
  <si>
    <t>Savings and investments</t>
  </si>
  <si>
    <t>Payments into savings account</t>
  </si>
  <si>
    <t>Payments into ISA</t>
  </si>
  <si>
    <t>Private pension contributions</t>
  </si>
  <si>
    <t>Other investments</t>
  </si>
  <si>
    <t>Pets</t>
  </si>
  <si>
    <t>Pet care (grooming etc)</t>
  </si>
  <si>
    <t>Pet insurance</t>
  </si>
  <si>
    <t>Vet fees</t>
  </si>
  <si>
    <t>Family</t>
  </si>
  <si>
    <t>Childcare</t>
  </si>
  <si>
    <t>Toys</t>
  </si>
  <si>
    <t>Nappies etc</t>
  </si>
  <si>
    <t>Activities</t>
  </si>
  <si>
    <t>Pocket money</t>
  </si>
  <si>
    <t>Babysitting</t>
  </si>
  <si>
    <t>School fees</t>
  </si>
  <si>
    <t>School meals</t>
  </si>
  <si>
    <t>Children's clothes</t>
  </si>
  <si>
    <t>Support for family members</t>
  </si>
  <si>
    <t>Entertainment</t>
  </si>
  <si>
    <t>Music, films, books, games etc</t>
  </si>
  <si>
    <t>Hobbies</t>
  </si>
  <si>
    <t>Total spend</t>
  </si>
  <si>
    <t>Total income</t>
  </si>
  <si>
    <t>Pet food</t>
  </si>
  <si>
    <t>Wages (after tax)</t>
  </si>
  <si>
    <t>Health and beauty</t>
  </si>
  <si>
    <t>Haircuts</t>
  </si>
  <si>
    <t>What is your income?</t>
  </si>
  <si>
    <t>Weekly</t>
  </si>
  <si>
    <t>Monthly</t>
  </si>
  <si>
    <t>Yearly</t>
  </si>
  <si>
    <t>Monthly Total</t>
  </si>
  <si>
    <t>Type of income</t>
  </si>
  <si>
    <t>Mortgage or rent</t>
  </si>
  <si>
    <t>Ground rent or service charge</t>
  </si>
  <si>
    <t>Building insurance</t>
  </si>
  <si>
    <t>Content insurance</t>
  </si>
  <si>
    <t>Mobile phone</t>
  </si>
  <si>
    <t>Internet or broadband</t>
  </si>
  <si>
    <t>TV license</t>
  </si>
  <si>
    <t>Sattellite or digital TV</t>
  </si>
  <si>
    <t>DIY or maintenance costs</t>
  </si>
  <si>
    <t>Boiler or home emergency cover</t>
  </si>
  <si>
    <t>Lunch, snacks and coffee etc.</t>
  </si>
  <si>
    <t>Car maintenance</t>
  </si>
  <si>
    <t>Finance or debt payments</t>
  </si>
  <si>
    <t>Overdraft charges or interest</t>
  </si>
  <si>
    <t>Bank penalties or charges</t>
  </si>
  <si>
    <t>Child support or maintenance</t>
  </si>
  <si>
    <t>School trips or clubs</t>
  </si>
  <si>
    <t>Toiletries and makeup</t>
  </si>
  <si>
    <t>Prescriptions or medicines</t>
  </si>
  <si>
    <t>Beauty treatments</t>
  </si>
  <si>
    <t>Days out, cinema trips</t>
  </si>
  <si>
    <t>Sport or gym</t>
  </si>
  <si>
    <t>Gambling (inc. lottery)</t>
  </si>
  <si>
    <t>Newspapers or magazines</t>
  </si>
  <si>
    <t>Car or transport</t>
  </si>
  <si>
    <t>Total monthly income</t>
  </si>
  <si>
    <t>Your results</t>
  </si>
  <si>
    <t>Your monthly spend</t>
  </si>
  <si>
    <t>Well done – you’re earning more than you spend</t>
  </si>
  <si>
    <t>Watch out – you’re spending more than you earn</t>
  </si>
  <si>
    <t>You can still save more and get your finances in even better shape. Use our ultimate checklist to go through your finances and cut your outgoings.</t>
  </si>
  <si>
    <t>Total monthly outgoings</t>
  </si>
  <si>
    <t xml:space="preserve">It’s time to act and get your finances back on track. If you continue spending more than you earn you could end up in some serious debt, so use our ultimate checklist to cut your outgoings. </t>
  </si>
  <si>
    <t>You're breaking even</t>
  </si>
  <si>
    <t>You are living at your limit, so it’s worth cutting your outgoings. Improve your finances by using our ultimate checklist.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</si>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</sst>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6">
    <font>
      <sz val="11"/>
      <color theme="1"/>
      <name val="Calibri"/>
      <family val="2"/>
      <scheme val="minor"/>
    </font>
    <font>
      <sz val="11"/>
      <color rgb="FF9C0006"/>
      <name val="Calibri"/>
      <family val="2"/>
      <scheme val="minor"/>
    </font>
    <font>
      <b/>
      <sz val="11"/>
      <color theme="1"/>
      <name val="Calibri"/>
      <family val="2"/>
      <scheme val="minor"/>
    </font>
    <font>
      <sz val="20"/>
      <color rgb="FF924A8B"/>
      <name val="Varela Round"/>
    </font>
    <font>
      <sz val="14"/>
      <color theme="1"/>
      <name val="Open Sans"/>
      <family val="2"/>
    </font>
    <font>
      <sz val="14"/>
      <color theme="1"/>
      <name val="Open Sans Semibold"/>
    </font>
    <font>
      <sz val="16"/>
      <color theme="0"/>
      <name val="Varela Round"/>
    </font>
    <font>
      <sz val="14"/>
      <color theme="0"/>
      <name val="Open Sans"/>
      <family val="2"/>
    </font>
    <font>
      <sz val="14"/>
      <color rgb="FF34454E"/>
      <name val="Open Sans"/>
      <family val="2"/>
    </font>
    <font>
      <sz val="14"/>
      <color theme="0"/>
      <name val="Varela Round"/>
    </font>
    <font>
      <u/>
      <sz val="11"/>
      <color theme="10"/>
      <name val="Calibri"/>
      <family val="2"/>
      <scheme val="minor"/>
    </font>
    <font>
      <u/>
      <sz val="11"/>
      <color theme="11"/>
      <name val="Calibri"/>
      <family val="2"/>
      <scheme val="minor"/>
    </font>
    <font>
      <sz val="14"/>
      <color theme="1" tint="4.9989318521683403E-2"/>
      <name val="Open Sans"/>
      <family val="2"/>
    </font>
    <font>
      <sz val="14"/>
      <color theme="1" tint="4.9989318521683403E-2"/>
      <name val="Open Sans Semibold"/>
    </font>
    <font>
      <sz val="14"/>
      <color rgb="FF34454E"/>
      <name val="Open Sans Semibold"/>
    </font>
    <font>
      <sz val="11"/>
      <color rgb="FFF4EDF3"/>
      <name val="Calibri"/>
      <family val="2"/>
      <scheme val="minor"/>
    </font>
    <font>
      <sz val="14"/>
      <color rgb="FFF4EDF3"/>
      <name val="Open Sans"/>
      <family val="2"/>
    </font>
    <font>
      <sz val="11"/>
      <color rgb="FFEAECED"/>
      <name val="Calibri"/>
      <family val="2"/>
      <scheme val="minor"/>
    </font>
    <font>
      <sz val="11"/>
      <color theme="0"/>
      <name val="Calibri"/>
      <family val="2"/>
      <scheme val="minor"/>
    </font>
    <font>
      <sz val="10"/>
      <color rgb="FF34454E"/>
      <name val="Open Sans"/>
      <family val="2"/>
    </font>
    <font>
      <sz val="14"/>
      <color theme="0"/>
      <name val="Open Sans"/>
      <family val="2"/>
    </font>
    <font>
      <sz val="11"/>
      <color rgb="FFFF0000"/>
      <name val="Calibri"/>
      <family val="2"/>
      <scheme val="minor"/>
    </font>
    <font>
      <b/>
      <sz val="20"/>
      <color rgb="FFDB4D75"/>
      <name val="Varela Round"/>
    </font>
    <font>
      <sz val="14"/>
      <color rgb="FFDB4D75"/>
      <name val="Open Sans"/>
      <family val="2"/>
    </font>
    <font>
      <b/>
      <sz val="14"/>
      <color rgb="FF34454E"/>
      <name val="Open Sans"/>
      <family val="2"/>
    </font>
    <font>
      <sz val="11"/>
      <name val="Calibri"/>
      <family val="2"/>
      <scheme val="min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EAECED"/>
        <bgColor indexed="64"/>
      </patternFill>
    </fill>
    <fill>
      <patternFill patternType="solid">
        <fgColor rgb="FF924A8B"/>
        <bgColor indexed="64"/>
      </patternFill>
    </fill>
    <fill>
      <patternFill patternType="solid">
        <fgColor rgb="FFF4EDF3"/>
        <bgColor indexed="64"/>
      </patternFill>
    </fill>
    <fill>
      <patternFill patternType="solid">
        <fgColor rgb="FFFFFFFF"/>
        <bgColor indexed="64"/>
      </patternFill>
    </fill>
    <fill>
      <patternFill patternType="solid">
        <fgColor rgb="FFD3B7D0"/>
        <bgColor indexed="64"/>
      </patternFill>
    </fill>
    <fill>
      <patternFill patternType="solid">
        <fgColor rgb="FFBD94B9"/>
        <bgColor indexed="64"/>
      </patternFill>
    </fill>
    <fill>
      <patternFill patternType="solid">
        <fgColor rgb="FF34454E"/>
        <bgColor indexed="64"/>
      </patternFill>
    </fill>
    <fill>
      <patternFill patternType="solid">
        <fgColor rgb="FFF4ECF3"/>
        <bgColor indexed="64"/>
      </patternFill>
    </fill>
  </fills>
  <borders count="21">
    <border>
      <left/>
      <right/>
      <top/>
      <bottom/>
      <diagonal/>
    </border>
    <border>
      <left/>
      <right/>
      <top/>
      <bottom style="thin">
        <color rgb="FFEAECED"/>
      </bottom>
      <diagonal/>
    </border>
    <border>
      <left/>
      <right/>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D3B7D0"/>
      </left>
      <right/>
      <top/>
      <bottom style="thin">
        <color theme="0" tint="-0.14999847407452621"/>
      </bottom>
      <diagonal/>
    </border>
    <border>
      <left style="thin">
        <color rgb="FFD3B7D0"/>
      </left>
      <right/>
      <top/>
      <bottom/>
      <diagonal/>
    </border>
    <border>
      <left/>
      <right/>
      <top style="thin">
        <color rgb="FFEAECED"/>
      </top>
      <bottom/>
      <diagonal/>
    </border>
    <border>
      <left style="thin">
        <color theme="0"/>
      </left>
      <right style="thin">
        <color theme="0"/>
      </right>
      <top style="thin">
        <color rgb="FFEAECED"/>
      </top>
      <bottom/>
      <diagonal/>
    </border>
    <border>
      <left style="thin">
        <color rgb="FFEAECED"/>
      </left>
      <right style="thin">
        <color theme="0"/>
      </right>
      <top style="thin">
        <color rgb="FFEAECED"/>
      </top>
      <bottom/>
      <diagonal/>
    </border>
    <border>
      <left style="thin">
        <color rgb="FFEAECED"/>
      </left>
      <right style="thin">
        <color rgb="FFBD94B9"/>
      </right>
      <top/>
      <bottom/>
      <diagonal/>
    </border>
    <border>
      <left style="thin">
        <color rgb="FFBD94B9"/>
      </left>
      <right style="thin">
        <color rgb="FFBD94B9"/>
      </right>
      <top/>
      <bottom/>
      <diagonal/>
    </border>
    <border>
      <left style="thin">
        <color rgb="FFBD94B9"/>
      </left>
      <right/>
      <top/>
      <bottom/>
      <diagonal/>
    </border>
    <border>
      <left style="thin">
        <color rgb="FFEAECED"/>
      </left>
      <right style="thin">
        <color theme="0"/>
      </right>
      <top/>
      <bottom/>
      <diagonal/>
    </border>
    <border>
      <left style="thin">
        <color theme="0"/>
      </left>
      <right style="thin">
        <color theme="0"/>
      </right>
      <top/>
      <bottom/>
      <diagonal/>
    </border>
    <border>
      <left/>
      <right style="thin">
        <color theme="0"/>
      </right>
      <top/>
      <bottom/>
      <diagonal/>
    </border>
    <border>
      <left style="medium">
        <color rgb="FFD3B6D0"/>
      </left>
      <right/>
      <top style="medium">
        <color rgb="FFD3B6D0"/>
      </top>
      <bottom/>
      <diagonal/>
    </border>
    <border>
      <left/>
      <right style="medium">
        <color rgb="FFD3B6D0"/>
      </right>
      <top style="medium">
        <color rgb="FFD3B6D0"/>
      </top>
      <bottom/>
      <diagonal/>
    </border>
    <border>
      <left style="medium">
        <color rgb="FFD3B6D0"/>
      </left>
      <right/>
      <top/>
      <bottom/>
      <diagonal/>
    </border>
    <border>
      <left/>
      <right style="medium">
        <color rgb="FFD3B6D0"/>
      </right>
      <top/>
      <bottom/>
      <diagonal/>
    </border>
    <border>
      <left style="medium">
        <color rgb="FFD3B6D0"/>
      </left>
      <right/>
      <top/>
      <bottom style="medium">
        <color rgb="FFD3B6D0"/>
      </bottom>
      <diagonal/>
    </border>
    <border>
      <left/>
      <right style="medium">
        <color rgb="FFD3B6D0"/>
      </right>
      <top/>
      <bottom style="medium">
        <color rgb="FFD3B6D0"/>
      </bottom>
      <diagonal/>
    </border>
  </borders>
  <cellStyleXfs count="5">
    <xf numFmtId="0" fontId="0" fillId="0" borderId="0"/>
    <xf numFmtId="0" fontId="1" fillId="2"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cellStyleXfs>
  <cellXfs count="122">
    <xf numFmtId="0" fontId="0" fillId="0" borderId="0" xfId="0"/>
    <xf numFmtId="0" fontId="1" fillId="2" borderId="0" xfId="1"/>
    <xf numFmtId="0" fontId="2" fillId="0" borderId="0" xfId="0" applyFont="1"/>
    <xf numFmtId="164" fontId="0" fillId="0" borderId="0" xfId="0" applyNumberFormat="1"/>
    <xf numFmtId="0" fontId="0" fillId="3" borderId="0" xfId="0" applyFill="1"/>
    <xf numFmtId="164" fontId="0" fillId="3" borderId="0" xfId="0" applyNumberFormat="1" applyFill="1"/>
    <xf numFmtId="0" fontId="0" fillId="4" borderId="0" xfId="0" applyFill="1"/>
    <xf numFmtId="164" fontId="0" fillId="4" borderId="0" xfId="0" applyNumberFormat="1" applyFill="1"/>
    <xf numFmtId="0" fontId="0" fillId="0" borderId="1" xfId="0" applyBorder="1"/>
    <xf numFmtId="0" fontId="0" fillId="0" borderId="2" xfId="0" applyBorder="1"/>
    <xf numFmtId="0" fontId="0" fillId="4" borderId="0" xfId="0" applyFill="1" applyBorder="1"/>
    <xf numFmtId="0" fontId="0" fillId="3" borderId="0" xfId="0" applyFill="1" applyBorder="1"/>
    <xf numFmtId="0" fontId="0" fillId="0" borderId="3" xfId="0" applyBorder="1"/>
    <xf numFmtId="0" fontId="6" fillId="4" borderId="0" xfId="0" applyFont="1" applyFill="1" applyBorder="1" applyAlignment="1">
      <alignment horizontal="left" vertical="center" indent="2"/>
    </xf>
    <xf numFmtId="0" fontId="0" fillId="0" borderId="0" xfId="0"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4" fillId="4" borderId="0" xfId="0" applyFont="1" applyFill="1" applyBorder="1" applyAlignment="1">
      <alignment horizontal="center" vertical="center"/>
    </xf>
    <xf numFmtId="0" fontId="5" fillId="4" borderId="0" xfId="0" applyFont="1" applyFill="1" applyBorder="1" applyAlignment="1">
      <alignment horizontal="center" vertical="center"/>
    </xf>
    <xf numFmtId="0" fontId="0" fillId="0" borderId="4" xfId="0" applyBorder="1"/>
    <xf numFmtId="0" fontId="0" fillId="0" borderId="5" xfId="0" applyBorder="1"/>
    <xf numFmtId="0" fontId="6" fillId="4" borderId="0" xfId="0" applyFont="1" applyFill="1" applyBorder="1" applyAlignment="1">
      <alignment horizontal="left" vertical="center" indent="3"/>
    </xf>
    <xf numFmtId="0" fontId="6" fillId="4" borderId="0" xfId="0" applyFont="1" applyFill="1" applyBorder="1" applyAlignment="1">
      <alignment horizontal="center" vertical="center"/>
    </xf>
    <xf numFmtId="0" fontId="8" fillId="4" borderId="0" xfId="0" applyFont="1" applyFill="1" applyBorder="1" applyAlignment="1">
      <alignment horizontal="center" vertical="center"/>
    </xf>
    <xf numFmtId="0" fontId="4" fillId="4" borderId="0" xfId="0" applyNumberFormat="1" applyFont="1" applyFill="1" applyBorder="1" applyAlignment="1">
      <alignment horizontal="center" vertical="center"/>
    </xf>
    <xf numFmtId="0" fontId="7" fillId="4" borderId="0" xfId="0" applyFont="1" applyFill="1" applyBorder="1" applyAlignment="1">
      <alignment horizontal="center" vertical="center"/>
    </xf>
    <xf numFmtId="164" fontId="0" fillId="4" borderId="0" xfId="0" applyNumberFormat="1" applyFill="1" applyBorder="1"/>
    <xf numFmtId="0" fontId="3" fillId="4" borderId="0" xfId="0" applyFont="1" applyFill="1" applyBorder="1"/>
    <xf numFmtId="0" fontId="0" fillId="3" borderId="0" xfId="0" applyFill="1" applyBorder="1" applyAlignment="1">
      <alignment horizontal="center" vertical="center"/>
    </xf>
    <xf numFmtId="0" fontId="6"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6" fillId="5" borderId="8" xfId="0" applyFont="1" applyFill="1" applyBorder="1" applyAlignment="1">
      <alignment horizontal="left" vertical="center" indent="3"/>
    </xf>
    <xf numFmtId="0" fontId="9" fillId="5" borderId="7" xfId="0" applyFont="1" applyFill="1" applyBorder="1" applyAlignment="1">
      <alignment horizontal="center" vertical="center"/>
    </xf>
    <xf numFmtId="0" fontId="9" fillId="5" borderId="6" xfId="0" applyFont="1" applyFill="1" applyBorder="1" applyAlignment="1">
      <alignment horizontal="center" vertical="center"/>
    </xf>
    <xf numFmtId="0" fontId="0" fillId="6" borderId="0" xfId="0" applyFill="1"/>
    <xf numFmtId="0" fontId="0" fillId="10" borderId="0" xfId="0" applyFill="1" applyBorder="1"/>
    <xf numFmtId="164" fontId="0" fillId="10" borderId="0" xfId="0" applyNumberFormat="1" applyFill="1" applyBorder="1"/>
    <xf numFmtId="0" fontId="0" fillId="10" borderId="0" xfId="0" applyFill="1" applyBorder="1" applyAlignment="1">
      <alignment horizontal="center" vertical="center"/>
    </xf>
    <xf numFmtId="0" fontId="6" fillId="3" borderId="0" xfId="0" applyFont="1" applyFill="1" applyBorder="1" applyAlignment="1">
      <alignment horizontal="left" vertical="center" indent="2"/>
    </xf>
    <xf numFmtId="0" fontId="6" fillId="3" borderId="0" xfId="0" applyFont="1" applyFill="1" applyBorder="1" applyAlignment="1">
      <alignment horizontal="left" vertical="center" indent="3"/>
    </xf>
    <xf numFmtId="0" fontId="5"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4" fillId="3" borderId="0" xfId="0" applyNumberFormat="1" applyFont="1" applyFill="1" applyBorder="1" applyAlignment="1">
      <alignment horizontal="center" vertical="center"/>
    </xf>
    <xf numFmtId="0" fontId="7" fillId="3"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6" borderId="9" xfId="0" applyFont="1" applyFill="1" applyBorder="1" applyAlignment="1">
      <alignment horizontal="center" vertical="center"/>
    </xf>
    <xf numFmtId="0" fontId="2" fillId="4" borderId="0" xfId="0" applyFont="1" applyFill="1"/>
    <xf numFmtId="0" fontId="9" fillId="5" borderId="0" xfId="0" applyFont="1" applyFill="1" applyBorder="1" applyAlignment="1">
      <alignment horizontal="center" vertical="center"/>
    </xf>
    <xf numFmtId="0" fontId="9"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12" fillId="4" borderId="0" xfId="0" applyFont="1" applyFill="1" applyBorder="1" applyAlignment="1">
      <alignment horizontal="center" vertical="center"/>
    </xf>
    <xf numFmtId="0" fontId="2" fillId="3" borderId="0" xfId="0" applyFont="1" applyFill="1"/>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ill="1" applyBorder="1"/>
    <xf numFmtId="0" fontId="9" fillId="5" borderId="13"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8" xfId="0" applyFont="1" applyFill="1" applyBorder="1" applyAlignment="1">
      <alignment horizontal="center" vertical="center"/>
    </xf>
    <xf numFmtId="0" fontId="15" fillId="4" borderId="0" xfId="0" applyFont="1" applyFill="1" applyBorder="1"/>
    <xf numFmtId="0" fontId="16" fillId="4" borderId="0" xfId="0" applyFont="1" applyFill="1" applyBorder="1" applyAlignment="1">
      <alignment horizontal="center" vertical="center"/>
    </xf>
    <xf numFmtId="0" fontId="9" fillId="5" borderId="14" xfId="0" applyFont="1" applyFill="1" applyBorder="1" applyAlignment="1">
      <alignment horizontal="center" vertical="center"/>
    </xf>
    <xf numFmtId="164" fontId="0" fillId="0" borderId="0" xfId="0" applyNumberFormat="1" applyFill="1" applyBorder="1"/>
    <xf numFmtId="0" fontId="0" fillId="0" borderId="0" xfId="0" applyFill="1" applyBorder="1" applyAlignment="1">
      <alignment horizontal="center" vertical="center"/>
    </xf>
    <xf numFmtId="0" fontId="3" fillId="0" borderId="0" xfId="0" applyFont="1" applyFill="1" applyBorder="1"/>
    <xf numFmtId="0" fontId="6" fillId="0" borderId="0" xfId="0" applyFont="1" applyFill="1" applyBorder="1" applyAlignment="1">
      <alignment horizontal="left" vertical="center" indent="3"/>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6" fillId="0" borderId="0" xfId="0" applyFont="1" applyFill="1" applyBorder="1" applyAlignment="1">
      <alignment horizontal="left" vertical="center" indent="2"/>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164" fontId="5" fillId="3" borderId="10" xfId="0" applyNumberFormat="1" applyFont="1" applyFill="1" applyBorder="1" applyAlignment="1">
      <alignment horizontal="center" vertical="center"/>
    </xf>
    <xf numFmtId="164" fontId="5" fillId="3" borderId="11" xfId="0" applyNumberFormat="1" applyFont="1" applyFill="1" applyBorder="1" applyAlignment="1">
      <alignment horizontal="center" vertical="center"/>
    </xf>
    <xf numFmtId="164" fontId="13" fillId="9" borderId="0" xfId="0" applyNumberFormat="1" applyFont="1" applyFill="1" applyBorder="1" applyAlignment="1">
      <alignment horizontal="center" vertical="center"/>
    </xf>
    <xf numFmtId="164" fontId="12" fillId="8" borderId="0" xfId="0" applyNumberFormat="1" applyFont="1" applyFill="1" applyBorder="1" applyAlignment="1">
      <alignment horizontal="center" vertical="center"/>
    </xf>
    <xf numFmtId="0" fontId="17" fillId="4" borderId="0" xfId="0" applyFont="1" applyFill="1" applyBorder="1"/>
    <xf numFmtId="0" fontId="18" fillId="3" borderId="0" xfId="0" applyFont="1" applyFill="1" applyAlignment="1">
      <alignment horizontal="left" vertical="center"/>
    </xf>
    <xf numFmtId="0" fontId="18" fillId="3" borderId="0" xfId="0" applyFont="1" applyFill="1" applyAlignment="1">
      <alignment horizontal="center" vertical="center"/>
    </xf>
    <xf numFmtId="0" fontId="18" fillId="0" borderId="0" xfId="0" applyFont="1" applyAlignment="1">
      <alignment horizontal="center" vertical="center"/>
    </xf>
    <xf numFmtId="0" fontId="18"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4" fillId="4" borderId="0" xfId="0" applyFont="1" applyFill="1" applyBorder="1" applyAlignment="1">
      <alignment vertical="center"/>
    </xf>
    <xf numFmtId="0" fontId="21" fillId="3" borderId="0" xfId="0" applyFont="1" applyFill="1" applyAlignment="1">
      <alignment horizontal="center" vertical="center"/>
    </xf>
    <xf numFmtId="0" fontId="3" fillId="4" borderId="0" xfId="0" applyFont="1" applyFill="1" applyBorder="1" applyAlignment="1">
      <alignment vertical="center"/>
    </xf>
    <xf numFmtId="164" fontId="23" fillId="11" borderId="0" xfId="0" applyNumberFormat="1" applyFont="1" applyFill="1" applyBorder="1" applyAlignment="1">
      <alignment vertical="center" wrapText="1"/>
    </xf>
    <xf numFmtId="164" fontId="23" fillId="11" borderId="0" xfId="0" applyNumberFormat="1" applyFont="1" applyFill="1" applyBorder="1" applyAlignment="1">
      <alignment vertical="top" wrapText="1"/>
    </xf>
    <xf numFmtId="164" fontId="23" fillId="11" borderId="0" xfId="0" applyNumberFormat="1" applyFont="1" applyFill="1" applyBorder="1" applyAlignment="1">
      <alignment horizontal="center" vertical="center" wrapText="1"/>
    </xf>
    <xf numFmtId="0" fontId="0" fillId="10" borderId="0" xfId="0" applyFill="1"/>
    <xf numFmtId="164" fontId="0" fillId="10" borderId="0" xfId="0" applyNumberFormat="1" applyFill="1"/>
    <xf numFmtId="0" fontId="0" fillId="10" borderId="0" xfId="0" applyFill="1" applyAlignment="1">
      <alignment horizontal="center" vertical="center"/>
    </xf>
    <xf numFmtId="0" fontId="18" fillId="10" borderId="0" xfId="0" applyFont="1" applyFill="1" applyAlignment="1">
      <alignment horizontal="center" vertical="center"/>
    </xf>
    <xf numFmtId="0" fontId="0" fillId="0" borderId="0" xfId="0" applyFill="1"/>
    <xf numFmtId="164" fontId="0" fillId="0" borderId="0" xfId="0" applyNumberFormat="1" applyFill="1"/>
    <xf numFmtId="0" fontId="0" fillId="0" borderId="0" xfId="0" applyFill="1" applyAlignment="1">
      <alignment horizontal="center" vertical="center"/>
    </xf>
    <xf numFmtId="0" fontId="18" fillId="0" borderId="0" xfId="0" applyFont="1" applyFill="1" applyAlignment="1">
      <alignment horizontal="center" vertical="center"/>
    </xf>
    <xf numFmtId="0" fontId="17" fillId="0" borderId="0" xfId="0" applyFont="1" applyFill="1" applyBorder="1"/>
    <xf numFmtId="0" fontId="19" fillId="0" borderId="0" xfId="0" applyFont="1" applyFill="1" applyBorder="1" applyAlignment="1">
      <alignment vertical="center" wrapText="1"/>
    </xf>
    <xf numFmtId="0" fontId="1" fillId="0" borderId="0" xfId="1" applyFill="1"/>
    <xf numFmtId="164" fontId="4" fillId="7" borderId="10" xfId="0" applyNumberFormat="1" applyFont="1" applyFill="1" applyBorder="1" applyAlignment="1" applyProtection="1">
      <alignment horizontal="center" vertical="center"/>
      <protection locked="0"/>
    </xf>
    <xf numFmtId="164" fontId="4" fillId="7" borderId="11" xfId="0" applyNumberFormat="1" applyFont="1" applyFill="1" applyBorder="1" applyAlignment="1" applyProtection="1">
      <alignment horizontal="center" vertical="center"/>
      <protection locked="0"/>
    </xf>
    <xf numFmtId="164" fontId="4" fillId="6" borderId="10" xfId="0" applyNumberFormat="1" applyFont="1" applyFill="1" applyBorder="1" applyAlignment="1" applyProtection="1">
      <alignment horizontal="center" vertical="center"/>
      <protection locked="0"/>
    </xf>
    <xf numFmtId="164" fontId="4" fillId="6" borderId="11" xfId="0" applyNumberFormat="1" applyFont="1" applyFill="1" applyBorder="1" applyAlignment="1" applyProtection="1">
      <alignment horizontal="center" vertical="center"/>
      <protection locked="0"/>
    </xf>
    <xf numFmtId="0" fontId="18" fillId="0" borderId="0" xfId="0" applyFont="1" applyFill="1"/>
    <xf numFmtId="164" fontId="18" fillId="0" borderId="0" xfId="0" applyNumberFormat="1" applyFont="1" applyFill="1" applyAlignment="1">
      <alignment horizontal="left"/>
    </xf>
    <xf numFmtId="0" fontId="18" fillId="0" borderId="0" xfId="4" applyNumberFormat="1" applyFont="1" applyFill="1"/>
    <xf numFmtId="0" fontId="18" fillId="0" borderId="0" xfId="0" applyNumberFormat="1" applyFont="1" applyFill="1"/>
    <xf numFmtId="0" fontId="25" fillId="0" borderId="0" xfId="0" applyFont="1"/>
    <xf numFmtId="0" fontId="18" fillId="0" borderId="0" xfId="0" applyFont="1"/>
    <xf numFmtId="0" fontId="19"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22" fillId="3" borderId="15" xfId="0" applyNumberFormat="1" applyFont="1" applyFill="1" applyBorder="1" applyAlignment="1">
      <alignment horizontal="center" vertical="center" wrapText="1"/>
    </xf>
    <xf numFmtId="164" fontId="22" fillId="3" borderId="16" xfId="0" applyNumberFormat="1" applyFont="1" applyFill="1" applyBorder="1" applyAlignment="1">
      <alignment horizontal="center" vertical="center" wrapText="1"/>
    </xf>
    <xf numFmtId="164" fontId="22" fillId="3" borderId="17" xfId="0" applyNumberFormat="1" applyFont="1" applyFill="1" applyBorder="1" applyAlignment="1">
      <alignment horizontal="center" vertical="center" wrapText="1"/>
    </xf>
    <xf numFmtId="164" fontId="22" fillId="3" borderId="18" xfId="0" applyNumberFormat="1" applyFont="1" applyFill="1" applyBorder="1" applyAlignment="1">
      <alignment horizontal="center" vertical="center" wrapText="1"/>
    </xf>
    <xf numFmtId="164" fontId="22" fillId="3" borderId="19" xfId="0" applyNumberFormat="1" applyFont="1" applyFill="1" applyBorder="1" applyAlignment="1">
      <alignment horizontal="center" vertical="center" wrapText="1"/>
    </xf>
    <xf numFmtId="164" fontId="22" fillId="3" borderId="20"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164" fontId="24" fillId="11" borderId="0" xfId="0" applyNumberFormat="1" applyFont="1" applyFill="1" applyBorder="1" applyAlignment="1">
      <alignment horizontal="center" vertical="top" wrapText="1"/>
    </xf>
  </cellXfs>
  <cellStyles count="5">
    <cellStyle name="Bad" xfId="1" builtinId="27"/>
    <cellStyle name="Followed Hyperlink" xfId="3" builtinId="9" hidden="1"/>
    <cellStyle name="Hyperlink" xfId="2" builtinId="8" hidden="1"/>
    <cellStyle name="Hyperlink" xfId="4" builtinId="8"/>
    <cellStyle name="Normal" xfId="0" builtinId="0"/>
  </cellStyles>
  <dxfs count="139">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
      <font>
        <b/>
        <i val="0"/>
        <color rgb="FFEAECED"/>
      </font>
      <fill>
        <patternFill>
          <bgColor rgb="FFDB4D75"/>
        </patternFill>
      </fill>
    </dxf>
  </dxfs>
  <tableStyles count="0" defaultTableStyle="TableStyleMedium2" defaultPivotStyle="PivotStyleLight16"/>
  <colors>
    <mruColors>
      <color rgb="FFDB4D75"/>
      <color rgb="FFEAECED"/>
      <color rgb="FF34454E"/>
      <color rgb="FFD3B6D0"/>
      <color rgb="FFF4ECF3"/>
      <color rgb="FF924A8B"/>
      <color rgb="FFF4793B"/>
      <color rgb="FFFAA73F"/>
      <color rgb="FFAEB5B8"/>
      <color rgb="FFF4E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cat>
            <c:strRef>
              <c:f>Sheet1!$A$1:$A$9</c:f>
              <c:strCache>
                <c:ptCount val="9"/>
                <c:pt idx="0">
                  <c:v>Household bills</c:v>
                </c:pt>
                <c:pt idx="1">
                  <c:v>Food and drink</c:v>
                </c:pt>
                <c:pt idx="2">
                  <c:v>Car or transport</c:v>
                </c:pt>
                <c:pt idx="3">
                  <c:v>Finance or debt payments</c:v>
                </c:pt>
                <c:pt idx="4">
                  <c:v>Savings and investments</c:v>
                </c:pt>
                <c:pt idx="5">
                  <c:v>Pets</c:v>
                </c:pt>
                <c:pt idx="6">
                  <c:v>Family</c:v>
                </c:pt>
                <c:pt idx="7">
                  <c:v>Health and beauty</c:v>
                </c:pt>
                <c:pt idx="8">
                  <c:v>Entertainment</c:v>
                </c:pt>
              </c:strCache>
            </c:strRef>
          </c:cat>
          <c:val>
            <c:numRef>
              <c:f>Sheet1!$B$1:$B$9</c:f>
              <c:numCache>
                <c:formatCode>"£"#,##0.00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Outgoings!A1"/><Relationship Id="rId2" Type="http://schemas.openxmlformats.org/officeDocument/2006/relationships/hyperlink" Target="#Income!A1"/><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hyperlink" Target="#Totals!A1"/></Relationships>
</file>

<file path=xl/drawings/_rels/drawing2.xml.rels><?xml version="1.0" encoding="UTF-8" standalone="yes"?>
<Relationships xmlns="http://schemas.openxmlformats.org/package/2006/relationships"><Relationship Id="rId3" Type="http://schemas.openxmlformats.org/officeDocument/2006/relationships/hyperlink" Target="#Totals!A1"/><Relationship Id="rId2" Type="http://schemas.openxmlformats.org/officeDocument/2006/relationships/hyperlink" Target="#Outgoings!A1"/><Relationship Id="rId1" Type="http://schemas.openxmlformats.org/officeDocument/2006/relationships/hyperlink" Target="#'Get started'!A1"/><Relationship Id="rId5"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Get started'!A1"/><Relationship Id="rId2" Type="http://schemas.openxmlformats.org/officeDocument/2006/relationships/hyperlink" Target="#Totals!A1"/><Relationship Id="rId1" Type="http://schemas.openxmlformats.org/officeDocument/2006/relationships/hyperlink" Target="#Income!A1"/><Relationship Id="rId5"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Outgoings!A1"/><Relationship Id="rId7"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xml"/><Relationship Id="rId6" Type="http://schemas.openxmlformats.org/officeDocument/2006/relationships/hyperlink" Target="http://www.money.co.uk/guides/your-ultimate-checklist-for-getting-control-of-your-cash.htm" TargetMode="External"/><Relationship Id="rId5" Type="http://schemas.openxmlformats.org/officeDocument/2006/relationships/hyperlink" Target="#'Get started'!A1"/><Relationship Id="rId4" Type="http://schemas.openxmlformats.org/officeDocument/2006/relationships/hyperlink" Target="#Income!A1"/><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0</xdr:colOff>
      <xdr:row>8</xdr:row>
      <xdr:rowOff>893</xdr:rowOff>
    </xdr:to>
    <xdr:pic>
      <xdr:nvPicPr>
        <xdr:cNvPr id="9" name="Picture 8"/>
        <xdr:cNvPicPr>
          <a:picLocks noChangeAspect="1"/>
        </xdr:cNvPicPr>
      </xdr:nvPicPr>
      <xdr:blipFill>
        <a:blip xmlns:r="http://schemas.openxmlformats.org/officeDocument/2006/relationships" r:embed="rId1"/>
        <a:stretch>
          <a:fillRect/>
        </a:stretch>
      </xdr:blipFill>
      <xdr:spPr>
        <a:xfrm>
          <a:off x="0" y="0"/>
          <a:ext cx="16773525" cy="1572518"/>
        </a:xfrm>
        <a:prstGeom prst="rect">
          <a:avLst/>
        </a:prstGeom>
      </xdr:spPr>
    </xdr:pic>
    <xdr:clientData/>
  </xdr:twoCellAnchor>
  <xdr:twoCellAnchor>
    <xdr:from>
      <xdr:col>4</xdr:col>
      <xdr:colOff>1612900</xdr:colOff>
      <xdr:row>17</xdr:row>
      <xdr:rowOff>88900</xdr:rowOff>
    </xdr:from>
    <xdr:to>
      <xdr:col>8</xdr:col>
      <xdr:colOff>406400</xdr:colOff>
      <xdr:row>19</xdr:row>
      <xdr:rowOff>165100</xdr:rowOff>
    </xdr:to>
    <xdr:sp macro="" textlink="">
      <xdr:nvSpPr>
        <xdr:cNvPr id="103" name="TextBox 102"/>
        <xdr:cNvSpPr txBox="1"/>
      </xdr:nvSpPr>
      <xdr:spPr>
        <a:xfrm>
          <a:off x="7099300" y="4521200"/>
          <a:ext cx="490220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rgbClr val="924A8B"/>
              </a:solidFill>
              <a:latin typeface="Varela Round" charset="0"/>
              <a:ea typeface="Varela Round" charset="0"/>
              <a:cs typeface="Varela Round" charset="0"/>
            </a:rPr>
            <a:t>Get started</a:t>
          </a:r>
        </a:p>
      </xdr:txBody>
    </xdr:sp>
    <xdr:clientData/>
  </xdr:twoCellAnchor>
  <xdr:twoCellAnchor>
    <xdr:from>
      <xdr:col>8</xdr:col>
      <xdr:colOff>497719</xdr:colOff>
      <xdr:row>54</xdr:row>
      <xdr:rowOff>123825</xdr:rowOff>
    </xdr:from>
    <xdr:to>
      <xdr:col>9</xdr:col>
      <xdr:colOff>358773</xdr:colOff>
      <xdr:row>57</xdr:row>
      <xdr:rowOff>73024</xdr:rowOff>
    </xdr:to>
    <xdr:sp macro="" textlink="">
      <xdr:nvSpPr>
        <xdr:cNvPr id="180" name="Pentagon 179"/>
        <xdr:cNvSpPr/>
      </xdr:nvSpPr>
      <xdr:spPr>
        <a:xfrm>
          <a:off x="12092819" y="13966825"/>
          <a:ext cx="1816854" cy="520699"/>
        </a:xfrm>
        <a:prstGeom prst="homePlate">
          <a:avLst>
            <a:gd name="adj" fmla="val 54807"/>
          </a:avLst>
        </a:prstGeom>
        <a:solidFill>
          <a:srgbClr val="34454E"/>
        </a:solidFill>
        <a:ln>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492125</xdr:colOff>
      <xdr:row>55</xdr:row>
      <xdr:rowOff>12700</xdr:rowOff>
    </xdr:from>
    <xdr:to>
      <xdr:col>9</xdr:col>
      <xdr:colOff>152400</xdr:colOff>
      <xdr:row>56</xdr:row>
      <xdr:rowOff>152400</xdr:rowOff>
    </xdr:to>
    <xdr:sp macro="" textlink="">
      <xdr:nvSpPr>
        <xdr:cNvPr id="181" name="TextBox 180">
          <a:hlinkClick xmlns:r="http://schemas.openxmlformats.org/officeDocument/2006/relationships" r:id="rId2"/>
        </xdr:cNvPr>
        <xdr:cNvSpPr txBox="1"/>
      </xdr:nvSpPr>
      <xdr:spPr>
        <a:xfrm>
          <a:off x="12087225" y="14046200"/>
          <a:ext cx="1616075"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Open Sans" charset="0"/>
              <a:ea typeface="Open Sans" charset="0"/>
              <a:cs typeface="Open Sans" charset="0"/>
            </a:rPr>
            <a:t>Enter income</a:t>
          </a:r>
        </a:p>
      </xdr:txBody>
    </xdr:sp>
    <xdr:clientData/>
  </xdr:twoCellAnchor>
  <xdr:twoCellAnchor>
    <xdr:from>
      <xdr:col>3</xdr:col>
      <xdr:colOff>1435100</xdr:colOff>
      <xdr:row>20</xdr:row>
      <xdr:rowOff>12699</xdr:rowOff>
    </xdr:from>
    <xdr:to>
      <xdr:col>9</xdr:col>
      <xdr:colOff>342900</xdr:colOff>
      <xdr:row>52</xdr:row>
      <xdr:rowOff>38101</xdr:rowOff>
    </xdr:to>
    <xdr:sp macro="" textlink="">
      <xdr:nvSpPr>
        <xdr:cNvPr id="5" name="TextBox 4"/>
        <xdr:cNvSpPr txBox="1"/>
      </xdr:nvSpPr>
      <xdr:spPr>
        <a:xfrm>
          <a:off x="5143500" y="4686299"/>
          <a:ext cx="8750300" cy="881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en-GB" sz="1400">
              <a:effectLst/>
              <a:latin typeface="Open Sans" panose="020B0606030504020204" pitchFamily="34" charset="0"/>
              <a:ea typeface="Open Sans" panose="020B0606030504020204" pitchFamily="34" charset="0"/>
              <a:cs typeface="Open Sans" panose="020B0606030504020204" pitchFamily="34" charset="0"/>
            </a:rPr>
            <a:t>Before you start completing your budget spreadsheet, there are a few things you might need to help you fill it out as accurately as possible:</a:t>
          </a:r>
        </a:p>
        <a:p>
          <a:pPr>
            <a:lnSpc>
              <a:spcPct val="107000"/>
            </a:lnSpc>
            <a:spcAft>
              <a:spcPts val="800"/>
            </a:spcAft>
          </a:pPr>
          <a:endParaRPr lang="en-GB" sz="1400">
            <a:effectLst/>
            <a:latin typeface="Open Sans" panose="020B0606030504020204" pitchFamily="34" charset="0"/>
            <a:ea typeface="Open Sans" panose="020B0606030504020204" pitchFamily="34" charset="0"/>
            <a:cs typeface="Open Sans" panose="020B0606030504020204" pitchFamily="34" charset="0"/>
          </a:endParaRPr>
        </a:p>
        <a:p>
          <a:pPr marL="342900" lvl="0" indent="-342900">
            <a:lnSpc>
              <a:spcPct val="115000"/>
            </a:lnSpc>
            <a:spcBef>
              <a:spcPts val="0"/>
            </a:spcBef>
            <a:spcAft>
              <a:spcPts val="0"/>
            </a:spcAft>
            <a:buFont typeface="Symbol" panose="05050102010706020507" pitchFamily="18" charset="2"/>
            <a:buChar char=""/>
            <a:tabLst>
              <a:tab pos="457200" algn="l"/>
            </a:tabLst>
          </a:pPr>
          <a:r>
            <a:rPr lang="en-GB" sz="1400">
              <a:effectLst/>
              <a:latin typeface="Open Sans" panose="020B0606030504020204" pitchFamily="34" charset="0"/>
              <a:ea typeface="Open Sans" panose="020B0606030504020204" pitchFamily="34" charset="0"/>
              <a:cs typeface="Open Sans" panose="020B0606030504020204" pitchFamily="34" charset="0"/>
            </a:rPr>
            <a:t>All your paperwork so you know exactly what to enter. You’ll need things like:</a:t>
          </a:r>
        </a:p>
        <a:p>
          <a:pPr marL="742950" lvl="1" indent="-285750">
            <a:lnSpc>
              <a:spcPct val="115000"/>
            </a:lnSpc>
            <a:spcBef>
              <a:spcPts val="0"/>
            </a:spcBef>
            <a:spcAft>
              <a:spcPts val="0"/>
            </a:spcAft>
            <a:buFont typeface="Courier New" panose="02070309020205020404" pitchFamily="49" charset="0"/>
            <a:buChar char="o"/>
            <a:tabLst>
              <a:tab pos="914400" algn="l"/>
            </a:tabLst>
          </a:pPr>
          <a:r>
            <a:rPr lang="en-GB" sz="1400">
              <a:effectLst/>
              <a:latin typeface="Open Sans" panose="020B0606030504020204" pitchFamily="34" charset="0"/>
              <a:ea typeface="Open Sans" panose="020B0606030504020204" pitchFamily="34" charset="0"/>
              <a:cs typeface="Open Sans" panose="020B0606030504020204" pitchFamily="34" charset="0"/>
            </a:rPr>
            <a:t>Payslips</a:t>
          </a:r>
        </a:p>
        <a:p>
          <a:pPr marL="742950" lvl="1" indent="-285750">
            <a:lnSpc>
              <a:spcPct val="115000"/>
            </a:lnSpc>
            <a:spcBef>
              <a:spcPts val="0"/>
            </a:spcBef>
            <a:spcAft>
              <a:spcPts val="0"/>
            </a:spcAft>
            <a:buFont typeface="Courier New" panose="02070309020205020404" pitchFamily="49" charset="0"/>
            <a:buChar char="o"/>
            <a:tabLst>
              <a:tab pos="914400" algn="l"/>
            </a:tabLst>
          </a:pPr>
          <a:r>
            <a:rPr lang="en-GB" sz="1400">
              <a:effectLst/>
              <a:latin typeface="Open Sans" panose="020B0606030504020204" pitchFamily="34" charset="0"/>
              <a:ea typeface="Open Sans" panose="020B0606030504020204" pitchFamily="34" charset="0"/>
              <a:cs typeface="Open Sans" panose="020B0606030504020204" pitchFamily="34" charset="0"/>
            </a:rPr>
            <a:t>Bank statements</a:t>
          </a:r>
        </a:p>
        <a:p>
          <a:pPr marL="742950" lvl="1" indent="-285750">
            <a:lnSpc>
              <a:spcPct val="115000"/>
            </a:lnSpc>
            <a:spcBef>
              <a:spcPts val="0"/>
            </a:spcBef>
            <a:spcAft>
              <a:spcPts val="0"/>
            </a:spcAft>
            <a:buFont typeface="Courier New" panose="02070309020205020404" pitchFamily="49" charset="0"/>
            <a:buChar char="o"/>
            <a:tabLst>
              <a:tab pos="914400" algn="l"/>
            </a:tabLst>
          </a:pPr>
          <a:r>
            <a:rPr lang="en-GB" sz="1400">
              <a:effectLst/>
              <a:latin typeface="Open Sans" panose="020B0606030504020204" pitchFamily="34" charset="0"/>
              <a:ea typeface="Open Sans" panose="020B0606030504020204" pitchFamily="34" charset="0"/>
              <a:cs typeface="Open Sans" panose="020B0606030504020204" pitchFamily="34" charset="0"/>
            </a:rPr>
            <a:t>Credit card statements</a:t>
          </a:r>
        </a:p>
        <a:p>
          <a:pPr marL="742950" lvl="1" indent="-285750">
            <a:lnSpc>
              <a:spcPct val="115000"/>
            </a:lnSpc>
            <a:spcBef>
              <a:spcPts val="0"/>
            </a:spcBef>
            <a:spcAft>
              <a:spcPts val="0"/>
            </a:spcAft>
            <a:buFont typeface="Courier New" panose="02070309020205020404" pitchFamily="49" charset="0"/>
            <a:buChar char="o"/>
            <a:tabLst>
              <a:tab pos="914400" algn="l"/>
            </a:tabLst>
          </a:pPr>
          <a:r>
            <a:rPr lang="en-GB" sz="1400">
              <a:effectLst/>
              <a:latin typeface="Open Sans" panose="020B0606030504020204" pitchFamily="34" charset="0"/>
              <a:ea typeface="Open Sans" panose="020B0606030504020204" pitchFamily="34" charset="0"/>
              <a:cs typeface="Open Sans" panose="020B0606030504020204" pitchFamily="34" charset="0"/>
            </a:rPr>
            <a:t>Utility bills</a:t>
          </a:r>
        </a:p>
        <a:p>
          <a:pPr marL="742950" lvl="1" indent="-285750">
            <a:lnSpc>
              <a:spcPct val="115000"/>
            </a:lnSpc>
            <a:spcBef>
              <a:spcPts val="0"/>
            </a:spcBef>
            <a:spcAft>
              <a:spcPts val="0"/>
            </a:spcAft>
            <a:buFont typeface="Courier New" panose="02070309020205020404" pitchFamily="49" charset="0"/>
            <a:buChar char="o"/>
            <a:tabLst>
              <a:tab pos="914400" algn="l"/>
            </a:tabLst>
          </a:pPr>
          <a:r>
            <a:rPr lang="en-GB" sz="1400">
              <a:effectLst/>
              <a:latin typeface="Open Sans" panose="020B0606030504020204" pitchFamily="34" charset="0"/>
              <a:ea typeface="Open Sans" panose="020B0606030504020204" pitchFamily="34" charset="0"/>
              <a:cs typeface="Open Sans" panose="020B0606030504020204" pitchFamily="34" charset="0"/>
            </a:rPr>
            <a:t>Loan statements</a:t>
          </a:r>
        </a:p>
        <a:p>
          <a:pPr marL="342900" lvl="0" indent="-342900">
            <a:lnSpc>
              <a:spcPct val="115000"/>
            </a:lnSpc>
            <a:spcBef>
              <a:spcPts val="0"/>
            </a:spcBef>
            <a:spcAft>
              <a:spcPts val="0"/>
            </a:spcAft>
            <a:buFont typeface="Symbol" panose="05050102010706020507" pitchFamily="18" charset="2"/>
            <a:buChar char=""/>
            <a:tabLst>
              <a:tab pos="457200" algn="l"/>
            </a:tabLst>
          </a:pPr>
          <a:r>
            <a:rPr lang="en-GB" sz="1400">
              <a:effectLst/>
              <a:latin typeface="Open Sans" panose="020B0606030504020204" pitchFamily="34" charset="0"/>
              <a:ea typeface="Open Sans" panose="020B0606030504020204" pitchFamily="34" charset="0"/>
              <a:cs typeface="Open Sans" panose="020B0606030504020204" pitchFamily="34" charset="0"/>
            </a:rPr>
            <a:t>A pen and paper </a:t>
          </a:r>
        </a:p>
        <a:p>
          <a:pPr marL="342900" lvl="0" indent="-342900">
            <a:lnSpc>
              <a:spcPct val="115000"/>
            </a:lnSpc>
            <a:spcBef>
              <a:spcPts val="0"/>
            </a:spcBef>
            <a:spcAft>
              <a:spcPts val="0"/>
            </a:spcAft>
            <a:buFont typeface="Symbol" panose="05050102010706020507" pitchFamily="18" charset="2"/>
            <a:buChar char=""/>
            <a:tabLst>
              <a:tab pos="457200" algn="l"/>
            </a:tabLst>
          </a:pPr>
          <a:r>
            <a:rPr lang="en-GB" sz="1400">
              <a:effectLst/>
              <a:latin typeface="Open Sans" panose="020B0606030504020204" pitchFamily="34" charset="0"/>
              <a:ea typeface="Open Sans" panose="020B0606030504020204" pitchFamily="34" charset="0"/>
              <a:cs typeface="Open Sans" panose="020B0606030504020204" pitchFamily="34" charset="0"/>
            </a:rPr>
            <a:t>A calculator</a:t>
          </a:r>
        </a:p>
        <a:p>
          <a:pPr marL="342900" lvl="0" indent="-342900">
            <a:lnSpc>
              <a:spcPct val="115000"/>
            </a:lnSpc>
            <a:spcBef>
              <a:spcPts val="0"/>
            </a:spcBef>
            <a:spcAft>
              <a:spcPts val="0"/>
            </a:spcAft>
            <a:buFont typeface="Symbol" panose="05050102010706020507" pitchFamily="18" charset="2"/>
            <a:buChar char=""/>
            <a:tabLst>
              <a:tab pos="457200" algn="l"/>
            </a:tabLst>
          </a:pPr>
          <a:r>
            <a:rPr lang="en-GB" sz="1400">
              <a:effectLst/>
              <a:latin typeface="Open Sans" panose="020B0606030504020204" pitchFamily="34" charset="0"/>
              <a:ea typeface="Open Sans" panose="020B0606030504020204" pitchFamily="34" charset="0"/>
              <a:cs typeface="Open Sans" panose="020B0606030504020204" pitchFamily="34" charset="0"/>
            </a:rPr>
            <a:t>A quiet environment with no distractions</a:t>
          </a:r>
        </a:p>
        <a:p>
          <a:pPr marL="342900" lvl="0" indent="-342900">
            <a:lnSpc>
              <a:spcPct val="107000"/>
            </a:lnSpc>
            <a:spcAft>
              <a:spcPts val="800"/>
            </a:spcAft>
            <a:buFont typeface="Symbol" panose="05050102010706020507" pitchFamily="18" charset="2"/>
            <a:buChar char=""/>
          </a:pPr>
          <a:endParaRPr lang="en-GB" sz="1400">
            <a:effectLst/>
            <a:latin typeface="Open Sans" panose="020B0606030504020204" pitchFamily="34" charset="0"/>
            <a:ea typeface="Open Sans" panose="020B0606030504020204" pitchFamily="34" charset="0"/>
            <a:cs typeface="Open Sans" panose="020B0606030504020204" pitchFamily="34" charset="0"/>
          </a:endParaRPr>
        </a:p>
        <a:p>
          <a:pPr>
            <a:lnSpc>
              <a:spcPct val="107000"/>
            </a:lnSpc>
            <a:spcAft>
              <a:spcPts val="800"/>
            </a:spcAft>
          </a:pPr>
          <a:r>
            <a:rPr lang="en-GB" sz="1400">
              <a:effectLst/>
              <a:latin typeface="Open Sans" panose="020B0606030504020204" pitchFamily="34" charset="0"/>
              <a:ea typeface="Open Sans" panose="020B0606030504020204" pitchFamily="34" charset="0"/>
              <a:cs typeface="Open Sans" panose="020B0606030504020204" pitchFamily="34" charset="0"/>
            </a:rPr>
            <a:t>Then you need to go through each section and complete all the fields that apply to you. </a:t>
          </a:r>
        </a:p>
        <a:p>
          <a:pPr>
            <a:lnSpc>
              <a:spcPct val="107000"/>
            </a:lnSpc>
            <a:spcAft>
              <a:spcPts val="800"/>
            </a:spcAft>
          </a:pPr>
          <a:endParaRPr lang="en-GB" sz="1400">
            <a:effectLst/>
            <a:latin typeface="Open Sans" panose="020B0606030504020204" pitchFamily="34" charset="0"/>
            <a:ea typeface="Open Sans" panose="020B0606030504020204" pitchFamily="34" charset="0"/>
            <a:cs typeface="Open Sans" panose="020B0606030504020204" pitchFamily="34" charset="0"/>
          </a:endParaRPr>
        </a:p>
        <a:p>
          <a:pPr>
            <a:lnSpc>
              <a:spcPct val="107000"/>
            </a:lnSpc>
            <a:spcAft>
              <a:spcPts val="800"/>
            </a:spcAft>
          </a:pPr>
          <a:r>
            <a:rPr lang="en-GB" sz="1400">
              <a:effectLst/>
              <a:latin typeface="Open Sans" panose="020B0606030504020204" pitchFamily="34" charset="0"/>
              <a:ea typeface="Open Sans" panose="020B0606030504020204" pitchFamily="34" charset="0"/>
              <a:cs typeface="Open Sans" panose="020B0606030504020204" pitchFamily="34" charset="0"/>
            </a:rPr>
            <a:t>Start by clicking on the income button and adding all your incomings. If you’re paid weekly, enter your wages after tax in the weekly column, and the spreadsheet will work out how much this is each month for you. </a:t>
          </a:r>
        </a:p>
        <a:p>
          <a:pPr>
            <a:lnSpc>
              <a:spcPct val="107000"/>
            </a:lnSpc>
            <a:spcAft>
              <a:spcPts val="800"/>
            </a:spcAft>
          </a:pPr>
          <a:endParaRPr lang="en-GB" sz="1400">
            <a:effectLst/>
            <a:latin typeface="Open Sans" panose="020B0606030504020204" pitchFamily="34" charset="0"/>
            <a:ea typeface="Open Sans" panose="020B0606030504020204" pitchFamily="34" charset="0"/>
            <a:cs typeface="Open Sans" panose="020B0606030504020204" pitchFamily="34" charset="0"/>
          </a:endParaRPr>
        </a:p>
        <a:p>
          <a:pPr>
            <a:lnSpc>
              <a:spcPct val="107000"/>
            </a:lnSpc>
            <a:spcAft>
              <a:spcPts val="800"/>
            </a:spcAft>
          </a:pPr>
          <a:r>
            <a:rPr lang="en-GB" sz="1400">
              <a:effectLst/>
              <a:latin typeface="Open Sans" panose="020B0606030504020204" pitchFamily="34" charset="0"/>
              <a:ea typeface="Open Sans" panose="020B0606030504020204" pitchFamily="34" charset="0"/>
              <a:cs typeface="Open Sans" panose="020B0606030504020204" pitchFamily="34" charset="0"/>
            </a:rPr>
            <a:t>Next, move on to the outgoings section by using the tabs at the top, or the arrows at the bottom.  Work through each section using your statements and bills to enter your expenditure as accurately as you can. </a:t>
          </a:r>
        </a:p>
        <a:p>
          <a:pPr>
            <a:lnSpc>
              <a:spcPct val="107000"/>
            </a:lnSpc>
            <a:spcAft>
              <a:spcPts val="800"/>
            </a:spcAft>
          </a:pPr>
          <a:endParaRPr lang="en-GB" sz="1400">
            <a:effectLst/>
            <a:latin typeface="Open Sans" panose="020B0606030504020204" pitchFamily="34" charset="0"/>
            <a:ea typeface="Open Sans" panose="020B0606030504020204" pitchFamily="34" charset="0"/>
            <a:cs typeface="Open Sans" panose="020B0606030504020204" pitchFamily="34" charset="0"/>
          </a:endParaRPr>
        </a:p>
        <a:p>
          <a:pPr>
            <a:lnSpc>
              <a:spcPct val="107000"/>
            </a:lnSpc>
            <a:spcAft>
              <a:spcPts val="800"/>
            </a:spcAft>
          </a:pPr>
          <a:r>
            <a:rPr lang="en-GB" sz="1400">
              <a:effectLst/>
              <a:latin typeface="Open Sans" panose="020B0606030504020204" pitchFamily="34" charset="0"/>
              <a:ea typeface="Open Sans" panose="020B0606030504020204" pitchFamily="34" charset="0"/>
              <a:cs typeface="Open Sans" panose="020B0606030504020204" pitchFamily="34" charset="0"/>
            </a:rPr>
            <a:t>When you’ve finished that, you’re ready to see your results. Click through to the totals section to find out if you are overspending or underspending. </a:t>
          </a:r>
        </a:p>
        <a:p>
          <a:pPr>
            <a:lnSpc>
              <a:spcPct val="107000"/>
            </a:lnSpc>
            <a:spcAft>
              <a:spcPts val="800"/>
            </a:spcAft>
          </a:pPr>
          <a:endParaRPr lang="en-GB" sz="1400">
            <a:effectLst/>
            <a:latin typeface="Open Sans" panose="020B0606030504020204" pitchFamily="34" charset="0"/>
            <a:ea typeface="Open Sans" panose="020B0606030504020204" pitchFamily="34" charset="0"/>
            <a:cs typeface="Open Sans" panose="020B0606030504020204" pitchFamily="34" charset="0"/>
          </a:endParaRPr>
        </a:p>
        <a:p>
          <a:pPr>
            <a:lnSpc>
              <a:spcPct val="107000"/>
            </a:lnSpc>
            <a:spcAft>
              <a:spcPts val="800"/>
            </a:spcAft>
          </a:pPr>
          <a:r>
            <a:rPr lang="en-GB" sz="1400">
              <a:effectLst/>
              <a:latin typeface="Open Sans" panose="020B0606030504020204" pitchFamily="34" charset="0"/>
              <a:ea typeface="Open Sans" panose="020B0606030504020204" pitchFamily="34" charset="0"/>
              <a:cs typeface="Open Sans" panose="020B0606030504020204" pitchFamily="34" charset="0"/>
            </a:rPr>
            <a:t>Whatever your results, we can point you in the right direction to get your finances back on track. </a:t>
          </a:r>
          <a:endParaRPr lang="en-GB" sz="1500">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762000</xdr:colOff>
      <xdr:row>9</xdr:row>
      <xdr:rowOff>85691</xdr:rowOff>
    </xdr:from>
    <xdr:to>
      <xdr:col>9</xdr:col>
      <xdr:colOff>1296833</xdr:colOff>
      <xdr:row>14</xdr:row>
      <xdr:rowOff>143705</xdr:rowOff>
    </xdr:to>
    <xdr:grpSp>
      <xdr:nvGrpSpPr>
        <xdr:cNvPr id="104" name="Group 103"/>
        <xdr:cNvGrpSpPr/>
      </xdr:nvGrpSpPr>
      <xdr:grpSpPr>
        <a:xfrm>
          <a:off x="4000500" y="1847816"/>
          <a:ext cx="9145433" cy="1010514"/>
          <a:chOff x="4483100" y="2327241"/>
          <a:chExt cx="10377333" cy="1010514"/>
        </a:xfrm>
      </xdr:grpSpPr>
      <xdr:grpSp>
        <xdr:nvGrpSpPr>
          <xdr:cNvPr id="105" name="Group 104"/>
          <xdr:cNvGrpSpPr/>
        </xdr:nvGrpSpPr>
        <xdr:grpSpPr>
          <a:xfrm>
            <a:off x="10063287" y="2545902"/>
            <a:ext cx="2023016" cy="791486"/>
            <a:chOff x="10545241" y="31394399"/>
            <a:chExt cx="1612894" cy="635000"/>
          </a:xfrm>
        </xdr:grpSpPr>
        <xdr:sp macro="" textlink="">
          <xdr:nvSpPr>
            <xdr:cNvPr id="173" name="Rectangle 172">
              <a:hlinkClick xmlns:r="http://schemas.openxmlformats.org/officeDocument/2006/relationships" r:id="rId3"/>
            </xdr:cNvPr>
            <xdr:cNvSpPr/>
          </xdr:nvSpPr>
          <xdr:spPr>
            <a:xfrm>
              <a:off x="10559758" y="31394399"/>
              <a:ext cx="1598375" cy="611175"/>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4" name="TextBox 173">
              <a:hlinkClick xmlns:r="http://schemas.openxmlformats.org/officeDocument/2006/relationships" r:id="rId3"/>
            </xdr:cNvPr>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lumMod val="50000"/>
                    </a:schemeClr>
                  </a:solidFill>
                  <a:latin typeface="Varela Round" charset="0"/>
                  <a:ea typeface="Varela Round" charset="0"/>
                  <a:cs typeface="Varela Round" charset="0"/>
                </a:rPr>
                <a:t>Outgoings</a:t>
              </a:r>
            </a:p>
          </xdr:txBody>
        </xdr:sp>
      </xdr:grpSp>
      <xdr:grpSp>
        <xdr:nvGrpSpPr>
          <xdr:cNvPr id="106" name="Group 105"/>
          <xdr:cNvGrpSpPr/>
        </xdr:nvGrpSpPr>
        <xdr:grpSpPr>
          <a:xfrm>
            <a:off x="7276447" y="2381705"/>
            <a:ext cx="2010095" cy="956050"/>
            <a:chOff x="10545241" y="31262623"/>
            <a:chExt cx="1612894" cy="766776"/>
          </a:xfrm>
        </xdr:grpSpPr>
        <xdr:sp macro="" textlink="">
          <xdr:nvSpPr>
            <xdr:cNvPr id="120" name="Rectangle 119">
              <a:hlinkClick xmlns:r="http://schemas.openxmlformats.org/officeDocument/2006/relationships" r:id="rId2"/>
            </xdr:cNvPr>
            <xdr:cNvSpPr/>
          </xdr:nvSpPr>
          <xdr:spPr>
            <a:xfrm>
              <a:off x="10559758" y="31394399"/>
              <a:ext cx="1598375" cy="610928"/>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1" name="TextBox 120">
              <a:hlinkClick xmlns:r="http://schemas.openxmlformats.org/officeDocument/2006/relationships" r:id="rId2"/>
            </xdr:cNvPr>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lumMod val="50000"/>
                    </a:schemeClr>
                  </a:solidFill>
                  <a:latin typeface="Varela Round" charset="0"/>
                  <a:ea typeface="Varela Round" charset="0"/>
                  <a:cs typeface="Varela Round" charset="0"/>
                </a:rPr>
                <a:t>Income</a:t>
              </a:r>
            </a:p>
          </xdr:txBody>
        </xdr:sp>
        <xdr:sp macro="" textlink="">
          <xdr:nvSpPr>
            <xdr:cNvPr id="171" name="TextBox 170"/>
            <xdr:cNvSpPr txBox="1"/>
          </xdr:nvSpPr>
          <xdr:spPr>
            <a:xfrm>
              <a:off x="11176001"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a:solidFill>
                  <a:schemeClr val="bg1"/>
                </a:solidFill>
                <a:latin typeface="Varela Round" charset="0"/>
                <a:ea typeface="Varela Round" charset="0"/>
                <a:cs typeface="Varela Round" charset="0"/>
              </a:endParaRPr>
            </a:p>
          </xdr:txBody>
        </xdr:sp>
      </xdr:grpSp>
      <xdr:grpSp>
        <xdr:nvGrpSpPr>
          <xdr:cNvPr id="107" name="Group 106"/>
          <xdr:cNvGrpSpPr/>
        </xdr:nvGrpSpPr>
        <xdr:grpSpPr>
          <a:xfrm>
            <a:off x="12855660" y="2381665"/>
            <a:ext cx="2004773" cy="956049"/>
            <a:chOff x="10545241" y="31262623"/>
            <a:chExt cx="1612894" cy="766776"/>
          </a:xfrm>
        </xdr:grpSpPr>
        <xdr:sp macro="" textlink="">
          <xdr:nvSpPr>
            <xdr:cNvPr id="116" name="Rectangle 115">
              <a:hlinkClick xmlns:r="http://schemas.openxmlformats.org/officeDocument/2006/relationships" r:id="rId4"/>
            </xdr:cNvPr>
            <xdr:cNvSpPr/>
          </xdr:nvSpPr>
          <xdr:spPr>
            <a:xfrm>
              <a:off x="10559758" y="31394399"/>
              <a:ext cx="1598375" cy="610928"/>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7" name="TextBox 116">
              <a:hlinkClick xmlns:r="http://schemas.openxmlformats.org/officeDocument/2006/relationships" r:id="rId4"/>
            </xdr:cNvPr>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tx1">
                      <a:lumMod val="50000"/>
                      <a:lumOff val="50000"/>
                    </a:schemeClr>
                  </a:solidFill>
                  <a:latin typeface="Varela Round" charset="0"/>
                  <a:ea typeface="Varela Round" charset="0"/>
                  <a:cs typeface="Varela Round" charset="0"/>
                </a:rPr>
                <a:t>Totals</a:t>
              </a:r>
            </a:p>
          </xdr:txBody>
        </xdr:sp>
        <xdr:sp macro="" textlink="">
          <xdr:nvSpPr>
            <xdr:cNvPr id="119" name="TextBox 118"/>
            <xdr:cNvSpPr txBox="1"/>
          </xdr:nvSpPr>
          <xdr:spPr>
            <a:xfrm>
              <a:off x="11165783"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a:solidFill>
                  <a:schemeClr val="bg1"/>
                </a:solidFill>
                <a:latin typeface="Varela Round" charset="0"/>
                <a:ea typeface="Varela Round" charset="0"/>
                <a:cs typeface="Varela Round" charset="0"/>
              </a:endParaRPr>
            </a:p>
          </xdr:txBody>
        </xdr:sp>
      </xdr:grpSp>
      <xdr:grpSp>
        <xdr:nvGrpSpPr>
          <xdr:cNvPr id="108" name="Group 107"/>
          <xdr:cNvGrpSpPr/>
        </xdr:nvGrpSpPr>
        <xdr:grpSpPr>
          <a:xfrm>
            <a:off x="4483100" y="2327241"/>
            <a:ext cx="2023018" cy="1010489"/>
            <a:chOff x="10545241" y="31218964"/>
            <a:chExt cx="1612894" cy="810438"/>
          </a:xfrm>
        </xdr:grpSpPr>
        <xdr:sp macro="" textlink="">
          <xdr:nvSpPr>
            <xdr:cNvPr id="112" name="Rectangle 111"/>
            <xdr:cNvSpPr/>
          </xdr:nvSpPr>
          <xdr:spPr>
            <a:xfrm>
              <a:off x="10559758" y="31394400"/>
              <a:ext cx="1598375" cy="610912"/>
            </a:xfrm>
            <a:prstGeom prst="rect">
              <a:avLst/>
            </a:prstGeom>
            <a:solidFill>
              <a:srgbClr val="DB4D75"/>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113" name="TextBox 112"/>
            <xdr:cNvSpPr txBox="1"/>
          </xdr:nvSpPr>
          <xdr:spPr>
            <a:xfrm>
              <a:off x="10545241" y="31589135"/>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solidFill>
                  <a:latin typeface="Varela Round" charset="0"/>
                  <a:ea typeface="Varela Round" charset="0"/>
                  <a:cs typeface="Varela Round" charset="0"/>
                </a:rPr>
                <a:t>Get started</a:t>
              </a:r>
            </a:p>
          </xdr:txBody>
        </xdr:sp>
        <xdr:sp macro="" textlink="">
          <xdr:nvSpPr>
            <xdr:cNvPr id="114" name="Oval 113"/>
            <xdr:cNvSpPr/>
          </xdr:nvSpPr>
          <xdr:spPr>
            <a:xfrm>
              <a:off x="11141681" y="31218964"/>
              <a:ext cx="403123" cy="347603"/>
            </a:xfrm>
            <a:prstGeom prst="ellipse">
              <a:avLst/>
            </a:prstGeom>
            <a:solidFill>
              <a:schemeClr val="bg1"/>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sp macro="" textlink="">
          <xdr:nvSpPr>
            <xdr:cNvPr id="115" name="TextBox 114"/>
            <xdr:cNvSpPr txBox="1"/>
          </xdr:nvSpPr>
          <xdr:spPr>
            <a:xfrm>
              <a:off x="11158767" y="31270260"/>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rgbClr val="DB4D75"/>
                  </a:solidFill>
                  <a:latin typeface="Varela Round" charset="0"/>
                  <a:ea typeface="Varela Round" charset="0"/>
                  <a:cs typeface="Varela Round" charset="0"/>
                </a:rPr>
                <a:t>1</a:t>
              </a:r>
            </a:p>
          </xdr:txBody>
        </xdr:sp>
      </xdr:grpSp>
      <xdr:cxnSp macro="">
        <xdr:nvCxnSpPr>
          <xdr:cNvPr id="109" name="Straight Connector 108"/>
          <xdr:cNvCxnSpPr/>
        </xdr:nvCxnSpPr>
        <xdr:spPr>
          <a:xfrm>
            <a:off x="6595524" y="2907662"/>
            <a:ext cx="596900" cy="0"/>
          </a:xfrm>
          <a:prstGeom prst="line">
            <a:avLst/>
          </a:prstGeom>
          <a:ln w="25400">
            <a:solidFill>
              <a:srgbClr val="AEB5B8"/>
            </a:solidFill>
          </a:ln>
        </xdr:spPr>
        <xdr:style>
          <a:lnRef idx="1">
            <a:schemeClr val="accent1"/>
          </a:lnRef>
          <a:fillRef idx="0">
            <a:schemeClr val="accent1"/>
          </a:fillRef>
          <a:effectRef idx="0">
            <a:schemeClr val="accent1"/>
          </a:effectRef>
          <a:fontRef idx="minor">
            <a:schemeClr val="tx1"/>
          </a:fontRef>
        </xdr:style>
      </xdr:cxnSp>
      <xdr:cxnSp macro="">
        <xdr:nvCxnSpPr>
          <xdr:cNvPr id="110" name="Straight Connector 109"/>
          <xdr:cNvCxnSpPr/>
        </xdr:nvCxnSpPr>
        <xdr:spPr>
          <a:xfrm>
            <a:off x="9376824" y="2907662"/>
            <a:ext cx="596900" cy="0"/>
          </a:xfrm>
          <a:prstGeom prst="line">
            <a:avLst/>
          </a:prstGeom>
          <a:ln w="25400">
            <a:solidFill>
              <a:srgbClr val="AEB5B8"/>
            </a:solidFill>
          </a:ln>
        </xdr:spPr>
        <xdr:style>
          <a:lnRef idx="1">
            <a:schemeClr val="accent1"/>
          </a:lnRef>
          <a:fillRef idx="0">
            <a:schemeClr val="accent1"/>
          </a:fillRef>
          <a:effectRef idx="0">
            <a:schemeClr val="accent1"/>
          </a:effectRef>
          <a:fontRef idx="minor">
            <a:schemeClr val="tx1"/>
          </a:fontRef>
        </xdr:style>
      </xdr:cxnSp>
      <xdr:cxnSp macro="">
        <xdr:nvCxnSpPr>
          <xdr:cNvPr id="111" name="Straight Connector 110"/>
          <xdr:cNvCxnSpPr/>
        </xdr:nvCxnSpPr>
        <xdr:spPr>
          <a:xfrm>
            <a:off x="12183524" y="2907662"/>
            <a:ext cx="596900" cy="0"/>
          </a:xfrm>
          <a:prstGeom prst="line">
            <a:avLst/>
          </a:prstGeom>
          <a:ln w="25400">
            <a:solidFill>
              <a:srgbClr val="AEB5B8"/>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466725</xdr:colOff>
      <xdr:row>9</xdr:row>
      <xdr:rowOff>85725</xdr:rowOff>
    </xdr:from>
    <xdr:to>
      <xdr:col>5</xdr:col>
      <xdr:colOff>912330</xdr:colOff>
      <xdr:row>11</xdr:row>
      <xdr:rowOff>138131</xdr:rowOff>
    </xdr:to>
    <xdr:sp macro="" textlink="">
      <xdr:nvSpPr>
        <xdr:cNvPr id="179" name="Oval 178">
          <a:hlinkClick xmlns:r="http://schemas.openxmlformats.org/officeDocument/2006/relationships" r:id="rId2"/>
        </xdr:cNvPr>
        <xdr:cNvSpPr/>
      </xdr:nvSpPr>
      <xdr:spPr>
        <a:xfrm>
          <a:off x="7124700" y="1809750"/>
          <a:ext cx="445605" cy="433406"/>
        </a:xfrm>
        <a:prstGeom prst="ellipse">
          <a:avLst/>
        </a:prstGeom>
        <a:solidFill>
          <a:srgbClr val="DB4D75"/>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clientData/>
  </xdr:twoCellAnchor>
  <xdr:twoCellAnchor>
    <xdr:from>
      <xdr:col>5</xdr:col>
      <xdr:colOff>485612</xdr:colOff>
      <xdr:row>9</xdr:row>
      <xdr:rowOff>149683</xdr:rowOff>
    </xdr:from>
    <xdr:to>
      <xdr:col>5</xdr:col>
      <xdr:colOff>888044</xdr:colOff>
      <xdr:row>11</xdr:row>
      <xdr:rowOff>85381</xdr:rowOff>
    </xdr:to>
    <xdr:sp macro="" textlink="">
      <xdr:nvSpPr>
        <xdr:cNvPr id="182" name="TextBox 181">
          <a:hlinkClick xmlns:r="http://schemas.openxmlformats.org/officeDocument/2006/relationships" r:id="rId2"/>
        </xdr:cNvPr>
        <xdr:cNvSpPr txBox="1"/>
      </xdr:nvSpPr>
      <xdr:spPr>
        <a:xfrm>
          <a:off x="7143587" y="1873708"/>
          <a:ext cx="402432" cy="316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2</a:t>
          </a:r>
        </a:p>
      </xdr:txBody>
    </xdr:sp>
    <xdr:clientData/>
  </xdr:twoCellAnchor>
  <xdr:twoCellAnchor>
    <xdr:from>
      <xdr:col>7</xdr:col>
      <xdr:colOff>600075</xdr:colOff>
      <xdr:row>9</xdr:row>
      <xdr:rowOff>76200</xdr:rowOff>
    </xdr:from>
    <xdr:to>
      <xdr:col>7</xdr:col>
      <xdr:colOff>1045680</xdr:colOff>
      <xdr:row>11</xdr:row>
      <xdr:rowOff>128606</xdr:rowOff>
    </xdr:to>
    <xdr:sp macro="" textlink="">
      <xdr:nvSpPr>
        <xdr:cNvPr id="205" name="Oval 204"/>
        <xdr:cNvSpPr/>
      </xdr:nvSpPr>
      <xdr:spPr>
        <a:xfrm>
          <a:off x="9591675" y="1800225"/>
          <a:ext cx="445605" cy="433406"/>
        </a:xfrm>
        <a:prstGeom prst="ellipse">
          <a:avLst/>
        </a:prstGeom>
        <a:solidFill>
          <a:srgbClr val="DB4D75"/>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clientData/>
  </xdr:twoCellAnchor>
  <xdr:twoCellAnchor>
    <xdr:from>
      <xdr:col>7</xdr:col>
      <xdr:colOff>618962</xdr:colOff>
      <xdr:row>9</xdr:row>
      <xdr:rowOff>140158</xdr:rowOff>
    </xdr:from>
    <xdr:to>
      <xdr:col>7</xdr:col>
      <xdr:colOff>1021394</xdr:colOff>
      <xdr:row>11</xdr:row>
      <xdr:rowOff>75856</xdr:rowOff>
    </xdr:to>
    <xdr:sp macro="" textlink="">
      <xdr:nvSpPr>
        <xdr:cNvPr id="206" name="TextBox 205">
          <a:hlinkClick xmlns:r="http://schemas.openxmlformats.org/officeDocument/2006/relationships" r:id="rId3"/>
        </xdr:cNvPr>
        <xdr:cNvSpPr txBox="1"/>
      </xdr:nvSpPr>
      <xdr:spPr>
        <a:xfrm>
          <a:off x="9610562" y="1864183"/>
          <a:ext cx="402432" cy="316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3</a:t>
          </a:r>
        </a:p>
      </xdr:txBody>
    </xdr:sp>
    <xdr:clientData/>
  </xdr:twoCellAnchor>
  <xdr:twoCellAnchor>
    <xdr:from>
      <xdr:col>9</xdr:col>
      <xdr:colOff>219075</xdr:colOff>
      <xdr:row>9</xdr:row>
      <xdr:rowOff>85725</xdr:rowOff>
    </xdr:from>
    <xdr:to>
      <xdr:col>9</xdr:col>
      <xdr:colOff>664680</xdr:colOff>
      <xdr:row>11</xdr:row>
      <xdr:rowOff>138131</xdr:rowOff>
    </xdr:to>
    <xdr:sp macro="" textlink="">
      <xdr:nvSpPr>
        <xdr:cNvPr id="207" name="Oval 206"/>
        <xdr:cNvSpPr/>
      </xdr:nvSpPr>
      <xdr:spPr>
        <a:xfrm>
          <a:off x="12068175" y="1809750"/>
          <a:ext cx="445605" cy="433406"/>
        </a:xfrm>
        <a:prstGeom prst="ellipse">
          <a:avLst/>
        </a:prstGeom>
        <a:solidFill>
          <a:srgbClr val="DB4D75"/>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clientData/>
  </xdr:twoCellAnchor>
  <xdr:twoCellAnchor>
    <xdr:from>
      <xdr:col>9</xdr:col>
      <xdr:colOff>237962</xdr:colOff>
      <xdr:row>9</xdr:row>
      <xdr:rowOff>149683</xdr:rowOff>
    </xdr:from>
    <xdr:to>
      <xdr:col>9</xdr:col>
      <xdr:colOff>640394</xdr:colOff>
      <xdr:row>11</xdr:row>
      <xdr:rowOff>85381</xdr:rowOff>
    </xdr:to>
    <xdr:sp macro="" textlink="">
      <xdr:nvSpPr>
        <xdr:cNvPr id="208" name="TextBox 207">
          <a:hlinkClick xmlns:r="http://schemas.openxmlformats.org/officeDocument/2006/relationships" r:id="rId4"/>
        </xdr:cNvPr>
        <xdr:cNvSpPr txBox="1"/>
      </xdr:nvSpPr>
      <xdr:spPr>
        <a:xfrm>
          <a:off x="12087062" y="1873708"/>
          <a:ext cx="402432" cy="316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4</a:t>
          </a:r>
        </a:p>
      </xdr:txBody>
    </xdr:sp>
    <xdr:clientData/>
  </xdr:twoCellAnchor>
  <xdr:oneCellAnchor>
    <xdr:from>
      <xdr:col>4</xdr:col>
      <xdr:colOff>1455739</xdr:colOff>
      <xdr:row>3</xdr:row>
      <xdr:rowOff>82547</xdr:rowOff>
    </xdr:from>
    <xdr:ext cx="4410074" cy="679097"/>
    <xdr:sp macro="" textlink="">
      <xdr:nvSpPr>
        <xdr:cNvPr id="3" name="TextBox 2"/>
        <xdr:cNvSpPr txBox="1"/>
      </xdr:nvSpPr>
      <xdr:spPr>
        <a:xfrm>
          <a:off x="6249989" y="654047"/>
          <a:ext cx="4410074" cy="6790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lvl="0" algn="ctr"/>
          <a:r>
            <a:rPr lang="en-GB" sz="3800">
              <a:solidFill>
                <a:schemeClr val="bg1"/>
              </a:solidFill>
              <a:latin typeface="Varela Round" panose="02000000000000000000" pitchFamily="2" charset="0"/>
            </a:rPr>
            <a:t>Budget planner</a:t>
          </a:r>
        </a:p>
      </xdr:txBody>
    </xdr:sp>
    <xdr:clientData/>
  </xdr:oneCellAnchor>
  <xdr:oneCellAnchor>
    <xdr:from>
      <xdr:col>6</xdr:col>
      <xdr:colOff>19050</xdr:colOff>
      <xdr:row>1</xdr:row>
      <xdr:rowOff>19050</xdr:rowOff>
    </xdr:from>
    <xdr:ext cx="1579278" cy="462884"/>
    <xdr:sp macro="" textlink="">
      <xdr:nvSpPr>
        <xdr:cNvPr id="8" name="TextBox 7"/>
        <xdr:cNvSpPr txBox="1"/>
      </xdr:nvSpPr>
      <xdr:spPr>
        <a:xfrm>
          <a:off x="7867650" y="209550"/>
          <a:ext cx="1579278" cy="462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400">
              <a:solidFill>
                <a:schemeClr val="bg1"/>
              </a:solidFill>
              <a:latin typeface="Varela Round" panose="02000000000000000000" pitchFamily="2" charset="0"/>
            </a:rPr>
            <a:t>money</a:t>
          </a:r>
          <a:r>
            <a:rPr lang="en-GB" sz="1000">
              <a:solidFill>
                <a:schemeClr val="bg1"/>
              </a:solidFill>
              <a:latin typeface="Varela Round" panose="02000000000000000000" pitchFamily="2" charset="0"/>
            </a:rPr>
            <a:t>.co.uk</a:t>
          </a:r>
        </a:p>
      </xdr:txBody>
    </xdr:sp>
    <xdr:clientData/>
  </xdr:oneCellAnchor>
  <xdr:twoCellAnchor editAs="oneCell">
    <xdr:from>
      <xdr:col>5</xdr:col>
      <xdr:colOff>928686</xdr:colOff>
      <xdr:row>1</xdr:row>
      <xdr:rowOff>129692</xdr:rowOff>
    </xdr:from>
    <xdr:to>
      <xdr:col>6</xdr:col>
      <xdr:colOff>67468</xdr:colOff>
      <xdr:row>2</xdr:row>
      <xdr:rowOff>181101</xdr:rowOff>
    </xdr:to>
    <xdr:pic>
      <xdr:nvPicPr>
        <xdr:cNvPr id="11" name="Picture 10"/>
        <xdr:cNvPicPr>
          <a:picLocks noChangeAspect="1"/>
        </xdr:cNvPicPr>
      </xdr:nvPicPr>
      <xdr:blipFill>
        <a:blip xmlns:r="http://schemas.openxmlformats.org/officeDocument/2006/relationships" r:embed="rId5"/>
        <a:stretch>
          <a:fillRect/>
        </a:stretch>
      </xdr:blipFill>
      <xdr:spPr>
        <a:xfrm>
          <a:off x="7588249" y="320192"/>
          <a:ext cx="329407" cy="241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1612900</xdr:colOff>
      <xdr:row>17</xdr:row>
      <xdr:rowOff>231775</xdr:rowOff>
    </xdr:from>
    <xdr:to>
      <xdr:col>8</xdr:col>
      <xdr:colOff>406400</xdr:colOff>
      <xdr:row>18</xdr:row>
      <xdr:rowOff>288925</xdr:rowOff>
    </xdr:to>
    <xdr:sp macro="" textlink="">
      <xdr:nvSpPr>
        <xdr:cNvPr id="87" name="TextBox 86"/>
        <xdr:cNvSpPr txBox="1"/>
      </xdr:nvSpPr>
      <xdr:spPr>
        <a:xfrm>
          <a:off x="6403975" y="3479800"/>
          <a:ext cx="41370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rgbClr val="924A8B"/>
              </a:solidFill>
              <a:latin typeface="Varela Round" charset="0"/>
              <a:ea typeface="Varela Round" charset="0"/>
              <a:cs typeface="Varela Round" charset="0"/>
            </a:rPr>
            <a:t>How much</a:t>
          </a:r>
          <a:r>
            <a:rPr lang="en-US" sz="2000" baseline="0">
              <a:solidFill>
                <a:srgbClr val="924A8B"/>
              </a:solidFill>
              <a:latin typeface="Varela Round" charset="0"/>
              <a:ea typeface="Varela Round" charset="0"/>
              <a:cs typeface="Varela Round" charset="0"/>
            </a:rPr>
            <a:t> is your income?</a:t>
          </a:r>
          <a:endParaRPr lang="en-US" sz="2000">
            <a:solidFill>
              <a:srgbClr val="924A8B"/>
            </a:solidFill>
            <a:latin typeface="Varela Round" charset="0"/>
            <a:ea typeface="Varela Round" charset="0"/>
            <a:cs typeface="Varela Round" charset="0"/>
          </a:endParaRPr>
        </a:p>
      </xdr:txBody>
    </xdr:sp>
    <xdr:clientData/>
  </xdr:twoCellAnchor>
  <xdr:twoCellAnchor>
    <xdr:from>
      <xdr:col>4</xdr:col>
      <xdr:colOff>12700</xdr:colOff>
      <xdr:row>20</xdr:row>
      <xdr:rowOff>12700</xdr:rowOff>
    </xdr:from>
    <xdr:to>
      <xdr:col>8</xdr:col>
      <xdr:colOff>1943100</xdr:colOff>
      <xdr:row>27</xdr:row>
      <xdr:rowOff>0</xdr:rowOff>
    </xdr:to>
    <xdr:sp macro="" textlink="">
      <xdr:nvSpPr>
        <xdr:cNvPr id="111" name="Rectangle 110"/>
        <xdr:cNvSpPr/>
      </xdr:nvSpPr>
      <xdr:spPr>
        <a:xfrm>
          <a:off x="5499100" y="5257800"/>
          <a:ext cx="8039100" cy="3365500"/>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50044</xdr:colOff>
      <xdr:row>32</xdr:row>
      <xdr:rowOff>241299</xdr:rowOff>
    </xdr:from>
    <xdr:to>
      <xdr:col>4</xdr:col>
      <xdr:colOff>1676398</xdr:colOff>
      <xdr:row>34</xdr:row>
      <xdr:rowOff>215898</xdr:rowOff>
    </xdr:to>
    <xdr:sp macro="" textlink="">
      <xdr:nvSpPr>
        <xdr:cNvPr id="112" name="Pentagon 111"/>
        <xdr:cNvSpPr/>
      </xdr:nvSpPr>
      <xdr:spPr>
        <a:xfrm rot="10800000">
          <a:off x="5536444" y="10693399"/>
          <a:ext cx="1626354" cy="533399"/>
        </a:xfrm>
        <a:prstGeom prst="homePlate">
          <a:avLst>
            <a:gd name="adj" fmla="val 54807"/>
          </a:avLst>
        </a:prstGeom>
        <a:solidFill>
          <a:srgbClr val="34454E"/>
        </a:solidFill>
        <a:ln>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342900</xdr:colOff>
      <xdr:row>33</xdr:row>
      <xdr:rowOff>0</xdr:rowOff>
    </xdr:from>
    <xdr:to>
      <xdr:col>4</xdr:col>
      <xdr:colOff>1625600</xdr:colOff>
      <xdr:row>34</xdr:row>
      <xdr:rowOff>152400</xdr:rowOff>
    </xdr:to>
    <xdr:sp macro="" textlink="">
      <xdr:nvSpPr>
        <xdr:cNvPr id="113" name="TextBox 112">
          <a:hlinkClick xmlns:r="http://schemas.openxmlformats.org/officeDocument/2006/relationships" r:id="rId1"/>
        </xdr:cNvPr>
        <xdr:cNvSpPr txBox="1"/>
      </xdr:nvSpPr>
      <xdr:spPr>
        <a:xfrm>
          <a:off x="5829300" y="10731500"/>
          <a:ext cx="12827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Open Sans" charset="0"/>
              <a:ea typeface="Open Sans" charset="0"/>
              <a:cs typeface="Open Sans" charset="0"/>
            </a:rPr>
            <a:t>Get started</a:t>
          </a:r>
        </a:p>
      </xdr:txBody>
    </xdr:sp>
    <xdr:clientData/>
  </xdr:twoCellAnchor>
  <xdr:twoCellAnchor>
    <xdr:from>
      <xdr:col>8</xdr:col>
      <xdr:colOff>329444</xdr:colOff>
      <xdr:row>32</xdr:row>
      <xdr:rowOff>241300</xdr:rowOff>
    </xdr:from>
    <xdr:to>
      <xdr:col>9</xdr:col>
      <xdr:colOff>3173</xdr:colOff>
      <xdr:row>34</xdr:row>
      <xdr:rowOff>215899</xdr:rowOff>
    </xdr:to>
    <xdr:sp macro="" textlink="">
      <xdr:nvSpPr>
        <xdr:cNvPr id="114" name="Pentagon 113"/>
        <xdr:cNvSpPr/>
      </xdr:nvSpPr>
      <xdr:spPr>
        <a:xfrm>
          <a:off x="10464044" y="9823450"/>
          <a:ext cx="1388229" cy="507999"/>
        </a:xfrm>
        <a:prstGeom prst="homePlate">
          <a:avLst>
            <a:gd name="adj" fmla="val 54807"/>
          </a:avLst>
        </a:prstGeom>
        <a:solidFill>
          <a:srgbClr val="34454E"/>
        </a:solidFill>
        <a:ln>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276225</xdr:colOff>
      <xdr:row>32</xdr:row>
      <xdr:rowOff>95251</xdr:rowOff>
    </xdr:from>
    <xdr:to>
      <xdr:col>8</xdr:col>
      <xdr:colOff>1558925</xdr:colOff>
      <xdr:row>35</xdr:row>
      <xdr:rowOff>47625</xdr:rowOff>
    </xdr:to>
    <xdr:sp macro="" textlink="">
      <xdr:nvSpPr>
        <xdr:cNvPr id="115" name="TextBox 114">
          <a:hlinkClick xmlns:r="http://schemas.openxmlformats.org/officeDocument/2006/relationships" r:id="rId2"/>
        </xdr:cNvPr>
        <xdr:cNvSpPr txBox="1"/>
      </xdr:nvSpPr>
      <xdr:spPr>
        <a:xfrm>
          <a:off x="10410825" y="9677401"/>
          <a:ext cx="1282700" cy="75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Open Sans" charset="0"/>
              <a:ea typeface="Open Sans" charset="0"/>
              <a:cs typeface="Open Sans" charset="0"/>
            </a:rPr>
            <a:t>Enter outgoings</a:t>
          </a:r>
        </a:p>
      </xdr:txBody>
    </xdr:sp>
    <xdr:clientData/>
  </xdr:twoCellAnchor>
  <xdr:twoCellAnchor>
    <xdr:from>
      <xdr:col>4</xdr:col>
      <xdr:colOff>9072</xdr:colOff>
      <xdr:row>28</xdr:row>
      <xdr:rowOff>8466</xdr:rowOff>
    </xdr:from>
    <xdr:to>
      <xdr:col>9</xdr:col>
      <xdr:colOff>0</xdr:colOff>
      <xdr:row>30</xdr:row>
      <xdr:rowOff>0</xdr:rowOff>
    </xdr:to>
    <xdr:sp macro="" textlink="">
      <xdr:nvSpPr>
        <xdr:cNvPr id="116" name="Rectangle 115"/>
        <xdr:cNvSpPr/>
      </xdr:nvSpPr>
      <xdr:spPr>
        <a:xfrm>
          <a:off x="5503939" y="9211733"/>
          <a:ext cx="8068128" cy="956734"/>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9072</xdr:colOff>
      <xdr:row>28</xdr:row>
      <xdr:rowOff>469900</xdr:rowOff>
    </xdr:from>
    <xdr:to>
      <xdr:col>9</xdr:col>
      <xdr:colOff>0</xdr:colOff>
      <xdr:row>30</xdr:row>
      <xdr:rowOff>0</xdr:rowOff>
    </xdr:to>
    <xdr:sp macro="" textlink="">
      <xdr:nvSpPr>
        <xdr:cNvPr id="117" name="Rectangle 116"/>
        <xdr:cNvSpPr/>
      </xdr:nvSpPr>
      <xdr:spPr>
        <a:xfrm>
          <a:off x="4987472" y="52070000"/>
          <a:ext cx="9109528" cy="495300"/>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9072</xdr:colOff>
      <xdr:row>28</xdr:row>
      <xdr:rowOff>469900</xdr:rowOff>
    </xdr:from>
    <xdr:to>
      <xdr:col>9</xdr:col>
      <xdr:colOff>0</xdr:colOff>
      <xdr:row>30</xdr:row>
      <xdr:rowOff>0</xdr:rowOff>
    </xdr:to>
    <xdr:sp macro="" textlink="">
      <xdr:nvSpPr>
        <xdr:cNvPr id="118" name="Rectangle 117"/>
        <xdr:cNvSpPr/>
      </xdr:nvSpPr>
      <xdr:spPr>
        <a:xfrm>
          <a:off x="4987472" y="52070000"/>
          <a:ext cx="9109528" cy="495300"/>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762000</xdr:colOff>
      <xdr:row>9</xdr:row>
      <xdr:rowOff>85691</xdr:rowOff>
    </xdr:from>
    <xdr:to>
      <xdr:col>9</xdr:col>
      <xdr:colOff>1296833</xdr:colOff>
      <xdr:row>14</xdr:row>
      <xdr:rowOff>143705</xdr:rowOff>
    </xdr:to>
    <xdr:grpSp>
      <xdr:nvGrpSpPr>
        <xdr:cNvPr id="122" name="Group 121"/>
        <xdr:cNvGrpSpPr/>
      </xdr:nvGrpSpPr>
      <xdr:grpSpPr>
        <a:xfrm>
          <a:off x="4000500" y="1847816"/>
          <a:ext cx="9145433" cy="1010514"/>
          <a:chOff x="4483100" y="2327241"/>
          <a:chExt cx="10377333" cy="1010514"/>
        </a:xfrm>
      </xdr:grpSpPr>
      <xdr:grpSp>
        <xdr:nvGrpSpPr>
          <xdr:cNvPr id="123" name="Group 122"/>
          <xdr:cNvGrpSpPr/>
        </xdr:nvGrpSpPr>
        <xdr:grpSpPr>
          <a:xfrm>
            <a:off x="10063287" y="2545902"/>
            <a:ext cx="2023016" cy="791486"/>
            <a:chOff x="10545241" y="31394399"/>
            <a:chExt cx="1612894" cy="635000"/>
          </a:xfrm>
        </xdr:grpSpPr>
        <xdr:sp macro="" textlink="">
          <xdr:nvSpPr>
            <xdr:cNvPr id="140" name="Rectangle 139">
              <a:hlinkClick xmlns:r="http://schemas.openxmlformats.org/officeDocument/2006/relationships" r:id="rId2"/>
            </xdr:cNvPr>
            <xdr:cNvSpPr/>
          </xdr:nvSpPr>
          <xdr:spPr>
            <a:xfrm>
              <a:off x="10559758" y="31394399"/>
              <a:ext cx="1598375" cy="611175"/>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1" name="TextBox 140">
              <a:hlinkClick xmlns:r="http://schemas.openxmlformats.org/officeDocument/2006/relationships" r:id="rId2"/>
            </xdr:cNvPr>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lumMod val="50000"/>
                    </a:schemeClr>
                  </a:solidFill>
                  <a:latin typeface="Varela Round" charset="0"/>
                  <a:ea typeface="Varela Round" charset="0"/>
                  <a:cs typeface="Varela Round" charset="0"/>
                </a:rPr>
                <a:t>Outgoings</a:t>
              </a:r>
            </a:p>
          </xdr:txBody>
        </xdr:sp>
      </xdr:grpSp>
      <xdr:grpSp>
        <xdr:nvGrpSpPr>
          <xdr:cNvPr id="124" name="Group 123"/>
          <xdr:cNvGrpSpPr/>
        </xdr:nvGrpSpPr>
        <xdr:grpSpPr>
          <a:xfrm>
            <a:off x="7276447" y="2381705"/>
            <a:ext cx="2010095" cy="956050"/>
            <a:chOff x="10545241" y="31262623"/>
            <a:chExt cx="1612894" cy="766776"/>
          </a:xfrm>
        </xdr:grpSpPr>
        <xdr:sp macro="" textlink="">
          <xdr:nvSpPr>
            <xdr:cNvPr id="137" name="Rectangle 136"/>
            <xdr:cNvSpPr/>
          </xdr:nvSpPr>
          <xdr:spPr>
            <a:xfrm>
              <a:off x="10559758" y="31394399"/>
              <a:ext cx="1598375" cy="610928"/>
            </a:xfrm>
            <a:prstGeom prst="rect">
              <a:avLst/>
            </a:prstGeom>
            <a:solidFill>
              <a:srgbClr val="DB4D75"/>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8" name="TextBox 137"/>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solidFill>
                  <a:latin typeface="Varela Round" charset="0"/>
                  <a:ea typeface="Varela Round" charset="0"/>
                  <a:cs typeface="Varela Round" charset="0"/>
                </a:rPr>
                <a:t>Income</a:t>
              </a:r>
            </a:p>
          </xdr:txBody>
        </xdr:sp>
        <xdr:sp macro="" textlink="">
          <xdr:nvSpPr>
            <xdr:cNvPr id="139" name="TextBox 138"/>
            <xdr:cNvSpPr txBox="1"/>
          </xdr:nvSpPr>
          <xdr:spPr>
            <a:xfrm>
              <a:off x="11176001"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a:solidFill>
                  <a:schemeClr val="bg1"/>
                </a:solidFill>
                <a:latin typeface="Varela Round" charset="0"/>
                <a:ea typeface="Varela Round" charset="0"/>
                <a:cs typeface="Varela Round" charset="0"/>
              </a:endParaRPr>
            </a:p>
          </xdr:txBody>
        </xdr:sp>
      </xdr:grpSp>
      <xdr:grpSp>
        <xdr:nvGrpSpPr>
          <xdr:cNvPr id="125" name="Group 124"/>
          <xdr:cNvGrpSpPr/>
        </xdr:nvGrpSpPr>
        <xdr:grpSpPr>
          <a:xfrm>
            <a:off x="12855660" y="2381665"/>
            <a:ext cx="2004773" cy="956049"/>
            <a:chOff x="10545241" y="31262623"/>
            <a:chExt cx="1612894" cy="766776"/>
          </a:xfrm>
        </xdr:grpSpPr>
        <xdr:sp macro="" textlink="">
          <xdr:nvSpPr>
            <xdr:cNvPr id="134" name="Rectangle 133">
              <a:hlinkClick xmlns:r="http://schemas.openxmlformats.org/officeDocument/2006/relationships" r:id="rId3"/>
            </xdr:cNvPr>
            <xdr:cNvSpPr/>
          </xdr:nvSpPr>
          <xdr:spPr>
            <a:xfrm>
              <a:off x="10559758" y="31394399"/>
              <a:ext cx="1598375" cy="610928"/>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5" name="TextBox 134">
              <a:hlinkClick xmlns:r="http://schemas.openxmlformats.org/officeDocument/2006/relationships" r:id="rId3"/>
            </xdr:cNvPr>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tx1">
                      <a:lumMod val="50000"/>
                      <a:lumOff val="50000"/>
                    </a:schemeClr>
                  </a:solidFill>
                  <a:latin typeface="Varela Round" charset="0"/>
                  <a:ea typeface="Varela Round" charset="0"/>
                  <a:cs typeface="Varela Round" charset="0"/>
                </a:rPr>
                <a:t>Totals</a:t>
              </a:r>
            </a:p>
          </xdr:txBody>
        </xdr:sp>
        <xdr:sp macro="" textlink="">
          <xdr:nvSpPr>
            <xdr:cNvPr id="136" name="TextBox 135"/>
            <xdr:cNvSpPr txBox="1"/>
          </xdr:nvSpPr>
          <xdr:spPr>
            <a:xfrm>
              <a:off x="11165783"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a:solidFill>
                  <a:schemeClr val="bg1"/>
                </a:solidFill>
                <a:latin typeface="Varela Round" charset="0"/>
                <a:ea typeface="Varela Round" charset="0"/>
                <a:cs typeface="Varela Round" charset="0"/>
              </a:endParaRPr>
            </a:p>
          </xdr:txBody>
        </xdr:sp>
      </xdr:grpSp>
      <xdr:grpSp>
        <xdr:nvGrpSpPr>
          <xdr:cNvPr id="126" name="Group 125"/>
          <xdr:cNvGrpSpPr/>
        </xdr:nvGrpSpPr>
        <xdr:grpSpPr>
          <a:xfrm>
            <a:off x="4483100" y="2327241"/>
            <a:ext cx="2023018" cy="1010489"/>
            <a:chOff x="10545241" y="31218964"/>
            <a:chExt cx="1612894" cy="810438"/>
          </a:xfrm>
        </xdr:grpSpPr>
        <xdr:sp macro="" textlink="">
          <xdr:nvSpPr>
            <xdr:cNvPr id="130" name="Rectangle 129">
              <a:hlinkClick xmlns:r="http://schemas.openxmlformats.org/officeDocument/2006/relationships" r:id="rId1"/>
            </xdr:cNvPr>
            <xdr:cNvSpPr/>
          </xdr:nvSpPr>
          <xdr:spPr>
            <a:xfrm>
              <a:off x="10559758" y="31394400"/>
              <a:ext cx="1598375" cy="610912"/>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131" name="TextBox 130">
              <a:hlinkClick xmlns:r="http://schemas.openxmlformats.org/officeDocument/2006/relationships" r:id="rId1"/>
            </xdr:cNvPr>
            <xdr:cNvSpPr txBox="1"/>
          </xdr:nvSpPr>
          <xdr:spPr>
            <a:xfrm>
              <a:off x="10545241" y="31589135"/>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tx1">
                      <a:lumMod val="50000"/>
                      <a:lumOff val="50000"/>
                    </a:schemeClr>
                  </a:solidFill>
                  <a:latin typeface="Varela Round" charset="0"/>
                  <a:ea typeface="Varela Round" charset="0"/>
                  <a:cs typeface="Varela Round" charset="0"/>
                </a:rPr>
                <a:t>Get started</a:t>
              </a:r>
            </a:p>
          </xdr:txBody>
        </xdr:sp>
        <xdr:sp macro="" textlink="">
          <xdr:nvSpPr>
            <xdr:cNvPr id="132" name="Oval 131">
              <a:hlinkClick xmlns:r="http://schemas.openxmlformats.org/officeDocument/2006/relationships" r:id="rId1"/>
            </xdr:cNvPr>
            <xdr:cNvSpPr/>
          </xdr:nvSpPr>
          <xdr:spPr>
            <a:xfrm>
              <a:off x="11141681" y="31218964"/>
              <a:ext cx="403123" cy="347603"/>
            </a:xfrm>
            <a:prstGeom prst="ellipse">
              <a:avLst/>
            </a:prstGeom>
            <a:solidFill>
              <a:srgbClr val="DB4D75"/>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sp macro="" textlink="">
          <xdr:nvSpPr>
            <xdr:cNvPr id="133" name="TextBox 132">
              <a:hlinkClick xmlns:r="http://schemas.openxmlformats.org/officeDocument/2006/relationships" r:id="rId1"/>
            </xdr:cNvPr>
            <xdr:cNvSpPr txBox="1"/>
          </xdr:nvSpPr>
          <xdr:spPr>
            <a:xfrm>
              <a:off x="11158767" y="31270260"/>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1</a:t>
              </a:r>
            </a:p>
          </xdr:txBody>
        </xdr:sp>
      </xdr:grpSp>
      <xdr:cxnSp macro="">
        <xdr:nvCxnSpPr>
          <xdr:cNvPr id="127" name="Straight Connector 126"/>
          <xdr:cNvCxnSpPr/>
        </xdr:nvCxnSpPr>
        <xdr:spPr>
          <a:xfrm>
            <a:off x="6595524" y="2907662"/>
            <a:ext cx="596900" cy="0"/>
          </a:xfrm>
          <a:prstGeom prst="line">
            <a:avLst/>
          </a:prstGeom>
          <a:ln w="25400">
            <a:solidFill>
              <a:srgbClr val="AEB5B8"/>
            </a:solidFill>
          </a:ln>
        </xdr:spPr>
        <xdr:style>
          <a:lnRef idx="1">
            <a:schemeClr val="accent1"/>
          </a:lnRef>
          <a:fillRef idx="0">
            <a:schemeClr val="accent1"/>
          </a:fillRef>
          <a:effectRef idx="0">
            <a:schemeClr val="accent1"/>
          </a:effectRef>
          <a:fontRef idx="minor">
            <a:schemeClr val="tx1"/>
          </a:fontRef>
        </xdr:style>
      </xdr:cxnSp>
      <xdr:cxnSp macro="">
        <xdr:nvCxnSpPr>
          <xdr:cNvPr id="128" name="Straight Connector 127"/>
          <xdr:cNvCxnSpPr/>
        </xdr:nvCxnSpPr>
        <xdr:spPr>
          <a:xfrm>
            <a:off x="9376824" y="2907662"/>
            <a:ext cx="596900" cy="0"/>
          </a:xfrm>
          <a:prstGeom prst="line">
            <a:avLst/>
          </a:prstGeom>
          <a:ln w="25400">
            <a:solidFill>
              <a:srgbClr val="AEB5B8"/>
            </a:solidFill>
          </a:ln>
        </xdr:spPr>
        <xdr:style>
          <a:lnRef idx="1">
            <a:schemeClr val="accent1"/>
          </a:lnRef>
          <a:fillRef idx="0">
            <a:schemeClr val="accent1"/>
          </a:fillRef>
          <a:effectRef idx="0">
            <a:schemeClr val="accent1"/>
          </a:effectRef>
          <a:fontRef idx="minor">
            <a:schemeClr val="tx1"/>
          </a:fontRef>
        </xdr:style>
      </xdr:cxnSp>
      <xdr:cxnSp macro="">
        <xdr:nvCxnSpPr>
          <xdr:cNvPr id="129" name="Straight Connector 128"/>
          <xdr:cNvCxnSpPr/>
        </xdr:nvCxnSpPr>
        <xdr:spPr>
          <a:xfrm>
            <a:off x="12183524" y="2907662"/>
            <a:ext cx="596900" cy="0"/>
          </a:xfrm>
          <a:prstGeom prst="line">
            <a:avLst/>
          </a:prstGeom>
          <a:ln w="25400">
            <a:solidFill>
              <a:srgbClr val="AEB5B8"/>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466725</xdr:colOff>
      <xdr:row>9</xdr:row>
      <xdr:rowOff>85725</xdr:rowOff>
    </xdr:from>
    <xdr:to>
      <xdr:col>5</xdr:col>
      <xdr:colOff>912330</xdr:colOff>
      <xdr:row>11</xdr:row>
      <xdr:rowOff>138131</xdr:rowOff>
    </xdr:to>
    <xdr:sp macro="" textlink="">
      <xdr:nvSpPr>
        <xdr:cNvPr id="142" name="Oval 141"/>
        <xdr:cNvSpPr/>
      </xdr:nvSpPr>
      <xdr:spPr>
        <a:xfrm>
          <a:off x="7124700" y="1809750"/>
          <a:ext cx="445605" cy="433406"/>
        </a:xfrm>
        <a:prstGeom prst="ellipse">
          <a:avLst/>
        </a:prstGeom>
        <a:solidFill>
          <a:schemeClr val="bg1"/>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clientData/>
  </xdr:twoCellAnchor>
  <xdr:twoCellAnchor>
    <xdr:from>
      <xdr:col>5</xdr:col>
      <xdr:colOff>485612</xdr:colOff>
      <xdr:row>9</xdr:row>
      <xdr:rowOff>149683</xdr:rowOff>
    </xdr:from>
    <xdr:to>
      <xdr:col>5</xdr:col>
      <xdr:colOff>888044</xdr:colOff>
      <xdr:row>11</xdr:row>
      <xdr:rowOff>85381</xdr:rowOff>
    </xdr:to>
    <xdr:sp macro="" textlink="">
      <xdr:nvSpPr>
        <xdr:cNvPr id="143" name="TextBox 142"/>
        <xdr:cNvSpPr txBox="1"/>
      </xdr:nvSpPr>
      <xdr:spPr>
        <a:xfrm>
          <a:off x="7143587" y="1873708"/>
          <a:ext cx="402432" cy="316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rgbClr val="DB4D75"/>
              </a:solidFill>
              <a:latin typeface="Varela Round" charset="0"/>
              <a:ea typeface="Varela Round" charset="0"/>
              <a:cs typeface="Varela Round" charset="0"/>
            </a:rPr>
            <a:t>2</a:t>
          </a:r>
        </a:p>
      </xdr:txBody>
    </xdr:sp>
    <xdr:clientData/>
  </xdr:twoCellAnchor>
  <xdr:twoCellAnchor>
    <xdr:from>
      <xdr:col>7</xdr:col>
      <xdr:colOff>600075</xdr:colOff>
      <xdr:row>9</xdr:row>
      <xdr:rowOff>76200</xdr:rowOff>
    </xdr:from>
    <xdr:to>
      <xdr:col>7</xdr:col>
      <xdr:colOff>1045680</xdr:colOff>
      <xdr:row>11</xdr:row>
      <xdr:rowOff>128606</xdr:rowOff>
    </xdr:to>
    <xdr:sp macro="" textlink="">
      <xdr:nvSpPr>
        <xdr:cNvPr id="144" name="Oval 143">
          <a:hlinkClick xmlns:r="http://schemas.openxmlformats.org/officeDocument/2006/relationships" r:id="rId2"/>
        </xdr:cNvPr>
        <xdr:cNvSpPr/>
      </xdr:nvSpPr>
      <xdr:spPr>
        <a:xfrm>
          <a:off x="9591675" y="1800225"/>
          <a:ext cx="445605" cy="433406"/>
        </a:xfrm>
        <a:prstGeom prst="ellipse">
          <a:avLst/>
        </a:prstGeom>
        <a:solidFill>
          <a:srgbClr val="DB4D75"/>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clientData/>
  </xdr:twoCellAnchor>
  <xdr:twoCellAnchor>
    <xdr:from>
      <xdr:col>7</xdr:col>
      <xdr:colOff>618962</xdr:colOff>
      <xdr:row>9</xdr:row>
      <xdr:rowOff>140158</xdr:rowOff>
    </xdr:from>
    <xdr:to>
      <xdr:col>7</xdr:col>
      <xdr:colOff>1021394</xdr:colOff>
      <xdr:row>11</xdr:row>
      <xdr:rowOff>75856</xdr:rowOff>
    </xdr:to>
    <xdr:sp macro="" textlink="">
      <xdr:nvSpPr>
        <xdr:cNvPr id="145" name="TextBox 144">
          <a:hlinkClick xmlns:r="http://schemas.openxmlformats.org/officeDocument/2006/relationships" r:id="rId2"/>
        </xdr:cNvPr>
        <xdr:cNvSpPr txBox="1"/>
      </xdr:nvSpPr>
      <xdr:spPr>
        <a:xfrm>
          <a:off x="9610562" y="1864183"/>
          <a:ext cx="402432" cy="316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3</a:t>
          </a:r>
        </a:p>
      </xdr:txBody>
    </xdr:sp>
    <xdr:clientData/>
  </xdr:twoCellAnchor>
  <xdr:twoCellAnchor>
    <xdr:from>
      <xdr:col>9</xdr:col>
      <xdr:colOff>219075</xdr:colOff>
      <xdr:row>9</xdr:row>
      <xdr:rowOff>85725</xdr:rowOff>
    </xdr:from>
    <xdr:to>
      <xdr:col>9</xdr:col>
      <xdr:colOff>664680</xdr:colOff>
      <xdr:row>11</xdr:row>
      <xdr:rowOff>138131</xdr:rowOff>
    </xdr:to>
    <xdr:sp macro="" textlink="">
      <xdr:nvSpPr>
        <xdr:cNvPr id="146" name="Oval 145">
          <a:hlinkClick xmlns:r="http://schemas.openxmlformats.org/officeDocument/2006/relationships" r:id="rId3"/>
        </xdr:cNvPr>
        <xdr:cNvSpPr/>
      </xdr:nvSpPr>
      <xdr:spPr>
        <a:xfrm>
          <a:off x="12068175" y="1809750"/>
          <a:ext cx="445605" cy="433406"/>
        </a:xfrm>
        <a:prstGeom prst="ellipse">
          <a:avLst/>
        </a:prstGeom>
        <a:solidFill>
          <a:srgbClr val="DB4D75"/>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clientData/>
  </xdr:twoCellAnchor>
  <xdr:twoCellAnchor>
    <xdr:from>
      <xdr:col>9</xdr:col>
      <xdr:colOff>237962</xdr:colOff>
      <xdr:row>9</xdr:row>
      <xdr:rowOff>149683</xdr:rowOff>
    </xdr:from>
    <xdr:to>
      <xdr:col>9</xdr:col>
      <xdr:colOff>640394</xdr:colOff>
      <xdr:row>11</xdr:row>
      <xdr:rowOff>85381</xdr:rowOff>
    </xdr:to>
    <xdr:sp macro="" textlink="">
      <xdr:nvSpPr>
        <xdr:cNvPr id="147" name="TextBox 146">
          <a:hlinkClick xmlns:r="http://schemas.openxmlformats.org/officeDocument/2006/relationships" r:id="rId3"/>
        </xdr:cNvPr>
        <xdr:cNvSpPr txBox="1"/>
      </xdr:nvSpPr>
      <xdr:spPr>
        <a:xfrm>
          <a:off x="12087062" y="1873708"/>
          <a:ext cx="402432" cy="316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4</a:t>
          </a:r>
        </a:p>
      </xdr:txBody>
    </xdr:sp>
    <xdr:clientData/>
  </xdr:twoCellAnchor>
  <xdr:twoCellAnchor editAs="oneCell">
    <xdr:from>
      <xdr:col>0</xdr:col>
      <xdr:colOff>0</xdr:colOff>
      <xdr:row>0</xdr:row>
      <xdr:rowOff>0</xdr:rowOff>
    </xdr:from>
    <xdr:to>
      <xdr:col>13</xdr:col>
      <xdr:colOff>0</xdr:colOff>
      <xdr:row>8</xdr:row>
      <xdr:rowOff>893</xdr:rowOff>
    </xdr:to>
    <xdr:pic>
      <xdr:nvPicPr>
        <xdr:cNvPr id="43" name="Picture 42"/>
        <xdr:cNvPicPr>
          <a:picLocks noChangeAspect="1"/>
        </xdr:cNvPicPr>
      </xdr:nvPicPr>
      <xdr:blipFill>
        <a:blip xmlns:r="http://schemas.openxmlformats.org/officeDocument/2006/relationships" r:embed="rId4"/>
        <a:stretch>
          <a:fillRect/>
        </a:stretch>
      </xdr:blipFill>
      <xdr:spPr>
        <a:xfrm>
          <a:off x="0" y="0"/>
          <a:ext cx="16773525" cy="1572518"/>
        </a:xfrm>
        <a:prstGeom prst="rect">
          <a:avLst/>
        </a:prstGeom>
      </xdr:spPr>
    </xdr:pic>
    <xdr:clientData/>
  </xdr:twoCellAnchor>
  <xdr:oneCellAnchor>
    <xdr:from>
      <xdr:col>4</xdr:col>
      <xdr:colOff>1455739</xdr:colOff>
      <xdr:row>3</xdr:row>
      <xdr:rowOff>82547</xdr:rowOff>
    </xdr:from>
    <xdr:ext cx="4410074" cy="679097"/>
    <xdr:sp macro="" textlink="">
      <xdr:nvSpPr>
        <xdr:cNvPr id="44" name="TextBox 43"/>
        <xdr:cNvSpPr txBox="1"/>
      </xdr:nvSpPr>
      <xdr:spPr>
        <a:xfrm>
          <a:off x="6246814" y="654047"/>
          <a:ext cx="4410074" cy="6790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lvl="0" algn="ctr"/>
          <a:r>
            <a:rPr lang="en-GB" sz="3800">
              <a:solidFill>
                <a:schemeClr val="bg1"/>
              </a:solidFill>
              <a:latin typeface="Varela Round" panose="02000000000000000000" pitchFamily="2" charset="0"/>
            </a:rPr>
            <a:t>Budget planner</a:t>
          </a:r>
        </a:p>
      </xdr:txBody>
    </xdr:sp>
    <xdr:clientData/>
  </xdr:oneCellAnchor>
  <xdr:oneCellAnchor>
    <xdr:from>
      <xdr:col>6</xdr:col>
      <xdr:colOff>19050</xdr:colOff>
      <xdr:row>1</xdr:row>
      <xdr:rowOff>19050</xdr:rowOff>
    </xdr:from>
    <xdr:ext cx="1579278" cy="462884"/>
    <xdr:sp macro="" textlink="">
      <xdr:nvSpPr>
        <xdr:cNvPr id="45" name="TextBox 44"/>
        <xdr:cNvSpPr txBox="1"/>
      </xdr:nvSpPr>
      <xdr:spPr>
        <a:xfrm>
          <a:off x="7867650" y="209550"/>
          <a:ext cx="1579278" cy="462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400">
              <a:solidFill>
                <a:schemeClr val="bg1"/>
              </a:solidFill>
              <a:latin typeface="Varela Round" panose="02000000000000000000" pitchFamily="2" charset="0"/>
            </a:rPr>
            <a:t>money</a:t>
          </a:r>
          <a:r>
            <a:rPr lang="en-GB" sz="1000">
              <a:solidFill>
                <a:schemeClr val="bg1"/>
              </a:solidFill>
              <a:latin typeface="Varela Round" panose="02000000000000000000" pitchFamily="2" charset="0"/>
            </a:rPr>
            <a:t>.co.uk</a:t>
          </a:r>
        </a:p>
      </xdr:txBody>
    </xdr:sp>
    <xdr:clientData/>
  </xdr:oneCellAnchor>
  <xdr:twoCellAnchor editAs="oneCell">
    <xdr:from>
      <xdr:col>5</xdr:col>
      <xdr:colOff>928686</xdr:colOff>
      <xdr:row>1</xdr:row>
      <xdr:rowOff>129692</xdr:rowOff>
    </xdr:from>
    <xdr:to>
      <xdr:col>6</xdr:col>
      <xdr:colOff>67468</xdr:colOff>
      <xdr:row>2</xdr:row>
      <xdr:rowOff>181101</xdr:rowOff>
    </xdr:to>
    <xdr:pic>
      <xdr:nvPicPr>
        <xdr:cNvPr id="46" name="Picture 45"/>
        <xdr:cNvPicPr>
          <a:picLocks noChangeAspect="1"/>
        </xdr:cNvPicPr>
      </xdr:nvPicPr>
      <xdr:blipFill>
        <a:blip xmlns:r="http://schemas.openxmlformats.org/officeDocument/2006/relationships" r:embed="rId5"/>
        <a:stretch>
          <a:fillRect/>
        </a:stretch>
      </xdr:blipFill>
      <xdr:spPr>
        <a:xfrm>
          <a:off x="7586661" y="320192"/>
          <a:ext cx="329407" cy="241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25</xdr:col>
      <xdr:colOff>609600</xdr:colOff>
      <xdr:row>165</xdr:row>
      <xdr:rowOff>101600</xdr:rowOff>
    </xdr:from>
    <xdr:to>
      <xdr:col>41</xdr:col>
      <xdr:colOff>414863</xdr:colOff>
      <xdr:row>168</xdr:row>
      <xdr:rowOff>135467</xdr:rowOff>
    </xdr:to>
    <xdr:grpSp>
      <xdr:nvGrpSpPr>
        <xdr:cNvPr id="3" name="Group 2"/>
        <xdr:cNvGrpSpPr/>
      </xdr:nvGrpSpPr>
      <xdr:grpSpPr>
        <a:xfrm>
          <a:off x="16773525" y="48663225"/>
          <a:ext cx="0" cy="0"/>
          <a:chOff x="19227800" y="33011533"/>
          <a:chExt cx="10642596" cy="618067"/>
        </a:xfrm>
      </xdr:grpSpPr>
      <xdr:sp macro="" textlink="">
        <xdr:nvSpPr>
          <xdr:cNvPr id="4" name="Delay 3"/>
          <xdr:cNvSpPr/>
        </xdr:nvSpPr>
        <xdr:spPr>
          <a:xfrm>
            <a:off x="29390778" y="33011533"/>
            <a:ext cx="479618" cy="452967"/>
          </a:xfrm>
          <a:prstGeom prst="flowChartDelay">
            <a:avLst/>
          </a:prstGeom>
          <a:solidFill>
            <a:srgbClr val="E8E8E8"/>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angle 4"/>
          <xdr:cNvSpPr/>
        </xdr:nvSpPr>
        <xdr:spPr>
          <a:xfrm>
            <a:off x="24722760" y="33011533"/>
            <a:ext cx="2552603" cy="452967"/>
          </a:xfrm>
          <a:prstGeom prst="rect">
            <a:avLst/>
          </a:prstGeom>
          <a:solidFill>
            <a:srgbClr val="E8E8E8"/>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FFFF"/>
              </a:solidFill>
            </a:endParaRPr>
          </a:p>
        </xdr:txBody>
      </xdr:sp>
      <xdr:sp macro="" textlink="">
        <xdr:nvSpPr>
          <xdr:cNvPr id="6" name="Rectangle 5"/>
          <xdr:cNvSpPr/>
        </xdr:nvSpPr>
        <xdr:spPr>
          <a:xfrm>
            <a:off x="27313462" y="33011533"/>
            <a:ext cx="2302934" cy="452967"/>
          </a:xfrm>
          <a:prstGeom prst="rect">
            <a:avLst/>
          </a:prstGeom>
          <a:solidFill>
            <a:srgbClr val="E8E8E8"/>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FFFF"/>
              </a:solidFill>
            </a:endParaRPr>
          </a:p>
        </xdr:txBody>
      </xdr:sp>
      <xdr:sp macro="" textlink="">
        <xdr:nvSpPr>
          <xdr:cNvPr id="7" name="Rectangle 6"/>
          <xdr:cNvSpPr/>
        </xdr:nvSpPr>
        <xdr:spPr>
          <a:xfrm>
            <a:off x="22362289" y="33011533"/>
            <a:ext cx="2320548" cy="452967"/>
          </a:xfrm>
          <a:prstGeom prst="rect">
            <a:avLst/>
          </a:prstGeom>
          <a:solidFill>
            <a:srgbClr val="E8E8E8"/>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FFFF"/>
              </a:solidFill>
            </a:endParaRPr>
          </a:p>
        </xdr:txBody>
      </xdr:sp>
      <xdr:sp macro="" textlink="">
        <xdr:nvSpPr>
          <xdr:cNvPr id="8" name="Delay 7"/>
          <xdr:cNvSpPr/>
        </xdr:nvSpPr>
        <xdr:spPr>
          <a:xfrm rot="10800000">
            <a:off x="19717615" y="33011533"/>
            <a:ext cx="479618" cy="452967"/>
          </a:xfrm>
          <a:prstGeom prst="flowChartDelay">
            <a:avLst/>
          </a:prstGeom>
          <a:solidFill>
            <a:srgbClr val="FAA73F"/>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 name="Rectangle 8"/>
          <xdr:cNvSpPr/>
        </xdr:nvSpPr>
        <xdr:spPr>
          <a:xfrm rot="10800000">
            <a:off x="20019433" y="33011533"/>
            <a:ext cx="2298700" cy="452967"/>
          </a:xfrm>
          <a:prstGeom prst="rect">
            <a:avLst/>
          </a:prstGeom>
          <a:solidFill>
            <a:srgbClr val="FAA73F"/>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E8E8E8"/>
              </a:solidFill>
            </a:endParaRPr>
          </a:p>
        </xdr:txBody>
      </xdr:sp>
      <xdr:sp macro="" textlink="">
        <xdr:nvSpPr>
          <xdr:cNvPr id="10" name="TextBox 9"/>
          <xdr:cNvSpPr txBox="1"/>
        </xdr:nvSpPr>
        <xdr:spPr>
          <a:xfrm>
            <a:off x="19227800" y="33070800"/>
            <a:ext cx="3754967"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solidFill>
                <a:latin typeface="Varela Round" charset="0"/>
                <a:ea typeface="Varela Round" charset="0"/>
                <a:cs typeface="Varela Round" charset="0"/>
              </a:rPr>
              <a:t>Get started</a:t>
            </a:r>
          </a:p>
        </xdr:txBody>
      </xdr:sp>
    </xdr:grpSp>
    <xdr:clientData/>
  </xdr:twoCellAnchor>
  <xdr:twoCellAnchor>
    <xdr:from>
      <xdr:col>35</xdr:col>
      <xdr:colOff>195387</xdr:colOff>
      <xdr:row>151</xdr:row>
      <xdr:rowOff>14</xdr:rowOff>
    </xdr:from>
    <xdr:to>
      <xdr:col>38</xdr:col>
      <xdr:colOff>199103</xdr:colOff>
      <xdr:row>156</xdr:row>
      <xdr:rowOff>86202</xdr:rowOff>
    </xdr:to>
    <xdr:grpSp>
      <xdr:nvGrpSpPr>
        <xdr:cNvPr id="11" name="Group 10"/>
        <xdr:cNvGrpSpPr/>
      </xdr:nvGrpSpPr>
      <xdr:grpSpPr>
        <a:xfrm>
          <a:off x="16773525" y="48663225"/>
          <a:ext cx="0" cy="0"/>
          <a:chOff x="10545241" y="31196072"/>
          <a:chExt cx="1612894" cy="833327"/>
        </a:xfrm>
      </xdr:grpSpPr>
      <xdr:sp macro="" textlink="">
        <xdr:nvSpPr>
          <xdr:cNvPr id="12" name="Rectangle 11"/>
          <xdr:cNvSpPr/>
        </xdr:nvSpPr>
        <xdr:spPr>
          <a:xfrm>
            <a:off x="10559758" y="31394399"/>
            <a:ext cx="1598375" cy="611175"/>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TextBox 12"/>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tx1">
                    <a:lumMod val="50000"/>
                    <a:lumOff val="50000"/>
                  </a:schemeClr>
                </a:solidFill>
                <a:latin typeface="Varela Round" charset="0"/>
                <a:ea typeface="Varela Round" charset="0"/>
                <a:cs typeface="Varela Round" charset="0"/>
              </a:rPr>
              <a:t>Outgoing</a:t>
            </a:r>
          </a:p>
        </xdr:txBody>
      </xdr:sp>
      <xdr:sp macro="" textlink="">
        <xdr:nvSpPr>
          <xdr:cNvPr id="14" name="Oval 13"/>
          <xdr:cNvSpPr/>
        </xdr:nvSpPr>
        <xdr:spPr>
          <a:xfrm>
            <a:off x="11167533" y="31196072"/>
            <a:ext cx="372534" cy="378136"/>
          </a:xfrm>
          <a:prstGeom prst="ellipse">
            <a:avLst/>
          </a:prstGeom>
          <a:solidFill>
            <a:srgbClr val="FAA73F"/>
          </a:solidFill>
          <a:ln w="381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sp macro="" textlink="">
        <xdr:nvSpPr>
          <xdr:cNvPr id="15" name="TextBox 14"/>
          <xdr:cNvSpPr txBox="1"/>
        </xdr:nvSpPr>
        <xdr:spPr>
          <a:xfrm>
            <a:off x="11176001" y="31262630"/>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3</a:t>
            </a:r>
          </a:p>
        </xdr:txBody>
      </xdr:sp>
    </xdr:grpSp>
    <xdr:clientData/>
  </xdr:twoCellAnchor>
  <xdr:twoCellAnchor>
    <xdr:from>
      <xdr:col>31</xdr:col>
      <xdr:colOff>100947</xdr:colOff>
      <xdr:row>151</xdr:row>
      <xdr:rowOff>0</xdr:rowOff>
    </xdr:from>
    <xdr:to>
      <xdr:col>34</xdr:col>
      <xdr:colOff>91742</xdr:colOff>
      <xdr:row>156</xdr:row>
      <xdr:rowOff>86528</xdr:rowOff>
    </xdr:to>
    <xdr:grpSp>
      <xdr:nvGrpSpPr>
        <xdr:cNvPr id="16" name="Group 15"/>
        <xdr:cNvGrpSpPr/>
      </xdr:nvGrpSpPr>
      <xdr:grpSpPr>
        <a:xfrm>
          <a:off x="16773525" y="48663225"/>
          <a:ext cx="0" cy="0"/>
          <a:chOff x="10545241" y="31196072"/>
          <a:chExt cx="1612894" cy="833327"/>
        </a:xfrm>
      </xdr:grpSpPr>
      <xdr:sp macro="" textlink="">
        <xdr:nvSpPr>
          <xdr:cNvPr id="17" name="Rectangle 16"/>
          <xdr:cNvSpPr/>
        </xdr:nvSpPr>
        <xdr:spPr>
          <a:xfrm>
            <a:off x="10559758" y="31394399"/>
            <a:ext cx="1598375" cy="610928"/>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TextBox 17"/>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tx1">
                    <a:lumMod val="50000"/>
                    <a:lumOff val="50000"/>
                  </a:schemeClr>
                </a:solidFill>
                <a:latin typeface="Varela Round" charset="0"/>
                <a:ea typeface="Varela Round" charset="0"/>
                <a:cs typeface="Varela Round" charset="0"/>
              </a:rPr>
              <a:t>Income</a:t>
            </a:r>
          </a:p>
        </xdr:txBody>
      </xdr:sp>
      <xdr:sp macro="" textlink="">
        <xdr:nvSpPr>
          <xdr:cNvPr id="19" name="Oval 18"/>
          <xdr:cNvSpPr/>
        </xdr:nvSpPr>
        <xdr:spPr>
          <a:xfrm>
            <a:off x="11167533" y="31196072"/>
            <a:ext cx="372534" cy="378136"/>
          </a:xfrm>
          <a:prstGeom prst="ellipse">
            <a:avLst/>
          </a:prstGeom>
          <a:solidFill>
            <a:srgbClr val="FAA73F"/>
          </a:solidFill>
          <a:ln w="381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sp macro="" textlink="">
        <xdr:nvSpPr>
          <xdr:cNvPr id="20" name="TextBox 19"/>
          <xdr:cNvSpPr txBox="1"/>
        </xdr:nvSpPr>
        <xdr:spPr>
          <a:xfrm>
            <a:off x="11176001"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2</a:t>
            </a:r>
          </a:p>
        </xdr:txBody>
      </xdr:sp>
    </xdr:grpSp>
    <xdr:clientData/>
  </xdr:twoCellAnchor>
  <xdr:twoCellAnchor>
    <xdr:from>
      <xdr:col>39</xdr:col>
      <xdr:colOff>295360</xdr:colOff>
      <xdr:row>151</xdr:row>
      <xdr:rowOff>0</xdr:rowOff>
    </xdr:from>
    <xdr:to>
      <xdr:col>42</xdr:col>
      <xdr:colOff>280833</xdr:colOff>
      <xdr:row>156</xdr:row>
      <xdr:rowOff>86528</xdr:rowOff>
    </xdr:to>
    <xdr:grpSp>
      <xdr:nvGrpSpPr>
        <xdr:cNvPr id="21" name="Group 20"/>
        <xdr:cNvGrpSpPr/>
      </xdr:nvGrpSpPr>
      <xdr:grpSpPr>
        <a:xfrm>
          <a:off x="16773525" y="48663225"/>
          <a:ext cx="0" cy="0"/>
          <a:chOff x="10545241" y="31196072"/>
          <a:chExt cx="1612894" cy="833327"/>
        </a:xfrm>
      </xdr:grpSpPr>
      <xdr:sp macro="" textlink="">
        <xdr:nvSpPr>
          <xdr:cNvPr id="22" name="Rectangle 21"/>
          <xdr:cNvSpPr/>
        </xdr:nvSpPr>
        <xdr:spPr>
          <a:xfrm>
            <a:off x="10559758" y="31394399"/>
            <a:ext cx="1598375" cy="610928"/>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3" name="TextBox 22"/>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tx1">
                    <a:lumMod val="50000"/>
                    <a:lumOff val="50000"/>
                  </a:schemeClr>
                </a:solidFill>
                <a:latin typeface="Varela Round" charset="0"/>
                <a:ea typeface="Varela Round" charset="0"/>
                <a:cs typeface="Varela Round" charset="0"/>
              </a:rPr>
              <a:t>Totals</a:t>
            </a:r>
          </a:p>
        </xdr:txBody>
      </xdr:sp>
      <xdr:sp macro="" textlink="">
        <xdr:nvSpPr>
          <xdr:cNvPr id="24" name="Oval 23"/>
          <xdr:cNvSpPr/>
        </xdr:nvSpPr>
        <xdr:spPr>
          <a:xfrm>
            <a:off x="11167533" y="31196072"/>
            <a:ext cx="372534" cy="378136"/>
          </a:xfrm>
          <a:prstGeom prst="ellipse">
            <a:avLst/>
          </a:prstGeom>
          <a:solidFill>
            <a:srgbClr val="FAA73F"/>
          </a:solidFill>
          <a:ln w="381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sp macro="" textlink="">
        <xdr:nvSpPr>
          <xdr:cNvPr id="25" name="TextBox 24"/>
          <xdr:cNvSpPr txBox="1"/>
        </xdr:nvSpPr>
        <xdr:spPr>
          <a:xfrm>
            <a:off x="11165783"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4</a:t>
            </a:r>
          </a:p>
        </xdr:txBody>
      </xdr:sp>
    </xdr:grpSp>
    <xdr:clientData/>
  </xdr:twoCellAnchor>
  <xdr:twoCellAnchor>
    <xdr:from>
      <xdr:col>27</xdr:col>
      <xdr:colOff>0</xdr:colOff>
      <xdr:row>151</xdr:row>
      <xdr:rowOff>8</xdr:rowOff>
    </xdr:from>
    <xdr:to>
      <xdr:col>30</xdr:col>
      <xdr:colOff>3718</xdr:colOff>
      <xdr:row>156</xdr:row>
      <xdr:rowOff>86540</xdr:rowOff>
    </xdr:to>
    <xdr:grpSp>
      <xdr:nvGrpSpPr>
        <xdr:cNvPr id="26" name="Group 25"/>
        <xdr:cNvGrpSpPr/>
      </xdr:nvGrpSpPr>
      <xdr:grpSpPr>
        <a:xfrm>
          <a:off x="16773525" y="48663225"/>
          <a:ext cx="0" cy="0"/>
          <a:chOff x="10545241" y="31196072"/>
          <a:chExt cx="1612894" cy="833330"/>
        </a:xfrm>
      </xdr:grpSpPr>
      <xdr:sp macro="" textlink="">
        <xdr:nvSpPr>
          <xdr:cNvPr id="27" name="Rectangle 26"/>
          <xdr:cNvSpPr/>
        </xdr:nvSpPr>
        <xdr:spPr>
          <a:xfrm>
            <a:off x="10559758" y="31394400"/>
            <a:ext cx="1598375" cy="610912"/>
          </a:xfrm>
          <a:prstGeom prst="rect">
            <a:avLst/>
          </a:prstGeom>
          <a:solidFill>
            <a:srgbClr val="FAA73F"/>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TextBox 27"/>
          <xdr:cNvSpPr txBox="1"/>
        </xdr:nvSpPr>
        <xdr:spPr>
          <a:xfrm>
            <a:off x="10545241" y="31589135"/>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solidFill>
                <a:latin typeface="Varela Round" charset="0"/>
                <a:ea typeface="Varela Round" charset="0"/>
                <a:cs typeface="Varela Round" charset="0"/>
              </a:rPr>
              <a:t>Get started</a:t>
            </a:r>
          </a:p>
        </xdr:txBody>
      </xdr:sp>
      <xdr:sp macro="" textlink="">
        <xdr:nvSpPr>
          <xdr:cNvPr id="29" name="Oval 28"/>
          <xdr:cNvSpPr/>
        </xdr:nvSpPr>
        <xdr:spPr>
          <a:xfrm>
            <a:off x="11167533" y="31196072"/>
            <a:ext cx="372534" cy="378136"/>
          </a:xfrm>
          <a:prstGeom prst="ellipse">
            <a:avLst/>
          </a:prstGeom>
          <a:solidFill>
            <a:schemeClr val="bg1"/>
          </a:solidFill>
          <a:ln w="381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sp macro="" textlink="">
        <xdr:nvSpPr>
          <xdr:cNvPr id="30" name="TextBox 29"/>
          <xdr:cNvSpPr txBox="1"/>
        </xdr:nvSpPr>
        <xdr:spPr>
          <a:xfrm>
            <a:off x="11176001"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rgbClr val="FAA73F"/>
                </a:solidFill>
                <a:latin typeface="Varela Round" charset="0"/>
                <a:ea typeface="Varela Round" charset="0"/>
                <a:cs typeface="Varela Round" charset="0"/>
              </a:rPr>
              <a:t>1</a:t>
            </a:r>
          </a:p>
        </xdr:txBody>
      </xdr:sp>
    </xdr:grpSp>
    <xdr:clientData/>
  </xdr:twoCellAnchor>
  <xdr:twoCellAnchor>
    <xdr:from>
      <xdr:col>30</xdr:col>
      <xdr:colOff>93124</xdr:colOff>
      <xdr:row>154</xdr:row>
      <xdr:rowOff>37462</xdr:rowOff>
    </xdr:from>
    <xdr:to>
      <xdr:col>31</xdr:col>
      <xdr:colOff>16924</xdr:colOff>
      <xdr:row>154</xdr:row>
      <xdr:rowOff>37462</xdr:rowOff>
    </xdr:to>
    <xdr:cxnSp macro="">
      <xdr:nvCxnSpPr>
        <xdr:cNvPr id="31" name="Straight Connector 30"/>
        <xdr:cNvCxnSpPr/>
      </xdr:nvCxnSpPr>
      <xdr:spPr>
        <a:xfrm>
          <a:off x="33329024" y="33311462"/>
          <a:ext cx="596900"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182024</xdr:colOff>
      <xdr:row>154</xdr:row>
      <xdr:rowOff>37462</xdr:rowOff>
    </xdr:from>
    <xdr:to>
      <xdr:col>35</xdr:col>
      <xdr:colOff>105824</xdr:colOff>
      <xdr:row>154</xdr:row>
      <xdr:rowOff>37462</xdr:rowOff>
    </xdr:to>
    <xdr:cxnSp macro="">
      <xdr:nvCxnSpPr>
        <xdr:cNvPr id="32" name="Straight Connector 31"/>
        <xdr:cNvCxnSpPr/>
      </xdr:nvCxnSpPr>
      <xdr:spPr>
        <a:xfrm>
          <a:off x="36110324" y="33311462"/>
          <a:ext cx="596900"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296324</xdr:colOff>
      <xdr:row>154</xdr:row>
      <xdr:rowOff>37462</xdr:rowOff>
    </xdr:from>
    <xdr:to>
      <xdr:col>39</xdr:col>
      <xdr:colOff>220124</xdr:colOff>
      <xdr:row>154</xdr:row>
      <xdr:rowOff>37462</xdr:rowOff>
    </xdr:to>
    <xdr:cxnSp macro="">
      <xdr:nvCxnSpPr>
        <xdr:cNvPr id="33" name="Straight Connector 32"/>
        <xdr:cNvCxnSpPr/>
      </xdr:nvCxnSpPr>
      <xdr:spPr>
        <a:xfrm>
          <a:off x="38917024" y="33311462"/>
          <a:ext cx="596900"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656811</xdr:colOff>
      <xdr:row>151</xdr:row>
      <xdr:rowOff>14</xdr:rowOff>
    </xdr:from>
    <xdr:to>
      <xdr:col>29</xdr:col>
      <xdr:colOff>660527</xdr:colOff>
      <xdr:row>156</xdr:row>
      <xdr:rowOff>86202</xdr:rowOff>
    </xdr:to>
    <xdr:grpSp>
      <xdr:nvGrpSpPr>
        <xdr:cNvPr id="34" name="Group 33"/>
        <xdr:cNvGrpSpPr/>
      </xdr:nvGrpSpPr>
      <xdr:grpSpPr>
        <a:xfrm>
          <a:off x="16773525" y="48663225"/>
          <a:ext cx="0" cy="0"/>
          <a:chOff x="10545241" y="31196072"/>
          <a:chExt cx="1612894" cy="833327"/>
        </a:xfrm>
      </xdr:grpSpPr>
      <xdr:sp macro="" textlink="">
        <xdr:nvSpPr>
          <xdr:cNvPr id="35" name="Rectangle 34"/>
          <xdr:cNvSpPr/>
        </xdr:nvSpPr>
        <xdr:spPr>
          <a:xfrm>
            <a:off x="10559758" y="31394399"/>
            <a:ext cx="1598375" cy="611175"/>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TextBox 35"/>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tx1">
                    <a:lumMod val="50000"/>
                    <a:lumOff val="50000"/>
                  </a:schemeClr>
                </a:solidFill>
                <a:latin typeface="Varela Round" charset="0"/>
                <a:ea typeface="Varela Round" charset="0"/>
                <a:cs typeface="Varela Round" charset="0"/>
              </a:rPr>
              <a:t>Outgoing</a:t>
            </a:r>
          </a:p>
        </xdr:txBody>
      </xdr:sp>
      <xdr:sp macro="" textlink="">
        <xdr:nvSpPr>
          <xdr:cNvPr id="37" name="Oval 36"/>
          <xdr:cNvSpPr/>
        </xdr:nvSpPr>
        <xdr:spPr>
          <a:xfrm>
            <a:off x="11167533" y="31196072"/>
            <a:ext cx="372534" cy="378136"/>
          </a:xfrm>
          <a:prstGeom prst="ellipse">
            <a:avLst/>
          </a:prstGeom>
          <a:solidFill>
            <a:srgbClr val="FAA73F"/>
          </a:solidFill>
          <a:ln w="381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sp macro="" textlink="">
        <xdr:nvSpPr>
          <xdr:cNvPr id="38" name="TextBox 37"/>
          <xdr:cNvSpPr txBox="1"/>
        </xdr:nvSpPr>
        <xdr:spPr>
          <a:xfrm>
            <a:off x="11176001" y="31262630"/>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3</a:t>
            </a:r>
          </a:p>
        </xdr:txBody>
      </xdr:sp>
    </xdr:grpSp>
    <xdr:clientData/>
  </xdr:twoCellAnchor>
  <xdr:twoCellAnchor>
    <xdr:from>
      <xdr:col>24</xdr:col>
      <xdr:colOff>600471</xdr:colOff>
      <xdr:row>151</xdr:row>
      <xdr:rowOff>0</xdr:rowOff>
    </xdr:from>
    <xdr:to>
      <xdr:col>25</xdr:col>
      <xdr:colOff>1137366</xdr:colOff>
      <xdr:row>156</xdr:row>
      <xdr:rowOff>86528</xdr:rowOff>
    </xdr:to>
    <xdr:grpSp>
      <xdr:nvGrpSpPr>
        <xdr:cNvPr id="39" name="Group 38"/>
        <xdr:cNvGrpSpPr/>
      </xdr:nvGrpSpPr>
      <xdr:grpSpPr>
        <a:xfrm>
          <a:off x="16773525" y="48663225"/>
          <a:ext cx="0" cy="0"/>
          <a:chOff x="10545241" y="31196072"/>
          <a:chExt cx="1612894" cy="833327"/>
        </a:xfrm>
      </xdr:grpSpPr>
      <xdr:sp macro="" textlink="">
        <xdr:nvSpPr>
          <xdr:cNvPr id="40" name="Rectangle 39"/>
          <xdr:cNvSpPr/>
        </xdr:nvSpPr>
        <xdr:spPr>
          <a:xfrm>
            <a:off x="10559758" y="31394399"/>
            <a:ext cx="1598375" cy="610928"/>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1" name="TextBox 40"/>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tx1">
                    <a:lumMod val="50000"/>
                    <a:lumOff val="50000"/>
                  </a:schemeClr>
                </a:solidFill>
                <a:latin typeface="Varela Round" charset="0"/>
                <a:ea typeface="Varela Round" charset="0"/>
                <a:cs typeface="Varela Round" charset="0"/>
              </a:rPr>
              <a:t>Income</a:t>
            </a:r>
          </a:p>
        </xdr:txBody>
      </xdr:sp>
      <xdr:sp macro="" textlink="">
        <xdr:nvSpPr>
          <xdr:cNvPr id="42" name="Oval 41"/>
          <xdr:cNvSpPr/>
        </xdr:nvSpPr>
        <xdr:spPr>
          <a:xfrm>
            <a:off x="11167533" y="31196072"/>
            <a:ext cx="372534" cy="378136"/>
          </a:xfrm>
          <a:prstGeom prst="ellipse">
            <a:avLst/>
          </a:prstGeom>
          <a:solidFill>
            <a:srgbClr val="FAA73F"/>
          </a:solidFill>
          <a:ln w="381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sp macro="" textlink="">
        <xdr:nvSpPr>
          <xdr:cNvPr id="43" name="TextBox 42"/>
          <xdr:cNvSpPr txBox="1"/>
        </xdr:nvSpPr>
        <xdr:spPr>
          <a:xfrm>
            <a:off x="11176001"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2</a:t>
            </a:r>
          </a:p>
        </xdr:txBody>
      </xdr:sp>
    </xdr:grpSp>
    <xdr:clientData/>
  </xdr:twoCellAnchor>
  <xdr:twoCellAnchor>
    <xdr:from>
      <xdr:col>31</xdr:col>
      <xdr:colOff>83684</xdr:colOff>
      <xdr:row>151</xdr:row>
      <xdr:rowOff>0</xdr:rowOff>
    </xdr:from>
    <xdr:to>
      <xdr:col>34</xdr:col>
      <xdr:colOff>69157</xdr:colOff>
      <xdr:row>156</xdr:row>
      <xdr:rowOff>86528</xdr:rowOff>
    </xdr:to>
    <xdr:grpSp>
      <xdr:nvGrpSpPr>
        <xdr:cNvPr id="44" name="Group 43"/>
        <xdr:cNvGrpSpPr/>
      </xdr:nvGrpSpPr>
      <xdr:grpSpPr>
        <a:xfrm>
          <a:off x="16773525" y="48663225"/>
          <a:ext cx="0" cy="0"/>
          <a:chOff x="10545241" y="31196072"/>
          <a:chExt cx="1612894" cy="833327"/>
        </a:xfrm>
      </xdr:grpSpPr>
      <xdr:sp macro="" textlink="">
        <xdr:nvSpPr>
          <xdr:cNvPr id="45" name="Rectangle 44"/>
          <xdr:cNvSpPr/>
        </xdr:nvSpPr>
        <xdr:spPr>
          <a:xfrm>
            <a:off x="10559758" y="31394399"/>
            <a:ext cx="1598375" cy="610928"/>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6" name="TextBox 45"/>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tx1">
                    <a:lumMod val="50000"/>
                    <a:lumOff val="50000"/>
                  </a:schemeClr>
                </a:solidFill>
                <a:latin typeface="Varela Round" charset="0"/>
                <a:ea typeface="Varela Round" charset="0"/>
                <a:cs typeface="Varela Round" charset="0"/>
              </a:rPr>
              <a:t>Totals</a:t>
            </a:r>
          </a:p>
        </xdr:txBody>
      </xdr:sp>
      <xdr:sp macro="" textlink="">
        <xdr:nvSpPr>
          <xdr:cNvPr id="47" name="Oval 46"/>
          <xdr:cNvSpPr/>
        </xdr:nvSpPr>
        <xdr:spPr>
          <a:xfrm>
            <a:off x="11167533" y="31196072"/>
            <a:ext cx="372534" cy="378136"/>
          </a:xfrm>
          <a:prstGeom prst="ellipse">
            <a:avLst/>
          </a:prstGeom>
          <a:solidFill>
            <a:srgbClr val="FAA73F"/>
          </a:solidFill>
          <a:ln w="381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sp macro="" textlink="">
        <xdr:nvSpPr>
          <xdr:cNvPr id="48" name="TextBox 47"/>
          <xdr:cNvSpPr txBox="1"/>
        </xdr:nvSpPr>
        <xdr:spPr>
          <a:xfrm>
            <a:off x="11165783"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4</a:t>
            </a:r>
          </a:p>
        </xdr:txBody>
      </xdr:sp>
    </xdr:grpSp>
    <xdr:clientData/>
  </xdr:twoCellAnchor>
  <xdr:twoCellAnchor>
    <xdr:from>
      <xdr:col>20</xdr:col>
      <xdr:colOff>499524</xdr:colOff>
      <xdr:row>151</xdr:row>
      <xdr:rowOff>8</xdr:rowOff>
    </xdr:from>
    <xdr:to>
      <xdr:col>23</xdr:col>
      <xdr:colOff>503242</xdr:colOff>
      <xdr:row>156</xdr:row>
      <xdr:rowOff>86540</xdr:rowOff>
    </xdr:to>
    <xdr:grpSp>
      <xdr:nvGrpSpPr>
        <xdr:cNvPr id="49" name="Group 48"/>
        <xdr:cNvGrpSpPr/>
      </xdr:nvGrpSpPr>
      <xdr:grpSpPr>
        <a:xfrm>
          <a:off x="16773525" y="48663225"/>
          <a:ext cx="0" cy="0"/>
          <a:chOff x="10545241" y="31196072"/>
          <a:chExt cx="1612894" cy="833330"/>
        </a:xfrm>
      </xdr:grpSpPr>
      <xdr:sp macro="" textlink="">
        <xdr:nvSpPr>
          <xdr:cNvPr id="50" name="Rectangle 49"/>
          <xdr:cNvSpPr/>
        </xdr:nvSpPr>
        <xdr:spPr>
          <a:xfrm>
            <a:off x="10559758" y="31394400"/>
            <a:ext cx="1598375" cy="610912"/>
          </a:xfrm>
          <a:prstGeom prst="rect">
            <a:avLst/>
          </a:prstGeom>
          <a:solidFill>
            <a:srgbClr val="FAA73F"/>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1" name="TextBox 50"/>
          <xdr:cNvSpPr txBox="1"/>
        </xdr:nvSpPr>
        <xdr:spPr>
          <a:xfrm>
            <a:off x="10545241" y="31589135"/>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solidFill>
                <a:latin typeface="Varela Round" charset="0"/>
                <a:ea typeface="Varela Round" charset="0"/>
                <a:cs typeface="Varela Round" charset="0"/>
              </a:rPr>
              <a:t>Get started</a:t>
            </a:r>
          </a:p>
        </xdr:txBody>
      </xdr:sp>
      <xdr:sp macro="" textlink="">
        <xdr:nvSpPr>
          <xdr:cNvPr id="52" name="Oval 51"/>
          <xdr:cNvSpPr/>
        </xdr:nvSpPr>
        <xdr:spPr>
          <a:xfrm>
            <a:off x="11167533" y="31196072"/>
            <a:ext cx="372534" cy="378136"/>
          </a:xfrm>
          <a:prstGeom prst="ellipse">
            <a:avLst/>
          </a:prstGeom>
          <a:solidFill>
            <a:schemeClr val="bg1"/>
          </a:solidFill>
          <a:ln w="381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sp macro="" textlink="">
        <xdr:nvSpPr>
          <xdr:cNvPr id="53" name="TextBox 52"/>
          <xdr:cNvSpPr txBox="1"/>
        </xdr:nvSpPr>
        <xdr:spPr>
          <a:xfrm>
            <a:off x="11176001"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rgbClr val="FAA73F"/>
                </a:solidFill>
                <a:latin typeface="Varela Round" charset="0"/>
                <a:ea typeface="Varela Round" charset="0"/>
                <a:cs typeface="Varela Round" charset="0"/>
              </a:rPr>
              <a:t>1</a:t>
            </a:r>
          </a:p>
        </xdr:txBody>
      </xdr:sp>
    </xdr:grpSp>
    <xdr:clientData/>
  </xdr:twoCellAnchor>
  <xdr:twoCellAnchor>
    <xdr:from>
      <xdr:col>23</xdr:col>
      <xdr:colOff>592648</xdr:colOff>
      <xdr:row>154</xdr:row>
      <xdr:rowOff>37462</xdr:rowOff>
    </xdr:from>
    <xdr:to>
      <xdr:col>24</xdr:col>
      <xdr:colOff>516448</xdr:colOff>
      <xdr:row>154</xdr:row>
      <xdr:rowOff>37462</xdr:rowOff>
    </xdr:to>
    <xdr:cxnSp macro="">
      <xdr:nvCxnSpPr>
        <xdr:cNvPr id="54" name="Straight Connector 53"/>
        <xdr:cNvCxnSpPr/>
      </xdr:nvCxnSpPr>
      <xdr:spPr>
        <a:xfrm>
          <a:off x="27732548" y="33311462"/>
          <a:ext cx="596900"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1227648</xdr:colOff>
      <xdr:row>154</xdr:row>
      <xdr:rowOff>37462</xdr:rowOff>
    </xdr:from>
    <xdr:to>
      <xdr:col>26</xdr:col>
      <xdr:colOff>567248</xdr:colOff>
      <xdr:row>154</xdr:row>
      <xdr:rowOff>37462</xdr:rowOff>
    </xdr:to>
    <xdr:cxnSp macro="">
      <xdr:nvCxnSpPr>
        <xdr:cNvPr id="55" name="Straight Connector 54"/>
        <xdr:cNvCxnSpPr/>
      </xdr:nvCxnSpPr>
      <xdr:spPr>
        <a:xfrm>
          <a:off x="30513848" y="33311462"/>
          <a:ext cx="596900"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84648</xdr:colOff>
      <xdr:row>154</xdr:row>
      <xdr:rowOff>37462</xdr:rowOff>
    </xdr:from>
    <xdr:to>
      <xdr:col>31</xdr:col>
      <xdr:colOff>8448</xdr:colOff>
      <xdr:row>154</xdr:row>
      <xdr:rowOff>37462</xdr:rowOff>
    </xdr:to>
    <xdr:cxnSp macro="">
      <xdr:nvCxnSpPr>
        <xdr:cNvPr id="56" name="Straight Connector 55"/>
        <xdr:cNvCxnSpPr/>
      </xdr:nvCxnSpPr>
      <xdr:spPr>
        <a:xfrm>
          <a:off x="33320548" y="33311462"/>
          <a:ext cx="596900"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1612900</xdr:colOff>
      <xdr:row>17</xdr:row>
      <xdr:rowOff>222250</xdr:rowOff>
    </xdr:from>
    <xdr:to>
      <xdr:col>8</xdr:col>
      <xdr:colOff>406400</xdr:colOff>
      <xdr:row>18</xdr:row>
      <xdr:rowOff>298450</xdr:rowOff>
    </xdr:to>
    <xdr:sp macro="" textlink="">
      <xdr:nvSpPr>
        <xdr:cNvPr id="87" name="TextBox 86"/>
        <xdr:cNvSpPr txBox="1"/>
      </xdr:nvSpPr>
      <xdr:spPr>
        <a:xfrm>
          <a:off x="5965825" y="3460750"/>
          <a:ext cx="50609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rgbClr val="924A8B"/>
              </a:solidFill>
              <a:latin typeface="Varela Round" charset="0"/>
              <a:ea typeface="Varela Round" charset="0"/>
              <a:cs typeface="Varela Round" charset="0"/>
            </a:rPr>
            <a:t>How much</a:t>
          </a:r>
          <a:r>
            <a:rPr lang="en-US" sz="2000" baseline="0">
              <a:solidFill>
                <a:srgbClr val="924A8B"/>
              </a:solidFill>
              <a:latin typeface="Varela Round" charset="0"/>
              <a:ea typeface="Varela Round" charset="0"/>
              <a:cs typeface="Varela Round" charset="0"/>
            </a:rPr>
            <a:t> are your outgoings?</a:t>
          </a:r>
          <a:endParaRPr lang="en-US" sz="2000">
            <a:solidFill>
              <a:srgbClr val="924A8B"/>
            </a:solidFill>
            <a:latin typeface="Varela Round" charset="0"/>
            <a:ea typeface="Varela Round" charset="0"/>
            <a:cs typeface="Varela Round" charset="0"/>
          </a:endParaRPr>
        </a:p>
      </xdr:txBody>
    </xdr:sp>
    <xdr:clientData/>
  </xdr:twoCellAnchor>
  <xdr:twoCellAnchor>
    <xdr:from>
      <xdr:col>4</xdr:col>
      <xdr:colOff>12700</xdr:colOff>
      <xdr:row>20</xdr:row>
      <xdr:rowOff>12700</xdr:rowOff>
    </xdr:from>
    <xdr:to>
      <xdr:col>9</xdr:col>
      <xdr:colOff>0</xdr:colOff>
      <xdr:row>36</xdr:row>
      <xdr:rowOff>0</xdr:rowOff>
    </xdr:to>
    <xdr:sp macro="" textlink="">
      <xdr:nvSpPr>
        <xdr:cNvPr id="111" name="Rectangle 110"/>
        <xdr:cNvSpPr/>
      </xdr:nvSpPr>
      <xdr:spPr>
        <a:xfrm>
          <a:off x="4983843" y="5265057"/>
          <a:ext cx="9104086" cy="7679872"/>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45</xdr:row>
      <xdr:rowOff>12700</xdr:rowOff>
    </xdr:from>
    <xdr:to>
      <xdr:col>9</xdr:col>
      <xdr:colOff>0</xdr:colOff>
      <xdr:row>55</xdr:row>
      <xdr:rowOff>0</xdr:rowOff>
    </xdr:to>
    <xdr:sp macro="" textlink="">
      <xdr:nvSpPr>
        <xdr:cNvPr id="118" name="Rectangle 117"/>
        <xdr:cNvSpPr/>
      </xdr:nvSpPr>
      <xdr:spPr>
        <a:xfrm>
          <a:off x="4978400" y="19253200"/>
          <a:ext cx="9118600" cy="4813300"/>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37</xdr:row>
      <xdr:rowOff>0</xdr:rowOff>
    </xdr:from>
    <xdr:to>
      <xdr:col>8</xdr:col>
      <xdr:colOff>1712232</xdr:colOff>
      <xdr:row>44</xdr:row>
      <xdr:rowOff>0</xdr:rowOff>
    </xdr:to>
    <xdr:sp macro="" textlink="">
      <xdr:nvSpPr>
        <xdr:cNvPr id="119" name="Rectangle 118"/>
        <xdr:cNvSpPr/>
      </xdr:nvSpPr>
      <xdr:spPr>
        <a:xfrm>
          <a:off x="4352925" y="12372975"/>
          <a:ext cx="7979682" cy="3333750"/>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xdr:colOff>
      <xdr:row>56</xdr:row>
      <xdr:rowOff>0</xdr:rowOff>
    </xdr:from>
    <xdr:to>
      <xdr:col>9</xdr:col>
      <xdr:colOff>1</xdr:colOff>
      <xdr:row>62</xdr:row>
      <xdr:rowOff>471714</xdr:rowOff>
    </xdr:to>
    <xdr:sp macro="" textlink="">
      <xdr:nvSpPr>
        <xdr:cNvPr id="121" name="Rectangle 120"/>
        <xdr:cNvSpPr/>
      </xdr:nvSpPr>
      <xdr:spPr>
        <a:xfrm>
          <a:off x="4971144" y="24483786"/>
          <a:ext cx="9116786" cy="3356428"/>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xdr:colOff>
      <xdr:row>64</xdr:row>
      <xdr:rowOff>466725</xdr:rowOff>
    </xdr:from>
    <xdr:to>
      <xdr:col>9</xdr:col>
      <xdr:colOff>1</xdr:colOff>
      <xdr:row>70</xdr:row>
      <xdr:rowOff>4534</xdr:rowOff>
    </xdr:to>
    <xdr:sp macro="" textlink="">
      <xdr:nvSpPr>
        <xdr:cNvPr id="122" name="Rectangle 121"/>
        <xdr:cNvSpPr/>
      </xdr:nvSpPr>
      <xdr:spPr>
        <a:xfrm>
          <a:off x="4352926" y="27393900"/>
          <a:ext cx="7981950" cy="1976209"/>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xdr:colOff>
      <xdr:row>70</xdr:row>
      <xdr:rowOff>480785</xdr:rowOff>
    </xdr:from>
    <xdr:to>
      <xdr:col>9</xdr:col>
      <xdr:colOff>1</xdr:colOff>
      <xdr:row>75</xdr:row>
      <xdr:rowOff>480783</xdr:rowOff>
    </xdr:to>
    <xdr:sp macro="" textlink="">
      <xdr:nvSpPr>
        <xdr:cNvPr id="123" name="Rectangle 122"/>
        <xdr:cNvSpPr/>
      </xdr:nvSpPr>
      <xdr:spPr>
        <a:xfrm>
          <a:off x="4971144" y="31260142"/>
          <a:ext cx="9116786" cy="2403927"/>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xdr:colOff>
      <xdr:row>76</xdr:row>
      <xdr:rowOff>471713</xdr:rowOff>
    </xdr:from>
    <xdr:to>
      <xdr:col>9</xdr:col>
      <xdr:colOff>1</xdr:colOff>
      <xdr:row>89</xdr:row>
      <xdr:rowOff>480785</xdr:rowOff>
    </xdr:to>
    <xdr:sp macro="" textlink="">
      <xdr:nvSpPr>
        <xdr:cNvPr id="124" name="Rectangle 123"/>
        <xdr:cNvSpPr/>
      </xdr:nvSpPr>
      <xdr:spPr>
        <a:xfrm>
          <a:off x="4971144" y="34135784"/>
          <a:ext cx="9116786" cy="6259287"/>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9071</xdr:colOff>
      <xdr:row>91</xdr:row>
      <xdr:rowOff>0</xdr:rowOff>
    </xdr:from>
    <xdr:to>
      <xdr:col>8</xdr:col>
      <xdr:colOff>1957613</xdr:colOff>
      <xdr:row>96</xdr:row>
      <xdr:rowOff>1</xdr:rowOff>
    </xdr:to>
    <xdr:sp macro="" textlink="">
      <xdr:nvSpPr>
        <xdr:cNvPr id="128" name="Rectangle 127"/>
        <xdr:cNvSpPr/>
      </xdr:nvSpPr>
      <xdr:spPr>
        <a:xfrm>
          <a:off x="4980214" y="40875857"/>
          <a:ext cx="9105899" cy="2403930"/>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96</xdr:row>
      <xdr:rowOff>471714</xdr:rowOff>
    </xdr:from>
    <xdr:to>
      <xdr:col>9</xdr:col>
      <xdr:colOff>0</xdr:colOff>
      <xdr:row>103</xdr:row>
      <xdr:rowOff>468086</xdr:rowOff>
    </xdr:to>
    <xdr:sp macro="" textlink="">
      <xdr:nvSpPr>
        <xdr:cNvPr id="129" name="Rectangle 128"/>
        <xdr:cNvSpPr/>
      </xdr:nvSpPr>
      <xdr:spPr>
        <a:xfrm>
          <a:off x="4971143" y="43751500"/>
          <a:ext cx="9116786" cy="3352800"/>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9072</xdr:colOff>
      <xdr:row>105</xdr:row>
      <xdr:rowOff>0</xdr:rowOff>
    </xdr:from>
    <xdr:to>
      <xdr:col>9</xdr:col>
      <xdr:colOff>0</xdr:colOff>
      <xdr:row>107</xdr:row>
      <xdr:rowOff>0</xdr:rowOff>
    </xdr:to>
    <xdr:sp macro="" textlink="">
      <xdr:nvSpPr>
        <xdr:cNvPr id="131" name="Rectangle 130"/>
        <xdr:cNvSpPr/>
      </xdr:nvSpPr>
      <xdr:spPr>
        <a:xfrm>
          <a:off x="4995939" y="51714400"/>
          <a:ext cx="9126461" cy="965200"/>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25400</xdr:colOff>
      <xdr:row>109</xdr:row>
      <xdr:rowOff>25400</xdr:rowOff>
    </xdr:from>
    <xdr:to>
      <xdr:col>4</xdr:col>
      <xdr:colOff>1651754</xdr:colOff>
      <xdr:row>111</xdr:row>
      <xdr:rowOff>177799</xdr:rowOff>
    </xdr:to>
    <xdr:sp macro="" textlink="">
      <xdr:nvSpPr>
        <xdr:cNvPr id="136" name="Pentagon 135">
          <a:hlinkClick xmlns:r="http://schemas.openxmlformats.org/officeDocument/2006/relationships" r:id="rId1"/>
        </xdr:cNvPr>
        <xdr:cNvSpPr/>
      </xdr:nvSpPr>
      <xdr:spPr>
        <a:xfrm rot="10800000">
          <a:off x="5003800" y="53162200"/>
          <a:ext cx="1626354" cy="533399"/>
        </a:xfrm>
        <a:prstGeom prst="homePlate">
          <a:avLst>
            <a:gd name="adj" fmla="val 54807"/>
          </a:avLst>
        </a:prstGeom>
        <a:solidFill>
          <a:srgbClr val="34454E"/>
        </a:solidFill>
        <a:ln>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266700</xdr:colOff>
      <xdr:row>109</xdr:row>
      <xdr:rowOff>53976</xdr:rowOff>
    </xdr:from>
    <xdr:to>
      <xdr:col>4</xdr:col>
      <xdr:colOff>1639056</xdr:colOff>
      <xdr:row>111</xdr:row>
      <xdr:rowOff>104776</xdr:rowOff>
    </xdr:to>
    <xdr:sp macro="" textlink="">
      <xdr:nvSpPr>
        <xdr:cNvPr id="137" name="TextBox 136">
          <a:hlinkClick xmlns:r="http://schemas.openxmlformats.org/officeDocument/2006/relationships" r:id="rId1"/>
        </xdr:cNvPr>
        <xdr:cNvSpPr txBox="1"/>
      </xdr:nvSpPr>
      <xdr:spPr>
        <a:xfrm>
          <a:off x="4619625" y="47955201"/>
          <a:ext cx="1372356"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Open Sans" charset="0"/>
              <a:ea typeface="Open Sans" charset="0"/>
              <a:cs typeface="Open Sans" charset="0"/>
            </a:rPr>
            <a:t>Revise income</a:t>
          </a:r>
        </a:p>
      </xdr:txBody>
    </xdr:sp>
    <xdr:clientData/>
  </xdr:twoCellAnchor>
  <xdr:twoCellAnchor>
    <xdr:from>
      <xdr:col>8</xdr:col>
      <xdr:colOff>342900</xdr:colOff>
      <xdr:row>109</xdr:row>
      <xdr:rowOff>25401</xdr:rowOff>
    </xdr:from>
    <xdr:to>
      <xdr:col>9</xdr:col>
      <xdr:colOff>13454</xdr:colOff>
      <xdr:row>111</xdr:row>
      <xdr:rowOff>177800</xdr:rowOff>
    </xdr:to>
    <xdr:sp macro="" textlink="">
      <xdr:nvSpPr>
        <xdr:cNvPr id="138" name="Pentagon 137"/>
        <xdr:cNvSpPr/>
      </xdr:nvSpPr>
      <xdr:spPr>
        <a:xfrm>
          <a:off x="12484100" y="53162201"/>
          <a:ext cx="1626354" cy="533399"/>
        </a:xfrm>
        <a:prstGeom prst="homePlate">
          <a:avLst>
            <a:gd name="adj" fmla="val 54807"/>
          </a:avLst>
        </a:prstGeom>
        <a:solidFill>
          <a:srgbClr val="34454E"/>
        </a:solidFill>
        <a:ln>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289681</xdr:colOff>
      <xdr:row>109</xdr:row>
      <xdr:rowOff>104776</xdr:rowOff>
    </xdr:from>
    <xdr:to>
      <xdr:col>8</xdr:col>
      <xdr:colOff>1572381</xdr:colOff>
      <xdr:row>111</xdr:row>
      <xdr:rowOff>66676</xdr:rowOff>
    </xdr:to>
    <xdr:sp macro="" textlink="">
      <xdr:nvSpPr>
        <xdr:cNvPr id="139" name="TextBox 138">
          <a:hlinkClick xmlns:r="http://schemas.openxmlformats.org/officeDocument/2006/relationships" r:id="rId2"/>
        </xdr:cNvPr>
        <xdr:cNvSpPr txBox="1"/>
      </xdr:nvSpPr>
      <xdr:spPr>
        <a:xfrm>
          <a:off x="10910056" y="48806101"/>
          <a:ext cx="12827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Open Sans" charset="0"/>
              <a:ea typeface="Open Sans" charset="0"/>
              <a:cs typeface="Open Sans" charset="0"/>
            </a:rPr>
            <a:t>See totals</a:t>
          </a:r>
        </a:p>
      </xdr:txBody>
    </xdr:sp>
    <xdr:clientData/>
  </xdr:twoCellAnchor>
  <xdr:twoCellAnchor>
    <xdr:from>
      <xdr:col>3</xdr:col>
      <xdr:colOff>762000</xdr:colOff>
      <xdr:row>9</xdr:row>
      <xdr:rowOff>85691</xdr:rowOff>
    </xdr:from>
    <xdr:to>
      <xdr:col>9</xdr:col>
      <xdr:colOff>811058</xdr:colOff>
      <xdr:row>14</xdr:row>
      <xdr:rowOff>143705</xdr:rowOff>
    </xdr:to>
    <xdr:grpSp>
      <xdr:nvGrpSpPr>
        <xdr:cNvPr id="278" name="Group 277"/>
        <xdr:cNvGrpSpPr/>
      </xdr:nvGrpSpPr>
      <xdr:grpSpPr>
        <a:xfrm>
          <a:off x="4000500" y="1847816"/>
          <a:ext cx="9145433" cy="1010514"/>
          <a:chOff x="4483100" y="2327241"/>
          <a:chExt cx="10377333" cy="1010514"/>
        </a:xfrm>
      </xdr:grpSpPr>
      <xdr:grpSp>
        <xdr:nvGrpSpPr>
          <xdr:cNvPr id="279" name="Group 278"/>
          <xdr:cNvGrpSpPr/>
        </xdr:nvGrpSpPr>
        <xdr:grpSpPr>
          <a:xfrm>
            <a:off x="10063287" y="2545902"/>
            <a:ext cx="2023016" cy="791486"/>
            <a:chOff x="10545241" y="31394399"/>
            <a:chExt cx="1612894" cy="635000"/>
          </a:xfrm>
        </xdr:grpSpPr>
        <xdr:sp macro="" textlink="">
          <xdr:nvSpPr>
            <xdr:cNvPr id="296" name="Rectangle 295"/>
            <xdr:cNvSpPr/>
          </xdr:nvSpPr>
          <xdr:spPr>
            <a:xfrm>
              <a:off x="10559758" y="31394399"/>
              <a:ext cx="1598375" cy="611175"/>
            </a:xfrm>
            <a:prstGeom prst="rect">
              <a:avLst/>
            </a:prstGeom>
            <a:solidFill>
              <a:srgbClr val="DB4D75"/>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97" name="TextBox 296"/>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solidFill>
                  <a:latin typeface="Varela Round" charset="0"/>
                  <a:ea typeface="Varela Round" charset="0"/>
                  <a:cs typeface="Varela Round" charset="0"/>
                </a:rPr>
                <a:t>Outgoings</a:t>
              </a:r>
            </a:p>
          </xdr:txBody>
        </xdr:sp>
      </xdr:grpSp>
      <xdr:grpSp>
        <xdr:nvGrpSpPr>
          <xdr:cNvPr id="280" name="Group 279"/>
          <xdr:cNvGrpSpPr/>
        </xdr:nvGrpSpPr>
        <xdr:grpSpPr>
          <a:xfrm>
            <a:off x="7276447" y="2381705"/>
            <a:ext cx="2010095" cy="956050"/>
            <a:chOff x="10545241" y="31262623"/>
            <a:chExt cx="1612894" cy="766776"/>
          </a:xfrm>
        </xdr:grpSpPr>
        <xdr:sp macro="" textlink="">
          <xdr:nvSpPr>
            <xdr:cNvPr id="293" name="Rectangle 292">
              <a:hlinkClick xmlns:r="http://schemas.openxmlformats.org/officeDocument/2006/relationships" r:id="rId1"/>
            </xdr:cNvPr>
            <xdr:cNvSpPr/>
          </xdr:nvSpPr>
          <xdr:spPr>
            <a:xfrm>
              <a:off x="10559758" y="31394399"/>
              <a:ext cx="1598375" cy="610928"/>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94" name="TextBox 293">
              <a:hlinkClick xmlns:r="http://schemas.openxmlformats.org/officeDocument/2006/relationships" r:id="rId1"/>
            </xdr:cNvPr>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lumMod val="50000"/>
                    </a:schemeClr>
                  </a:solidFill>
                  <a:latin typeface="Varela Round" charset="0"/>
                  <a:ea typeface="Varela Round" charset="0"/>
                  <a:cs typeface="Varela Round" charset="0"/>
                </a:rPr>
                <a:t>Income</a:t>
              </a:r>
            </a:p>
          </xdr:txBody>
        </xdr:sp>
        <xdr:sp macro="" textlink="">
          <xdr:nvSpPr>
            <xdr:cNvPr id="295" name="TextBox 294"/>
            <xdr:cNvSpPr txBox="1"/>
          </xdr:nvSpPr>
          <xdr:spPr>
            <a:xfrm>
              <a:off x="11176001"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a:solidFill>
                  <a:schemeClr val="bg1"/>
                </a:solidFill>
                <a:latin typeface="Varela Round" charset="0"/>
                <a:ea typeface="Varela Round" charset="0"/>
                <a:cs typeface="Varela Round" charset="0"/>
              </a:endParaRPr>
            </a:p>
          </xdr:txBody>
        </xdr:sp>
      </xdr:grpSp>
      <xdr:grpSp>
        <xdr:nvGrpSpPr>
          <xdr:cNvPr id="281" name="Group 280"/>
          <xdr:cNvGrpSpPr/>
        </xdr:nvGrpSpPr>
        <xdr:grpSpPr>
          <a:xfrm>
            <a:off x="12855660" y="2381665"/>
            <a:ext cx="2004773" cy="956049"/>
            <a:chOff x="10545241" y="31262623"/>
            <a:chExt cx="1612894" cy="766776"/>
          </a:xfrm>
        </xdr:grpSpPr>
        <xdr:sp macro="" textlink="">
          <xdr:nvSpPr>
            <xdr:cNvPr id="290" name="Rectangle 289">
              <a:hlinkClick xmlns:r="http://schemas.openxmlformats.org/officeDocument/2006/relationships" r:id="rId2"/>
            </xdr:cNvPr>
            <xdr:cNvSpPr/>
          </xdr:nvSpPr>
          <xdr:spPr>
            <a:xfrm>
              <a:off x="10559758" y="31394399"/>
              <a:ext cx="1598375" cy="610928"/>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91" name="TextBox 290">
              <a:hlinkClick xmlns:r="http://schemas.openxmlformats.org/officeDocument/2006/relationships" r:id="rId2"/>
            </xdr:cNvPr>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tx1">
                      <a:lumMod val="50000"/>
                      <a:lumOff val="50000"/>
                    </a:schemeClr>
                  </a:solidFill>
                  <a:latin typeface="Varela Round" charset="0"/>
                  <a:ea typeface="Varela Round" charset="0"/>
                  <a:cs typeface="Varela Round" charset="0"/>
                </a:rPr>
                <a:t>Totals</a:t>
              </a:r>
            </a:p>
          </xdr:txBody>
        </xdr:sp>
        <xdr:sp macro="" textlink="">
          <xdr:nvSpPr>
            <xdr:cNvPr id="292" name="TextBox 291"/>
            <xdr:cNvSpPr txBox="1"/>
          </xdr:nvSpPr>
          <xdr:spPr>
            <a:xfrm>
              <a:off x="11165783"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a:solidFill>
                  <a:schemeClr val="bg1"/>
                </a:solidFill>
                <a:latin typeface="Varela Round" charset="0"/>
                <a:ea typeface="Varela Round" charset="0"/>
                <a:cs typeface="Varela Round" charset="0"/>
              </a:endParaRPr>
            </a:p>
          </xdr:txBody>
        </xdr:sp>
      </xdr:grpSp>
      <xdr:grpSp>
        <xdr:nvGrpSpPr>
          <xdr:cNvPr id="282" name="Group 281"/>
          <xdr:cNvGrpSpPr/>
        </xdr:nvGrpSpPr>
        <xdr:grpSpPr>
          <a:xfrm>
            <a:off x="4483100" y="2327241"/>
            <a:ext cx="2023018" cy="1010489"/>
            <a:chOff x="10545241" y="31218964"/>
            <a:chExt cx="1612894" cy="810438"/>
          </a:xfrm>
        </xdr:grpSpPr>
        <xdr:sp macro="" textlink="">
          <xdr:nvSpPr>
            <xdr:cNvPr id="286" name="Rectangle 285">
              <a:hlinkClick xmlns:r="http://schemas.openxmlformats.org/officeDocument/2006/relationships" r:id="rId3"/>
            </xdr:cNvPr>
            <xdr:cNvSpPr/>
          </xdr:nvSpPr>
          <xdr:spPr>
            <a:xfrm>
              <a:off x="10559758" y="31394400"/>
              <a:ext cx="1598375" cy="610912"/>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287" name="TextBox 286">
              <a:hlinkClick xmlns:r="http://schemas.openxmlformats.org/officeDocument/2006/relationships" r:id="rId3"/>
            </xdr:cNvPr>
            <xdr:cNvSpPr txBox="1"/>
          </xdr:nvSpPr>
          <xdr:spPr>
            <a:xfrm>
              <a:off x="10545241" y="31589135"/>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lumMod val="50000"/>
                    </a:schemeClr>
                  </a:solidFill>
                  <a:latin typeface="Varela Round" charset="0"/>
                  <a:ea typeface="Varela Round" charset="0"/>
                  <a:cs typeface="Varela Round" charset="0"/>
                </a:rPr>
                <a:t>Get started</a:t>
              </a:r>
            </a:p>
          </xdr:txBody>
        </xdr:sp>
        <xdr:sp macro="" textlink="">
          <xdr:nvSpPr>
            <xdr:cNvPr id="288" name="Oval 287"/>
            <xdr:cNvSpPr/>
          </xdr:nvSpPr>
          <xdr:spPr>
            <a:xfrm>
              <a:off x="11141681" y="31218964"/>
              <a:ext cx="403123" cy="347603"/>
            </a:xfrm>
            <a:prstGeom prst="ellipse">
              <a:avLst/>
            </a:prstGeom>
            <a:solidFill>
              <a:srgbClr val="DB4D75"/>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sp macro="" textlink="">
          <xdr:nvSpPr>
            <xdr:cNvPr id="289" name="TextBox 288">
              <a:hlinkClick xmlns:r="http://schemas.openxmlformats.org/officeDocument/2006/relationships" r:id="rId3"/>
            </xdr:cNvPr>
            <xdr:cNvSpPr txBox="1"/>
          </xdr:nvSpPr>
          <xdr:spPr>
            <a:xfrm>
              <a:off x="11158767" y="31270260"/>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1</a:t>
              </a:r>
            </a:p>
          </xdr:txBody>
        </xdr:sp>
      </xdr:grpSp>
      <xdr:cxnSp macro="">
        <xdr:nvCxnSpPr>
          <xdr:cNvPr id="283" name="Straight Connector 282"/>
          <xdr:cNvCxnSpPr/>
        </xdr:nvCxnSpPr>
        <xdr:spPr>
          <a:xfrm>
            <a:off x="6595524" y="2907662"/>
            <a:ext cx="596900" cy="0"/>
          </a:xfrm>
          <a:prstGeom prst="line">
            <a:avLst/>
          </a:prstGeom>
          <a:ln w="25400">
            <a:solidFill>
              <a:srgbClr val="AEB5B8"/>
            </a:solidFill>
          </a:ln>
        </xdr:spPr>
        <xdr:style>
          <a:lnRef idx="1">
            <a:schemeClr val="accent1"/>
          </a:lnRef>
          <a:fillRef idx="0">
            <a:schemeClr val="accent1"/>
          </a:fillRef>
          <a:effectRef idx="0">
            <a:schemeClr val="accent1"/>
          </a:effectRef>
          <a:fontRef idx="minor">
            <a:schemeClr val="tx1"/>
          </a:fontRef>
        </xdr:style>
      </xdr:cxnSp>
      <xdr:cxnSp macro="">
        <xdr:nvCxnSpPr>
          <xdr:cNvPr id="284" name="Straight Connector 283"/>
          <xdr:cNvCxnSpPr/>
        </xdr:nvCxnSpPr>
        <xdr:spPr>
          <a:xfrm>
            <a:off x="9376824" y="2907662"/>
            <a:ext cx="596900" cy="0"/>
          </a:xfrm>
          <a:prstGeom prst="line">
            <a:avLst/>
          </a:prstGeom>
          <a:ln w="25400">
            <a:solidFill>
              <a:srgbClr val="AEB5B8"/>
            </a:solidFill>
          </a:ln>
        </xdr:spPr>
        <xdr:style>
          <a:lnRef idx="1">
            <a:schemeClr val="accent1"/>
          </a:lnRef>
          <a:fillRef idx="0">
            <a:schemeClr val="accent1"/>
          </a:fillRef>
          <a:effectRef idx="0">
            <a:schemeClr val="accent1"/>
          </a:effectRef>
          <a:fontRef idx="minor">
            <a:schemeClr val="tx1"/>
          </a:fontRef>
        </xdr:style>
      </xdr:cxnSp>
      <xdr:cxnSp macro="">
        <xdr:nvCxnSpPr>
          <xdr:cNvPr id="285" name="Straight Connector 284"/>
          <xdr:cNvCxnSpPr/>
        </xdr:nvCxnSpPr>
        <xdr:spPr>
          <a:xfrm>
            <a:off x="12183524" y="2907662"/>
            <a:ext cx="596900" cy="0"/>
          </a:xfrm>
          <a:prstGeom prst="line">
            <a:avLst/>
          </a:prstGeom>
          <a:ln w="25400">
            <a:solidFill>
              <a:srgbClr val="AEB5B8"/>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2771775</xdr:colOff>
      <xdr:row>9</xdr:row>
      <xdr:rowOff>85725</xdr:rowOff>
    </xdr:from>
    <xdr:to>
      <xdr:col>5</xdr:col>
      <xdr:colOff>426555</xdr:colOff>
      <xdr:row>11</xdr:row>
      <xdr:rowOff>138131</xdr:rowOff>
    </xdr:to>
    <xdr:sp macro="" textlink="">
      <xdr:nvSpPr>
        <xdr:cNvPr id="298" name="Oval 297"/>
        <xdr:cNvSpPr/>
      </xdr:nvSpPr>
      <xdr:spPr>
        <a:xfrm>
          <a:off x="7124700" y="1809750"/>
          <a:ext cx="445605" cy="433406"/>
        </a:xfrm>
        <a:prstGeom prst="ellipse">
          <a:avLst/>
        </a:prstGeom>
        <a:solidFill>
          <a:srgbClr val="DB4D75"/>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clientData/>
  </xdr:twoCellAnchor>
  <xdr:twoCellAnchor>
    <xdr:from>
      <xdr:col>4</xdr:col>
      <xdr:colOff>2790662</xdr:colOff>
      <xdr:row>9</xdr:row>
      <xdr:rowOff>149683</xdr:rowOff>
    </xdr:from>
    <xdr:to>
      <xdr:col>5</xdr:col>
      <xdr:colOff>402269</xdr:colOff>
      <xdr:row>11</xdr:row>
      <xdr:rowOff>85381</xdr:rowOff>
    </xdr:to>
    <xdr:sp macro="" textlink="">
      <xdr:nvSpPr>
        <xdr:cNvPr id="299" name="TextBox 298">
          <a:hlinkClick xmlns:r="http://schemas.openxmlformats.org/officeDocument/2006/relationships" r:id="rId1"/>
        </xdr:cNvPr>
        <xdr:cNvSpPr txBox="1"/>
      </xdr:nvSpPr>
      <xdr:spPr>
        <a:xfrm>
          <a:off x="7143587" y="1873708"/>
          <a:ext cx="402432" cy="316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2</a:t>
          </a:r>
        </a:p>
      </xdr:txBody>
    </xdr:sp>
    <xdr:clientData/>
  </xdr:twoCellAnchor>
  <xdr:twoCellAnchor>
    <xdr:from>
      <xdr:col>7</xdr:col>
      <xdr:colOff>114300</xdr:colOff>
      <xdr:row>9</xdr:row>
      <xdr:rowOff>76200</xdr:rowOff>
    </xdr:from>
    <xdr:to>
      <xdr:col>7</xdr:col>
      <xdr:colOff>559905</xdr:colOff>
      <xdr:row>11</xdr:row>
      <xdr:rowOff>128606</xdr:rowOff>
    </xdr:to>
    <xdr:sp macro="" textlink="">
      <xdr:nvSpPr>
        <xdr:cNvPr id="300" name="Oval 299"/>
        <xdr:cNvSpPr/>
      </xdr:nvSpPr>
      <xdr:spPr>
        <a:xfrm>
          <a:off x="9591675" y="1800225"/>
          <a:ext cx="445605" cy="433406"/>
        </a:xfrm>
        <a:prstGeom prst="ellipse">
          <a:avLst/>
        </a:prstGeom>
        <a:solidFill>
          <a:schemeClr val="bg1"/>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clientData/>
  </xdr:twoCellAnchor>
  <xdr:twoCellAnchor>
    <xdr:from>
      <xdr:col>7</xdr:col>
      <xdr:colOff>133187</xdr:colOff>
      <xdr:row>9</xdr:row>
      <xdr:rowOff>140158</xdr:rowOff>
    </xdr:from>
    <xdr:to>
      <xdr:col>7</xdr:col>
      <xdr:colOff>535619</xdr:colOff>
      <xdr:row>11</xdr:row>
      <xdr:rowOff>75856</xdr:rowOff>
    </xdr:to>
    <xdr:sp macro="" textlink="">
      <xdr:nvSpPr>
        <xdr:cNvPr id="301" name="TextBox 300"/>
        <xdr:cNvSpPr txBox="1"/>
      </xdr:nvSpPr>
      <xdr:spPr>
        <a:xfrm>
          <a:off x="9610562" y="1864183"/>
          <a:ext cx="402432" cy="316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rgbClr val="DB4D75"/>
              </a:solidFill>
              <a:latin typeface="Varela Round" charset="0"/>
              <a:ea typeface="Varela Round" charset="0"/>
              <a:cs typeface="Varela Round" charset="0"/>
            </a:rPr>
            <a:t>3</a:t>
          </a:r>
        </a:p>
      </xdr:txBody>
    </xdr:sp>
    <xdr:clientData/>
  </xdr:twoCellAnchor>
  <xdr:twoCellAnchor>
    <xdr:from>
      <xdr:col>8</xdr:col>
      <xdr:colOff>1447800</xdr:colOff>
      <xdr:row>9</xdr:row>
      <xdr:rowOff>85725</xdr:rowOff>
    </xdr:from>
    <xdr:to>
      <xdr:col>9</xdr:col>
      <xdr:colOff>178905</xdr:colOff>
      <xdr:row>11</xdr:row>
      <xdr:rowOff>138131</xdr:rowOff>
    </xdr:to>
    <xdr:sp macro="" textlink="">
      <xdr:nvSpPr>
        <xdr:cNvPr id="302" name="Oval 301">
          <a:hlinkClick xmlns:r="http://schemas.openxmlformats.org/officeDocument/2006/relationships" r:id="rId2"/>
        </xdr:cNvPr>
        <xdr:cNvSpPr/>
      </xdr:nvSpPr>
      <xdr:spPr>
        <a:xfrm>
          <a:off x="12068175" y="1809750"/>
          <a:ext cx="445605" cy="433406"/>
        </a:xfrm>
        <a:prstGeom prst="ellipse">
          <a:avLst/>
        </a:prstGeom>
        <a:solidFill>
          <a:srgbClr val="DB4D75"/>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clientData/>
  </xdr:twoCellAnchor>
  <xdr:twoCellAnchor>
    <xdr:from>
      <xdr:col>8</xdr:col>
      <xdr:colOff>1466687</xdr:colOff>
      <xdr:row>9</xdr:row>
      <xdr:rowOff>149683</xdr:rowOff>
    </xdr:from>
    <xdr:to>
      <xdr:col>9</xdr:col>
      <xdr:colOff>154619</xdr:colOff>
      <xdr:row>11</xdr:row>
      <xdr:rowOff>85381</xdr:rowOff>
    </xdr:to>
    <xdr:sp macro="" textlink="">
      <xdr:nvSpPr>
        <xdr:cNvPr id="303" name="TextBox 302">
          <a:hlinkClick xmlns:r="http://schemas.openxmlformats.org/officeDocument/2006/relationships" r:id="rId2"/>
        </xdr:cNvPr>
        <xdr:cNvSpPr txBox="1"/>
      </xdr:nvSpPr>
      <xdr:spPr>
        <a:xfrm>
          <a:off x="12087062" y="1873708"/>
          <a:ext cx="402432" cy="316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4</a:t>
          </a:r>
        </a:p>
      </xdr:txBody>
    </xdr:sp>
    <xdr:clientData/>
  </xdr:twoCellAnchor>
  <xdr:twoCellAnchor editAs="oneCell">
    <xdr:from>
      <xdr:col>0</xdr:col>
      <xdr:colOff>0</xdr:colOff>
      <xdr:row>0</xdr:row>
      <xdr:rowOff>0</xdr:rowOff>
    </xdr:from>
    <xdr:to>
      <xdr:col>13</xdr:col>
      <xdr:colOff>0</xdr:colOff>
      <xdr:row>8</xdr:row>
      <xdr:rowOff>893</xdr:rowOff>
    </xdr:to>
    <xdr:pic>
      <xdr:nvPicPr>
        <xdr:cNvPr id="107" name="Picture 106"/>
        <xdr:cNvPicPr>
          <a:picLocks noChangeAspect="1"/>
        </xdr:cNvPicPr>
      </xdr:nvPicPr>
      <xdr:blipFill>
        <a:blip xmlns:r="http://schemas.openxmlformats.org/officeDocument/2006/relationships" r:embed="rId4"/>
        <a:stretch>
          <a:fillRect/>
        </a:stretch>
      </xdr:blipFill>
      <xdr:spPr>
        <a:xfrm>
          <a:off x="0" y="0"/>
          <a:ext cx="16773525" cy="1572518"/>
        </a:xfrm>
        <a:prstGeom prst="rect">
          <a:avLst/>
        </a:prstGeom>
      </xdr:spPr>
    </xdr:pic>
    <xdr:clientData/>
  </xdr:twoCellAnchor>
  <xdr:oneCellAnchor>
    <xdr:from>
      <xdr:col>4</xdr:col>
      <xdr:colOff>1893889</xdr:colOff>
      <xdr:row>3</xdr:row>
      <xdr:rowOff>82547</xdr:rowOff>
    </xdr:from>
    <xdr:ext cx="4410074" cy="679097"/>
    <xdr:sp macro="" textlink="">
      <xdr:nvSpPr>
        <xdr:cNvPr id="108" name="TextBox 107"/>
        <xdr:cNvSpPr txBox="1"/>
      </xdr:nvSpPr>
      <xdr:spPr>
        <a:xfrm>
          <a:off x="6246814" y="654047"/>
          <a:ext cx="4410074" cy="6790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lvl="0" algn="ctr"/>
          <a:r>
            <a:rPr lang="en-GB" sz="3800">
              <a:solidFill>
                <a:schemeClr val="bg1"/>
              </a:solidFill>
              <a:latin typeface="Varela Round" panose="02000000000000000000" pitchFamily="2" charset="0"/>
            </a:rPr>
            <a:t>Budget planner</a:t>
          </a:r>
        </a:p>
      </xdr:txBody>
    </xdr:sp>
    <xdr:clientData/>
  </xdr:oneCellAnchor>
  <xdr:oneCellAnchor>
    <xdr:from>
      <xdr:col>5</xdr:col>
      <xdr:colOff>723900</xdr:colOff>
      <xdr:row>1</xdr:row>
      <xdr:rowOff>19050</xdr:rowOff>
    </xdr:from>
    <xdr:ext cx="1579278" cy="462884"/>
    <xdr:sp macro="" textlink="">
      <xdr:nvSpPr>
        <xdr:cNvPr id="109" name="TextBox 108"/>
        <xdr:cNvSpPr txBox="1"/>
      </xdr:nvSpPr>
      <xdr:spPr>
        <a:xfrm>
          <a:off x="7867650" y="209550"/>
          <a:ext cx="1579278" cy="462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400">
              <a:solidFill>
                <a:schemeClr val="bg1"/>
              </a:solidFill>
              <a:latin typeface="Varela Round" panose="02000000000000000000" pitchFamily="2" charset="0"/>
            </a:rPr>
            <a:t>money</a:t>
          </a:r>
          <a:r>
            <a:rPr lang="en-GB" sz="1000">
              <a:solidFill>
                <a:schemeClr val="bg1"/>
              </a:solidFill>
              <a:latin typeface="Varela Round" panose="02000000000000000000" pitchFamily="2" charset="0"/>
            </a:rPr>
            <a:t>.co.uk</a:t>
          </a:r>
        </a:p>
      </xdr:txBody>
    </xdr:sp>
    <xdr:clientData/>
  </xdr:oneCellAnchor>
  <xdr:twoCellAnchor editAs="oneCell">
    <xdr:from>
      <xdr:col>5</xdr:col>
      <xdr:colOff>442911</xdr:colOff>
      <xdr:row>1</xdr:row>
      <xdr:rowOff>129692</xdr:rowOff>
    </xdr:from>
    <xdr:to>
      <xdr:col>5</xdr:col>
      <xdr:colOff>772318</xdr:colOff>
      <xdr:row>2</xdr:row>
      <xdr:rowOff>181101</xdr:rowOff>
    </xdr:to>
    <xdr:pic>
      <xdr:nvPicPr>
        <xdr:cNvPr id="110" name="Picture 109"/>
        <xdr:cNvPicPr>
          <a:picLocks noChangeAspect="1"/>
        </xdr:cNvPicPr>
      </xdr:nvPicPr>
      <xdr:blipFill>
        <a:blip xmlns:r="http://schemas.openxmlformats.org/officeDocument/2006/relationships" r:embed="rId5"/>
        <a:stretch>
          <a:fillRect/>
        </a:stretch>
      </xdr:blipFill>
      <xdr:spPr>
        <a:xfrm>
          <a:off x="7586661" y="320192"/>
          <a:ext cx="329407" cy="2419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30</xdr:col>
      <xdr:colOff>93124</xdr:colOff>
      <xdr:row>155</xdr:row>
      <xdr:rowOff>37462</xdr:rowOff>
    </xdr:from>
    <xdr:to>
      <xdr:col>31</xdr:col>
      <xdr:colOff>16924</xdr:colOff>
      <xdr:row>155</xdr:row>
      <xdr:rowOff>37462</xdr:rowOff>
    </xdr:to>
    <xdr:cxnSp macro="">
      <xdr:nvCxnSpPr>
        <xdr:cNvPr id="30" name="Straight Connector 29"/>
        <xdr:cNvCxnSpPr/>
      </xdr:nvCxnSpPr>
      <xdr:spPr>
        <a:xfrm>
          <a:off x="29172949" y="58263787"/>
          <a:ext cx="514350"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182024</xdr:colOff>
      <xdr:row>155</xdr:row>
      <xdr:rowOff>37462</xdr:rowOff>
    </xdr:from>
    <xdr:to>
      <xdr:col>35</xdr:col>
      <xdr:colOff>105824</xdr:colOff>
      <xdr:row>155</xdr:row>
      <xdr:rowOff>37462</xdr:rowOff>
    </xdr:to>
    <xdr:cxnSp macro="">
      <xdr:nvCxnSpPr>
        <xdr:cNvPr id="31" name="Straight Connector 30"/>
        <xdr:cNvCxnSpPr/>
      </xdr:nvCxnSpPr>
      <xdr:spPr>
        <a:xfrm>
          <a:off x="31624049" y="58263787"/>
          <a:ext cx="514350"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296324</xdr:colOff>
      <xdr:row>155</xdr:row>
      <xdr:rowOff>37462</xdr:rowOff>
    </xdr:from>
    <xdr:to>
      <xdr:col>39</xdr:col>
      <xdr:colOff>220124</xdr:colOff>
      <xdr:row>155</xdr:row>
      <xdr:rowOff>37462</xdr:rowOff>
    </xdr:to>
    <xdr:cxnSp macro="">
      <xdr:nvCxnSpPr>
        <xdr:cNvPr id="32" name="Straight Connector 31"/>
        <xdr:cNvCxnSpPr/>
      </xdr:nvCxnSpPr>
      <xdr:spPr>
        <a:xfrm>
          <a:off x="34100549" y="58263787"/>
          <a:ext cx="514350"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592648</xdr:colOff>
      <xdr:row>155</xdr:row>
      <xdr:rowOff>37462</xdr:rowOff>
    </xdr:from>
    <xdr:to>
      <xdr:col>24</xdr:col>
      <xdr:colOff>516448</xdr:colOff>
      <xdr:row>155</xdr:row>
      <xdr:rowOff>37462</xdr:rowOff>
    </xdr:to>
    <xdr:cxnSp macro="">
      <xdr:nvCxnSpPr>
        <xdr:cNvPr id="53" name="Straight Connector 52"/>
        <xdr:cNvCxnSpPr/>
      </xdr:nvCxnSpPr>
      <xdr:spPr>
        <a:xfrm>
          <a:off x="24338473" y="58263787"/>
          <a:ext cx="514350"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1227648</xdr:colOff>
      <xdr:row>155</xdr:row>
      <xdr:rowOff>37462</xdr:rowOff>
    </xdr:from>
    <xdr:to>
      <xdr:col>26</xdr:col>
      <xdr:colOff>567248</xdr:colOff>
      <xdr:row>155</xdr:row>
      <xdr:rowOff>37462</xdr:rowOff>
    </xdr:to>
    <xdr:cxnSp macro="">
      <xdr:nvCxnSpPr>
        <xdr:cNvPr id="54" name="Straight Connector 53"/>
        <xdr:cNvCxnSpPr/>
      </xdr:nvCxnSpPr>
      <xdr:spPr>
        <a:xfrm>
          <a:off x="26716548" y="58263787"/>
          <a:ext cx="568325"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84648</xdr:colOff>
      <xdr:row>155</xdr:row>
      <xdr:rowOff>37462</xdr:rowOff>
    </xdr:from>
    <xdr:to>
      <xdr:col>31</xdr:col>
      <xdr:colOff>8448</xdr:colOff>
      <xdr:row>155</xdr:row>
      <xdr:rowOff>37462</xdr:rowOff>
    </xdr:to>
    <xdr:cxnSp macro="">
      <xdr:nvCxnSpPr>
        <xdr:cNvPr id="55" name="Straight Connector 54"/>
        <xdr:cNvCxnSpPr/>
      </xdr:nvCxnSpPr>
      <xdr:spPr>
        <a:xfrm>
          <a:off x="29164473" y="58263787"/>
          <a:ext cx="514350"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318256</xdr:colOff>
      <xdr:row>34</xdr:row>
      <xdr:rowOff>63501</xdr:rowOff>
    </xdr:from>
    <xdr:to>
      <xdr:col>4</xdr:col>
      <xdr:colOff>1009650</xdr:colOff>
      <xdr:row>36</xdr:row>
      <xdr:rowOff>114301</xdr:rowOff>
    </xdr:to>
    <xdr:sp macro="" textlink="">
      <xdr:nvSpPr>
        <xdr:cNvPr id="94" name="TextBox 93"/>
        <xdr:cNvSpPr txBox="1"/>
      </xdr:nvSpPr>
      <xdr:spPr>
        <a:xfrm>
          <a:off x="4509256" y="7654926"/>
          <a:ext cx="691394"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solidFill>
              <a:schemeClr val="bg1"/>
            </a:solidFill>
            <a:latin typeface="Open Sans" charset="0"/>
            <a:ea typeface="Open Sans" charset="0"/>
            <a:cs typeface="Open Sans" charset="0"/>
          </a:endParaRPr>
        </a:p>
      </xdr:txBody>
    </xdr:sp>
    <xdr:clientData/>
  </xdr:twoCellAnchor>
  <xdr:twoCellAnchor>
    <xdr:from>
      <xdr:col>8</xdr:col>
      <xdr:colOff>432556</xdr:colOff>
      <xdr:row>34</xdr:row>
      <xdr:rowOff>114301</xdr:rowOff>
    </xdr:from>
    <xdr:to>
      <xdr:col>8</xdr:col>
      <xdr:colOff>1715256</xdr:colOff>
      <xdr:row>36</xdr:row>
      <xdr:rowOff>76201</xdr:rowOff>
    </xdr:to>
    <xdr:sp macro="" textlink="">
      <xdr:nvSpPr>
        <xdr:cNvPr id="96" name="TextBox 95"/>
        <xdr:cNvSpPr txBox="1"/>
      </xdr:nvSpPr>
      <xdr:spPr>
        <a:xfrm>
          <a:off x="11052931" y="52625626"/>
          <a:ext cx="12827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solidFill>
              <a:schemeClr val="bg1"/>
            </a:solidFill>
            <a:latin typeface="Open Sans" charset="0"/>
            <a:ea typeface="Open Sans" charset="0"/>
            <a:cs typeface="Open Sans" charset="0"/>
          </a:endParaRPr>
        </a:p>
      </xdr:txBody>
    </xdr:sp>
    <xdr:clientData/>
  </xdr:twoCellAnchor>
  <xdr:twoCellAnchor>
    <xdr:from>
      <xdr:col>8</xdr:col>
      <xdr:colOff>419100</xdr:colOff>
      <xdr:row>18</xdr:row>
      <xdr:rowOff>12700</xdr:rowOff>
    </xdr:from>
    <xdr:to>
      <xdr:col>13</xdr:col>
      <xdr:colOff>0</xdr:colOff>
      <xdr:row>29</xdr:row>
      <xdr:rowOff>180976</xdr:rowOff>
    </xdr:to>
    <xdr:sp macro="" textlink="">
      <xdr:nvSpPr>
        <xdr:cNvPr id="155" name="Rectangle 154"/>
        <xdr:cNvSpPr/>
      </xdr:nvSpPr>
      <xdr:spPr>
        <a:xfrm>
          <a:off x="10807700" y="4762500"/>
          <a:ext cx="7874000" cy="3063876"/>
        </a:xfrm>
        <a:prstGeom prst="rect">
          <a:avLst/>
        </a:prstGeom>
        <a:noFill/>
        <a:ln w="12700">
          <a:solidFill>
            <a:srgbClr val="924A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432556</xdr:colOff>
      <xdr:row>32</xdr:row>
      <xdr:rowOff>114301</xdr:rowOff>
    </xdr:from>
    <xdr:to>
      <xdr:col>8</xdr:col>
      <xdr:colOff>1715256</xdr:colOff>
      <xdr:row>34</xdr:row>
      <xdr:rowOff>76201</xdr:rowOff>
    </xdr:to>
    <xdr:sp macro="" textlink="">
      <xdr:nvSpPr>
        <xdr:cNvPr id="156" name="TextBox 155"/>
        <xdr:cNvSpPr txBox="1"/>
      </xdr:nvSpPr>
      <xdr:spPr>
        <a:xfrm>
          <a:off x="11052931" y="7629526"/>
          <a:ext cx="12827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solidFill>
              <a:schemeClr val="bg1"/>
            </a:solidFill>
            <a:latin typeface="Open Sans" charset="0"/>
            <a:ea typeface="Open Sans" charset="0"/>
            <a:cs typeface="Open Sans" charset="0"/>
          </a:endParaRPr>
        </a:p>
      </xdr:txBody>
    </xdr:sp>
    <xdr:clientData/>
  </xdr:twoCellAnchor>
  <xdr:twoCellAnchor>
    <xdr:from>
      <xdr:col>8</xdr:col>
      <xdr:colOff>432556</xdr:colOff>
      <xdr:row>33</xdr:row>
      <xdr:rowOff>114301</xdr:rowOff>
    </xdr:from>
    <xdr:to>
      <xdr:col>8</xdr:col>
      <xdr:colOff>1715256</xdr:colOff>
      <xdr:row>35</xdr:row>
      <xdr:rowOff>76201</xdr:rowOff>
    </xdr:to>
    <xdr:sp macro="" textlink="">
      <xdr:nvSpPr>
        <xdr:cNvPr id="157" name="TextBox 156"/>
        <xdr:cNvSpPr txBox="1"/>
      </xdr:nvSpPr>
      <xdr:spPr>
        <a:xfrm>
          <a:off x="11052931" y="7629526"/>
          <a:ext cx="12827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solidFill>
              <a:schemeClr val="bg1"/>
            </a:solidFill>
            <a:latin typeface="Open Sans" charset="0"/>
            <a:ea typeface="Open Sans" charset="0"/>
            <a:cs typeface="Open Sans" charset="0"/>
          </a:endParaRPr>
        </a:p>
      </xdr:txBody>
    </xdr:sp>
    <xdr:clientData/>
  </xdr:twoCellAnchor>
  <xdr:twoCellAnchor>
    <xdr:from>
      <xdr:col>8</xdr:col>
      <xdr:colOff>432556</xdr:colOff>
      <xdr:row>30</xdr:row>
      <xdr:rowOff>114301</xdr:rowOff>
    </xdr:from>
    <xdr:to>
      <xdr:col>8</xdr:col>
      <xdr:colOff>1715256</xdr:colOff>
      <xdr:row>32</xdr:row>
      <xdr:rowOff>76201</xdr:rowOff>
    </xdr:to>
    <xdr:sp macro="" textlink="">
      <xdr:nvSpPr>
        <xdr:cNvPr id="67" name="TextBox 66"/>
        <xdr:cNvSpPr txBox="1"/>
      </xdr:nvSpPr>
      <xdr:spPr>
        <a:xfrm>
          <a:off x="8766931" y="7629526"/>
          <a:ext cx="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solidFill>
              <a:schemeClr val="bg1"/>
            </a:solidFill>
            <a:latin typeface="Open Sans" charset="0"/>
            <a:ea typeface="Open Sans" charset="0"/>
            <a:cs typeface="Open Sans" charset="0"/>
          </a:endParaRPr>
        </a:p>
      </xdr:txBody>
    </xdr:sp>
    <xdr:clientData/>
  </xdr:twoCellAnchor>
  <xdr:twoCellAnchor>
    <xdr:from>
      <xdr:col>8</xdr:col>
      <xdr:colOff>432556</xdr:colOff>
      <xdr:row>31</xdr:row>
      <xdr:rowOff>114301</xdr:rowOff>
    </xdr:from>
    <xdr:to>
      <xdr:col>8</xdr:col>
      <xdr:colOff>1715256</xdr:colOff>
      <xdr:row>33</xdr:row>
      <xdr:rowOff>76201</xdr:rowOff>
    </xdr:to>
    <xdr:sp macro="" textlink="">
      <xdr:nvSpPr>
        <xdr:cNvPr id="68" name="TextBox 67"/>
        <xdr:cNvSpPr txBox="1"/>
      </xdr:nvSpPr>
      <xdr:spPr>
        <a:xfrm>
          <a:off x="8766931" y="7629526"/>
          <a:ext cx="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solidFill>
              <a:schemeClr val="bg1"/>
            </a:solidFill>
            <a:latin typeface="Open Sans" charset="0"/>
            <a:ea typeface="Open Sans" charset="0"/>
            <a:cs typeface="Open Sans" charset="0"/>
          </a:endParaRPr>
        </a:p>
      </xdr:txBody>
    </xdr:sp>
    <xdr:clientData/>
  </xdr:twoCellAnchor>
  <xdr:twoCellAnchor>
    <xdr:from>
      <xdr:col>11</xdr:col>
      <xdr:colOff>432556</xdr:colOff>
      <xdr:row>30</xdr:row>
      <xdr:rowOff>114301</xdr:rowOff>
    </xdr:from>
    <xdr:to>
      <xdr:col>11</xdr:col>
      <xdr:colOff>1715256</xdr:colOff>
      <xdr:row>32</xdr:row>
      <xdr:rowOff>76201</xdr:rowOff>
    </xdr:to>
    <xdr:sp macro="" textlink="">
      <xdr:nvSpPr>
        <xdr:cNvPr id="73" name="TextBox 72"/>
        <xdr:cNvSpPr txBox="1"/>
      </xdr:nvSpPr>
      <xdr:spPr>
        <a:xfrm>
          <a:off x="8766931" y="7629526"/>
          <a:ext cx="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solidFill>
              <a:schemeClr val="bg1"/>
            </a:solidFill>
            <a:latin typeface="Open Sans" charset="0"/>
            <a:ea typeface="Open Sans" charset="0"/>
            <a:cs typeface="Open Sans" charset="0"/>
          </a:endParaRPr>
        </a:p>
      </xdr:txBody>
    </xdr:sp>
    <xdr:clientData/>
  </xdr:twoCellAnchor>
  <xdr:twoCellAnchor>
    <xdr:from>
      <xdr:col>11</xdr:col>
      <xdr:colOff>432556</xdr:colOff>
      <xdr:row>31</xdr:row>
      <xdr:rowOff>114301</xdr:rowOff>
    </xdr:from>
    <xdr:to>
      <xdr:col>11</xdr:col>
      <xdr:colOff>1715256</xdr:colOff>
      <xdr:row>33</xdr:row>
      <xdr:rowOff>76201</xdr:rowOff>
    </xdr:to>
    <xdr:sp macro="" textlink="">
      <xdr:nvSpPr>
        <xdr:cNvPr id="74" name="TextBox 73"/>
        <xdr:cNvSpPr txBox="1"/>
      </xdr:nvSpPr>
      <xdr:spPr>
        <a:xfrm>
          <a:off x="8766931" y="7629526"/>
          <a:ext cx="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solidFill>
              <a:schemeClr val="bg1"/>
            </a:solidFill>
            <a:latin typeface="Open Sans" charset="0"/>
            <a:ea typeface="Open Sans" charset="0"/>
            <a:cs typeface="Open Sans" charset="0"/>
          </a:endParaRPr>
        </a:p>
      </xdr:txBody>
    </xdr:sp>
    <xdr:clientData/>
  </xdr:twoCellAnchor>
  <xdr:twoCellAnchor>
    <xdr:from>
      <xdr:col>0</xdr:col>
      <xdr:colOff>200023</xdr:colOff>
      <xdr:row>18</xdr:row>
      <xdr:rowOff>100011</xdr:rowOff>
    </xdr:from>
    <xdr:to>
      <xdr:col>5</xdr:col>
      <xdr:colOff>190500</xdr:colOff>
      <xdr:row>30</xdr:row>
      <xdr:rowOff>0</xdr:rowOff>
    </xdr:to>
    <xdr:graphicFrame macro="">
      <xdr:nvGraphicFramePr>
        <xdr:cNvPr id="59" name="Chart 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991181</xdr:colOff>
      <xdr:row>20</xdr:row>
      <xdr:rowOff>111198</xdr:rowOff>
    </xdr:from>
    <xdr:to>
      <xdr:col>3</xdr:col>
      <xdr:colOff>112690</xdr:colOff>
      <xdr:row>22</xdr:row>
      <xdr:rowOff>209550</xdr:rowOff>
    </xdr:to>
    <xdr:pic>
      <xdr:nvPicPr>
        <xdr:cNvPr id="60" name="Picture 59"/>
        <xdr:cNvPicPr>
          <a:picLocks noChangeAspect="1"/>
        </xdr:cNvPicPr>
      </xdr:nvPicPr>
      <xdr:blipFill>
        <a:blip xmlns:r="http://schemas.openxmlformats.org/officeDocument/2006/relationships" r:embed="rId2"/>
        <a:stretch>
          <a:fillRect/>
        </a:stretch>
      </xdr:blipFill>
      <xdr:spPr>
        <a:xfrm>
          <a:off x="2372306" y="4845123"/>
          <a:ext cx="1217009" cy="898452"/>
        </a:xfrm>
        <a:prstGeom prst="rect">
          <a:avLst/>
        </a:prstGeom>
      </xdr:spPr>
    </xdr:pic>
    <xdr:clientData/>
  </xdr:twoCellAnchor>
  <xdr:twoCellAnchor>
    <xdr:from>
      <xdr:col>3</xdr:col>
      <xdr:colOff>523875</xdr:colOff>
      <xdr:row>9</xdr:row>
      <xdr:rowOff>95216</xdr:rowOff>
    </xdr:from>
    <xdr:to>
      <xdr:col>11</xdr:col>
      <xdr:colOff>220508</xdr:colOff>
      <xdr:row>14</xdr:row>
      <xdr:rowOff>153230</xdr:rowOff>
    </xdr:to>
    <xdr:grpSp>
      <xdr:nvGrpSpPr>
        <xdr:cNvPr id="89" name="Group 88"/>
        <xdr:cNvGrpSpPr/>
      </xdr:nvGrpSpPr>
      <xdr:grpSpPr>
        <a:xfrm>
          <a:off x="4000500" y="1847816"/>
          <a:ext cx="9145433" cy="1010514"/>
          <a:chOff x="4483100" y="2327241"/>
          <a:chExt cx="10377333" cy="1010514"/>
        </a:xfrm>
      </xdr:grpSpPr>
      <xdr:grpSp>
        <xdr:nvGrpSpPr>
          <xdr:cNvPr id="90" name="Group 89"/>
          <xdr:cNvGrpSpPr/>
        </xdr:nvGrpSpPr>
        <xdr:grpSpPr>
          <a:xfrm>
            <a:off x="10063287" y="2545902"/>
            <a:ext cx="2023016" cy="791486"/>
            <a:chOff x="10545241" y="31394399"/>
            <a:chExt cx="1612894" cy="635000"/>
          </a:xfrm>
        </xdr:grpSpPr>
        <xdr:sp macro="" textlink="">
          <xdr:nvSpPr>
            <xdr:cNvPr id="112" name="Rectangle 111">
              <a:hlinkClick xmlns:r="http://schemas.openxmlformats.org/officeDocument/2006/relationships" r:id="rId3"/>
            </xdr:cNvPr>
            <xdr:cNvSpPr/>
          </xdr:nvSpPr>
          <xdr:spPr>
            <a:xfrm>
              <a:off x="10559758" y="31394399"/>
              <a:ext cx="1598375" cy="611175"/>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3" name="TextBox 112">
              <a:hlinkClick xmlns:r="http://schemas.openxmlformats.org/officeDocument/2006/relationships" r:id="rId3"/>
            </xdr:cNvPr>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lumMod val="50000"/>
                    </a:schemeClr>
                  </a:solidFill>
                  <a:latin typeface="Varela Round" charset="0"/>
                  <a:ea typeface="Varela Round" charset="0"/>
                  <a:cs typeface="Varela Round" charset="0"/>
                </a:rPr>
                <a:t>Outgoings</a:t>
              </a:r>
            </a:p>
          </xdr:txBody>
        </xdr:sp>
      </xdr:grpSp>
      <xdr:grpSp>
        <xdr:nvGrpSpPr>
          <xdr:cNvPr id="93" name="Group 92"/>
          <xdr:cNvGrpSpPr/>
        </xdr:nvGrpSpPr>
        <xdr:grpSpPr>
          <a:xfrm>
            <a:off x="7276447" y="2381705"/>
            <a:ext cx="2010095" cy="956050"/>
            <a:chOff x="10545241" y="31262623"/>
            <a:chExt cx="1612894" cy="766776"/>
          </a:xfrm>
        </xdr:grpSpPr>
        <xdr:sp macro="" textlink="">
          <xdr:nvSpPr>
            <xdr:cNvPr id="109" name="Rectangle 108">
              <a:hlinkClick xmlns:r="http://schemas.openxmlformats.org/officeDocument/2006/relationships" r:id="rId4"/>
            </xdr:cNvPr>
            <xdr:cNvSpPr/>
          </xdr:nvSpPr>
          <xdr:spPr>
            <a:xfrm>
              <a:off x="10559758" y="31394399"/>
              <a:ext cx="1598375" cy="610928"/>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0" name="TextBox 109">
              <a:hlinkClick xmlns:r="http://schemas.openxmlformats.org/officeDocument/2006/relationships" r:id="rId4"/>
            </xdr:cNvPr>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lumMod val="50000"/>
                    </a:schemeClr>
                  </a:solidFill>
                  <a:latin typeface="Varela Round" charset="0"/>
                  <a:ea typeface="Varela Round" charset="0"/>
                  <a:cs typeface="Varela Round" charset="0"/>
                </a:rPr>
                <a:t>Income</a:t>
              </a:r>
            </a:p>
          </xdr:txBody>
        </xdr:sp>
        <xdr:sp macro="" textlink="">
          <xdr:nvSpPr>
            <xdr:cNvPr id="111" name="TextBox 110"/>
            <xdr:cNvSpPr txBox="1"/>
          </xdr:nvSpPr>
          <xdr:spPr>
            <a:xfrm>
              <a:off x="11176001"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a:solidFill>
                  <a:schemeClr val="bg1"/>
                </a:solidFill>
                <a:latin typeface="Varela Round" charset="0"/>
                <a:ea typeface="Varela Round" charset="0"/>
                <a:cs typeface="Varela Round" charset="0"/>
              </a:endParaRPr>
            </a:p>
          </xdr:txBody>
        </xdr:sp>
      </xdr:grpSp>
      <xdr:grpSp>
        <xdr:nvGrpSpPr>
          <xdr:cNvPr id="97" name="Group 96"/>
          <xdr:cNvGrpSpPr/>
        </xdr:nvGrpSpPr>
        <xdr:grpSpPr>
          <a:xfrm>
            <a:off x="12855660" y="2381665"/>
            <a:ext cx="2004773" cy="956049"/>
            <a:chOff x="10545241" y="31262623"/>
            <a:chExt cx="1612894" cy="766776"/>
          </a:xfrm>
        </xdr:grpSpPr>
        <xdr:sp macro="" textlink="">
          <xdr:nvSpPr>
            <xdr:cNvPr id="106" name="Rectangle 105"/>
            <xdr:cNvSpPr/>
          </xdr:nvSpPr>
          <xdr:spPr>
            <a:xfrm>
              <a:off x="10559758" y="31394399"/>
              <a:ext cx="1598375" cy="610928"/>
            </a:xfrm>
            <a:prstGeom prst="rect">
              <a:avLst/>
            </a:prstGeom>
            <a:solidFill>
              <a:srgbClr val="DB4D75"/>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7" name="TextBox 106"/>
            <xdr:cNvSpPr txBox="1"/>
          </xdr:nvSpPr>
          <xdr:spPr>
            <a:xfrm>
              <a:off x="10545241" y="31589132"/>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solidFill>
                  <a:latin typeface="Varela Round" charset="0"/>
                  <a:ea typeface="Varela Round" charset="0"/>
                  <a:cs typeface="Varela Round" charset="0"/>
                </a:rPr>
                <a:t>Totals</a:t>
              </a:r>
            </a:p>
          </xdr:txBody>
        </xdr:sp>
        <xdr:sp macro="" textlink="">
          <xdr:nvSpPr>
            <xdr:cNvPr id="108" name="TextBox 107"/>
            <xdr:cNvSpPr txBox="1"/>
          </xdr:nvSpPr>
          <xdr:spPr>
            <a:xfrm>
              <a:off x="11165783" y="31262623"/>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a:solidFill>
                  <a:schemeClr val="bg1"/>
                </a:solidFill>
                <a:latin typeface="Varela Round" charset="0"/>
                <a:ea typeface="Varela Round" charset="0"/>
                <a:cs typeface="Varela Round" charset="0"/>
              </a:endParaRPr>
            </a:p>
          </xdr:txBody>
        </xdr:sp>
      </xdr:grpSp>
      <xdr:grpSp>
        <xdr:nvGrpSpPr>
          <xdr:cNvPr id="98" name="Group 97"/>
          <xdr:cNvGrpSpPr/>
        </xdr:nvGrpSpPr>
        <xdr:grpSpPr>
          <a:xfrm>
            <a:off x="4483100" y="2327241"/>
            <a:ext cx="2023018" cy="1010489"/>
            <a:chOff x="10545241" y="31218964"/>
            <a:chExt cx="1612894" cy="810438"/>
          </a:xfrm>
        </xdr:grpSpPr>
        <xdr:sp macro="" textlink="">
          <xdr:nvSpPr>
            <xdr:cNvPr id="102" name="Rectangle 101">
              <a:hlinkClick xmlns:r="http://schemas.openxmlformats.org/officeDocument/2006/relationships" r:id="rId5"/>
            </xdr:cNvPr>
            <xdr:cNvSpPr/>
          </xdr:nvSpPr>
          <xdr:spPr>
            <a:xfrm>
              <a:off x="10559758" y="31394400"/>
              <a:ext cx="1598375" cy="610912"/>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103" name="TextBox 102">
              <a:hlinkClick xmlns:r="http://schemas.openxmlformats.org/officeDocument/2006/relationships" r:id="rId5"/>
            </xdr:cNvPr>
            <xdr:cNvSpPr txBox="1"/>
          </xdr:nvSpPr>
          <xdr:spPr>
            <a:xfrm>
              <a:off x="10545241" y="31589135"/>
              <a:ext cx="1612894" cy="4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solidFill>
                    <a:schemeClr val="bg1">
                      <a:lumMod val="50000"/>
                    </a:schemeClr>
                  </a:solidFill>
                  <a:latin typeface="Varela Round" charset="0"/>
                  <a:ea typeface="Varela Round" charset="0"/>
                  <a:cs typeface="Varela Round" charset="0"/>
                </a:rPr>
                <a:t>Get started</a:t>
              </a:r>
            </a:p>
          </xdr:txBody>
        </xdr:sp>
        <xdr:sp macro="" textlink="">
          <xdr:nvSpPr>
            <xdr:cNvPr id="104" name="Oval 103">
              <a:hlinkClick xmlns:r="http://schemas.openxmlformats.org/officeDocument/2006/relationships" r:id="rId5"/>
            </xdr:cNvPr>
            <xdr:cNvSpPr/>
          </xdr:nvSpPr>
          <xdr:spPr>
            <a:xfrm>
              <a:off x="11141681" y="31218964"/>
              <a:ext cx="403123" cy="347603"/>
            </a:xfrm>
            <a:prstGeom prst="ellipse">
              <a:avLst/>
            </a:prstGeom>
            <a:solidFill>
              <a:srgbClr val="DB4D75"/>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sp macro="" textlink="">
          <xdr:nvSpPr>
            <xdr:cNvPr id="105" name="TextBox 104">
              <a:hlinkClick xmlns:r="http://schemas.openxmlformats.org/officeDocument/2006/relationships" r:id="rId5"/>
            </xdr:cNvPr>
            <xdr:cNvSpPr txBox="1"/>
          </xdr:nvSpPr>
          <xdr:spPr>
            <a:xfrm>
              <a:off x="11158767" y="31270260"/>
              <a:ext cx="36406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1</a:t>
              </a:r>
            </a:p>
          </xdr:txBody>
        </xdr:sp>
      </xdr:grpSp>
      <xdr:cxnSp macro="">
        <xdr:nvCxnSpPr>
          <xdr:cNvPr id="99" name="Straight Connector 98"/>
          <xdr:cNvCxnSpPr/>
        </xdr:nvCxnSpPr>
        <xdr:spPr>
          <a:xfrm>
            <a:off x="6595524" y="2907662"/>
            <a:ext cx="596900" cy="0"/>
          </a:xfrm>
          <a:prstGeom prst="line">
            <a:avLst/>
          </a:prstGeom>
          <a:ln w="25400">
            <a:solidFill>
              <a:srgbClr val="AEB5B8"/>
            </a:solidFill>
          </a:ln>
        </xdr:spPr>
        <xdr:style>
          <a:lnRef idx="1">
            <a:schemeClr val="accent1"/>
          </a:lnRef>
          <a:fillRef idx="0">
            <a:schemeClr val="accent1"/>
          </a:fillRef>
          <a:effectRef idx="0">
            <a:schemeClr val="accent1"/>
          </a:effectRef>
          <a:fontRef idx="minor">
            <a:schemeClr val="tx1"/>
          </a:fontRef>
        </xdr:style>
      </xdr:cxnSp>
      <xdr:cxnSp macro="">
        <xdr:nvCxnSpPr>
          <xdr:cNvPr id="100" name="Straight Connector 99"/>
          <xdr:cNvCxnSpPr/>
        </xdr:nvCxnSpPr>
        <xdr:spPr>
          <a:xfrm>
            <a:off x="9376824" y="2907662"/>
            <a:ext cx="596900" cy="0"/>
          </a:xfrm>
          <a:prstGeom prst="line">
            <a:avLst/>
          </a:prstGeom>
          <a:ln w="25400">
            <a:solidFill>
              <a:srgbClr val="AEB5B8"/>
            </a:solidFill>
          </a:ln>
        </xdr:spPr>
        <xdr:style>
          <a:lnRef idx="1">
            <a:schemeClr val="accent1"/>
          </a:lnRef>
          <a:fillRef idx="0">
            <a:schemeClr val="accent1"/>
          </a:fillRef>
          <a:effectRef idx="0">
            <a:schemeClr val="accent1"/>
          </a:effectRef>
          <a:fontRef idx="minor">
            <a:schemeClr val="tx1"/>
          </a:fontRef>
        </xdr:style>
      </xdr:cxnSp>
      <xdr:cxnSp macro="">
        <xdr:nvCxnSpPr>
          <xdr:cNvPr id="101" name="Straight Connector 100"/>
          <xdr:cNvCxnSpPr/>
        </xdr:nvCxnSpPr>
        <xdr:spPr>
          <a:xfrm>
            <a:off x="12183524" y="2907662"/>
            <a:ext cx="596900" cy="0"/>
          </a:xfrm>
          <a:prstGeom prst="line">
            <a:avLst/>
          </a:prstGeom>
          <a:ln w="25400">
            <a:solidFill>
              <a:srgbClr val="AEB5B8"/>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1171575</xdr:colOff>
      <xdr:row>9</xdr:row>
      <xdr:rowOff>95250</xdr:rowOff>
    </xdr:from>
    <xdr:to>
      <xdr:col>7</xdr:col>
      <xdr:colOff>36030</xdr:colOff>
      <xdr:row>11</xdr:row>
      <xdr:rowOff>147656</xdr:rowOff>
    </xdr:to>
    <xdr:sp macro="" textlink="">
      <xdr:nvSpPr>
        <xdr:cNvPr id="114" name="Oval 113">
          <a:hlinkClick xmlns:r="http://schemas.openxmlformats.org/officeDocument/2006/relationships" r:id="rId4"/>
        </xdr:cNvPr>
        <xdr:cNvSpPr/>
      </xdr:nvSpPr>
      <xdr:spPr>
        <a:xfrm>
          <a:off x="7124700" y="1819275"/>
          <a:ext cx="445605" cy="433406"/>
        </a:xfrm>
        <a:prstGeom prst="ellipse">
          <a:avLst/>
        </a:prstGeom>
        <a:solidFill>
          <a:srgbClr val="DB4D75"/>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clientData/>
  </xdr:twoCellAnchor>
  <xdr:twoCellAnchor>
    <xdr:from>
      <xdr:col>6</xdr:col>
      <xdr:colOff>1190462</xdr:colOff>
      <xdr:row>9</xdr:row>
      <xdr:rowOff>159208</xdr:rowOff>
    </xdr:from>
    <xdr:to>
      <xdr:col>7</xdr:col>
      <xdr:colOff>11744</xdr:colOff>
      <xdr:row>11</xdr:row>
      <xdr:rowOff>94906</xdr:rowOff>
    </xdr:to>
    <xdr:sp macro="" textlink="">
      <xdr:nvSpPr>
        <xdr:cNvPr id="115" name="TextBox 114">
          <a:hlinkClick xmlns:r="http://schemas.openxmlformats.org/officeDocument/2006/relationships" r:id="rId4"/>
        </xdr:cNvPr>
        <xdr:cNvSpPr txBox="1"/>
      </xdr:nvSpPr>
      <xdr:spPr>
        <a:xfrm>
          <a:off x="7143587" y="1883233"/>
          <a:ext cx="402432" cy="316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2</a:t>
          </a:r>
        </a:p>
      </xdr:txBody>
    </xdr:sp>
    <xdr:clientData/>
  </xdr:twoCellAnchor>
  <xdr:twoCellAnchor>
    <xdr:from>
      <xdr:col>9</xdr:col>
      <xdr:colOff>95250</xdr:colOff>
      <xdr:row>9</xdr:row>
      <xdr:rowOff>85725</xdr:rowOff>
    </xdr:from>
    <xdr:to>
      <xdr:col>9</xdr:col>
      <xdr:colOff>540855</xdr:colOff>
      <xdr:row>11</xdr:row>
      <xdr:rowOff>138131</xdr:rowOff>
    </xdr:to>
    <xdr:sp macro="" textlink="">
      <xdr:nvSpPr>
        <xdr:cNvPr id="116" name="Oval 115">
          <a:hlinkClick xmlns:r="http://schemas.openxmlformats.org/officeDocument/2006/relationships" r:id="rId3"/>
        </xdr:cNvPr>
        <xdr:cNvSpPr/>
      </xdr:nvSpPr>
      <xdr:spPr>
        <a:xfrm>
          <a:off x="9591675" y="1809750"/>
          <a:ext cx="445605" cy="433406"/>
        </a:xfrm>
        <a:prstGeom prst="ellipse">
          <a:avLst/>
        </a:prstGeom>
        <a:solidFill>
          <a:srgbClr val="DB4D75"/>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clientData/>
  </xdr:twoCellAnchor>
  <xdr:twoCellAnchor>
    <xdr:from>
      <xdr:col>9</xdr:col>
      <xdr:colOff>114137</xdr:colOff>
      <xdr:row>9</xdr:row>
      <xdr:rowOff>149683</xdr:rowOff>
    </xdr:from>
    <xdr:to>
      <xdr:col>9</xdr:col>
      <xdr:colOff>516569</xdr:colOff>
      <xdr:row>11</xdr:row>
      <xdr:rowOff>85381</xdr:rowOff>
    </xdr:to>
    <xdr:sp macro="" textlink="">
      <xdr:nvSpPr>
        <xdr:cNvPr id="117" name="TextBox 116">
          <a:hlinkClick xmlns:r="http://schemas.openxmlformats.org/officeDocument/2006/relationships" r:id="rId3"/>
        </xdr:cNvPr>
        <xdr:cNvSpPr txBox="1"/>
      </xdr:nvSpPr>
      <xdr:spPr>
        <a:xfrm>
          <a:off x="9610562" y="1873708"/>
          <a:ext cx="402432" cy="316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bg1"/>
              </a:solidFill>
              <a:latin typeface="Varela Round" charset="0"/>
              <a:ea typeface="Varela Round" charset="0"/>
              <a:cs typeface="Varela Round" charset="0"/>
            </a:rPr>
            <a:t>3</a:t>
          </a:r>
        </a:p>
      </xdr:txBody>
    </xdr:sp>
    <xdr:clientData/>
  </xdr:twoCellAnchor>
  <xdr:twoCellAnchor>
    <xdr:from>
      <xdr:col>10</xdr:col>
      <xdr:colOff>857250</xdr:colOff>
      <xdr:row>9</xdr:row>
      <xdr:rowOff>95250</xdr:rowOff>
    </xdr:from>
    <xdr:to>
      <xdr:col>10</xdr:col>
      <xdr:colOff>1302855</xdr:colOff>
      <xdr:row>11</xdr:row>
      <xdr:rowOff>147656</xdr:rowOff>
    </xdr:to>
    <xdr:sp macro="" textlink="">
      <xdr:nvSpPr>
        <xdr:cNvPr id="118" name="Oval 117"/>
        <xdr:cNvSpPr/>
      </xdr:nvSpPr>
      <xdr:spPr>
        <a:xfrm>
          <a:off x="12068175" y="1819275"/>
          <a:ext cx="445605" cy="433406"/>
        </a:xfrm>
        <a:prstGeom prst="ellipse">
          <a:avLst/>
        </a:prstGeom>
        <a:solidFill>
          <a:schemeClr val="bg1"/>
        </a:solidFill>
        <a:ln w="254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lumMod val="95000"/>
              </a:schemeClr>
            </a:solidFill>
          </a:endParaRPr>
        </a:p>
      </xdr:txBody>
    </xdr:sp>
    <xdr:clientData/>
  </xdr:twoCellAnchor>
  <xdr:twoCellAnchor>
    <xdr:from>
      <xdr:col>10</xdr:col>
      <xdr:colOff>876137</xdr:colOff>
      <xdr:row>9</xdr:row>
      <xdr:rowOff>159208</xdr:rowOff>
    </xdr:from>
    <xdr:to>
      <xdr:col>10</xdr:col>
      <xdr:colOff>1278569</xdr:colOff>
      <xdr:row>11</xdr:row>
      <xdr:rowOff>94906</xdr:rowOff>
    </xdr:to>
    <xdr:sp macro="" textlink="">
      <xdr:nvSpPr>
        <xdr:cNvPr id="119" name="TextBox 118"/>
        <xdr:cNvSpPr txBox="1"/>
      </xdr:nvSpPr>
      <xdr:spPr>
        <a:xfrm>
          <a:off x="12087062" y="1883233"/>
          <a:ext cx="402432" cy="316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rgbClr val="DB4D75"/>
              </a:solidFill>
              <a:latin typeface="Varela Round" charset="0"/>
              <a:ea typeface="Varela Round" charset="0"/>
              <a:cs typeface="Varela Round" charset="0"/>
            </a:rPr>
            <a:t>4</a:t>
          </a:r>
        </a:p>
      </xdr:txBody>
    </xdr:sp>
    <xdr:clientData/>
  </xdr:twoCellAnchor>
  <xdr:twoCellAnchor>
    <xdr:from>
      <xdr:col>8</xdr:col>
      <xdr:colOff>432556</xdr:colOff>
      <xdr:row>29</xdr:row>
      <xdr:rowOff>114301</xdr:rowOff>
    </xdr:from>
    <xdr:to>
      <xdr:col>8</xdr:col>
      <xdr:colOff>1715256</xdr:colOff>
      <xdr:row>31</xdr:row>
      <xdr:rowOff>76201</xdr:rowOff>
    </xdr:to>
    <xdr:sp macro="" textlink="">
      <xdr:nvSpPr>
        <xdr:cNvPr id="120" name="TextBox 119"/>
        <xdr:cNvSpPr txBox="1"/>
      </xdr:nvSpPr>
      <xdr:spPr>
        <a:xfrm>
          <a:off x="9500356" y="7553326"/>
          <a:ext cx="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solidFill>
              <a:schemeClr val="bg1"/>
            </a:solidFill>
            <a:latin typeface="Open Sans" charset="0"/>
            <a:ea typeface="Open Sans" charset="0"/>
            <a:cs typeface="Open Sans" charset="0"/>
          </a:endParaRPr>
        </a:p>
      </xdr:txBody>
    </xdr:sp>
    <xdr:clientData/>
  </xdr:twoCellAnchor>
  <xdr:twoCellAnchor>
    <xdr:from>
      <xdr:col>11</xdr:col>
      <xdr:colOff>432556</xdr:colOff>
      <xdr:row>29</xdr:row>
      <xdr:rowOff>114301</xdr:rowOff>
    </xdr:from>
    <xdr:to>
      <xdr:col>11</xdr:col>
      <xdr:colOff>1715256</xdr:colOff>
      <xdr:row>31</xdr:row>
      <xdr:rowOff>76201</xdr:rowOff>
    </xdr:to>
    <xdr:sp macro="" textlink="">
      <xdr:nvSpPr>
        <xdr:cNvPr id="121" name="TextBox 120"/>
        <xdr:cNvSpPr txBox="1"/>
      </xdr:nvSpPr>
      <xdr:spPr>
        <a:xfrm>
          <a:off x="13357981" y="7553326"/>
          <a:ext cx="12827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400">
            <a:solidFill>
              <a:schemeClr val="bg1"/>
            </a:solidFill>
            <a:latin typeface="Open Sans" charset="0"/>
            <a:ea typeface="Open Sans" charset="0"/>
            <a:cs typeface="Open Sans" charset="0"/>
          </a:endParaRPr>
        </a:p>
      </xdr:txBody>
    </xdr:sp>
    <xdr:clientData/>
  </xdr:twoCellAnchor>
  <xdr:twoCellAnchor>
    <xdr:from>
      <xdr:col>1</xdr:col>
      <xdr:colOff>533400</xdr:colOff>
      <xdr:row>32</xdr:row>
      <xdr:rowOff>142875</xdr:rowOff>
    </xdr:from>
    <xdr:to>
      <xdr:col>3</xdr:col>
      <xdr:colOff>64254</xdr:colOff>
      <xdr:row>35</xdr:row>
      <xdr:rowOff>104774</xdr:rowOff>
    </xdr:to>
    <xdr:sp macro="" textlink="">
      <xdr:nvSpPr>
        <xdr:cNvPr id="122" name="Pentagon 121">
          <a:hlinkClick xmlns:r="http://schemas.openxmlformats.org/officeDocument/2006/relationships" r:id="rId3"/>
        </xdr:cNvPr>
        <xdr:cNvSpPr/>
      </xdr:nvSpPr>
      <xdr:spPr>
        <a:xfrm rot="10800000">
          <a:off x="1914525" y="7962900"/>
          <a:ext cx="1626354" cy="533399"/>
        </a:xfrm>
        <a:prstGeom prst="homePlate">
          <a:avLst>
            <a:gd name="adj" fmla="val 54807"/>
          </a:avLst>
        </a:prstGeom>
        <a:solidFill>
          <a:srgbClr val="34454E"/>
        </a:solidFill>
        <a:ln>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826256</xdr:colOff>
      <xdr:row>32</xdr:row>
      <xdr:rowOff>60326</xdr:rowOff>
    </xdr:from>
    <xdr:to>
      <xdr:col>3</xdr:col>
      <xdr:colOff>13456</xdr:colOff>
      <xdr:row>35</xdr:row>
      <xdr:rowOff>142876</xdr:rowOff>
    </xdr:to>
    <xdr:sp macro="" textlink="">
      <xdr:nvSpPr>
        <xdr:cNvPr id="123" name="TextBox 122">
          <a:hlinkClick xmlns:r="http://schemas.openxmlformats.org/officeDocument/2006/relationships" r:id="rId3"/>
        </xdr:cNvPr>
        <xdr:cNvSpPr txBox="1"/>
      </xdr:nvSpPr>
      <xdr:spPr>
        <a:xfrm>
          <a:off x="2207381" y="7880351"/>
          <a:ext cx="1282700" cy="654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Open Sans" charset="0"/>
              <a:ea typeface="Open Sans" charset="0"/>
              <a:cs typeface="Open Sans" charset="0"/>
            </a:rPr>
            <a:t>Revise outgoings</a:t>
          </a:r>
        </a:p>
      </xdr:txBody>
    </xdr:sp>
    <xdr:clientData/>
  </xdr:twoCellAnchor>
  <xdr:twoCellAnchor editAs="oneCell">
    <xdr:from>
      <xdr:col>10</xdr:col>
      <xdr:colOff>152400</xdr:colOff>
      <xdr:row>23</xdr:row>
      <xdr:rowOff>171451</xdr:rowOff>
    </xdr:from>
    <xdr:to>
      <xdr:col>11</xdr:col>
      <xdr:colOff>1552575</xdr:colOff>
      <xdr:row>26</xdr:row>
      <xdr:rowOff>260075</xdr:rowOff>
    </xdr:to>
    <xdr:pic>
      <xdr:nvPicPr>
        <xdr:cNvPr id="5" name="Picture 4">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11363325" y="5972176"/>
          <a:ext cx="3114675" cy="812524"/>
        </a:xfrm>
        <a:prstGeom prst="rect">
          <a:avLst/>
        </a:prstGeom>
      </xdr:spPr>
    </xdr:pic>
    <xdr:clientData/>
  </xdr:twoCellAnchor>
  <xdr:twoCellAnchor editAs="oneCell">
    <xdr:from>
      <xdr:col>0</xdr:col>
      <xdr:colOff>0</xdr:colOff>
      <xdr:row>0</xdr:row>
      <xdr:rowOff>0</xdr:rowOff>
    </xdr:from>
    <xdr:to>
      <xdr:col>14</xdr:col>
      <xdr:colOff>0</xdr:colOff>
      <xdr:row>8</xdr:row>
      <xdr:rowOff>10418</xdr:rowOff>
    </xdr:to>
    <xdr:pic>
      <xdr:nvPicPr>
        <xdr:cNvPr id="61" name="Picture 60"/>
        <xdr:cNvPicPr>
          <a:picLocks noChangeAspect="1"/>
        </xdr:cNvPicPr>
      </xdr:nvPicPr>
      <xdr:blipFill>
        <a:blip xmlns:r="http://schemas.openxmlformats.org/officeDocument/2006/relationships" r:embed="rId8"/>
        <a:stretch>
          <a:fillRect/>
        </a:stretch>
      </xdr:blipFill>
      <xdr:spPr>
        <a:xfrm>
          <a:off x="0" y="0"/>
          <a:ext cx="16773525" cy="1572518"/>
        </a:xfrm>
        <a:prstGeom prst="rect">
          <a:avLst/>
        </a:prstGeom>
      </xdr:spPr>
    </xdr:pic>
    <xdr:clientData/>
  </xdr:twoCellAnchor>
  <xdr:oneCellAnchor>
    <xdr:from>
      <xdr:col>6</xdr:col>
      <xdr:colOff>293689</xdr:colOff>
      <xdr:row>3</xdr:row>
      <xdr:rowOff>82547</xdr:rowOff>
    </xdr:from>
    <xdr:ext cx="4410074" cy="679097"/>
    <xdr:sp macro="" textlink="">
      <xdr:nvSpPr>
        <xdr:cNvPr id="62" name="TextBox 61"/>
        <xdr:cNvSpPr txBox="1"/>
      </xdr:nvSpPr>
      <xdr:spPr>
        <a:xfrm>
          <a:off x="6246814" y="654047"/>
          <a:ext cx="4410074" cy="6790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lvl="0" algn="ctr"/>
          <a:r>
            <a:rPr lang="en-GB" sz="3800">
              <a:solidFill>
                <a:schemeClr val="bg1"/>
              </a:solidFill>
              <a:latin typeface="Varela Round" panose="02000000000000000000" pitchFamily="2" charset="0"/>
            </a:rPr>
            <a:t>Budget planner</a:t>
          </a:r>
        </a:p>
      </xdr:txBody>
    </xdr:sp>
    <xdr:clientData/>
  </xdr:oneCellAnchor>
  <xdr:oneCellAnchor>
    <xdr:from>
      <xdr:col>7</xdr:col>
      <xdr:colOff>333375</xdr:colOff>
      <xdr:row>1</xdr:row>
      <xdr:rowOff>19050</xdr:rowOff>
    </xdr:from>
    <xdr:ext cx="1579278" cy="462884"/>
    <xdr:sp macro="" textlink="">
      <xdr:nvSpPr>
        <xdr:cNvPr id="63" name="TextBox 62"/>
        <xdr:cNvSpPr txBox="1"/>
      </xdr:nvSpPr>
      <xdr:spPr>
        <a:xfrm>
          <a:off x="7867650" y="209550"/>
          <a:ext cx="1579278" cy="462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400">
              <a:solidFill>
                <a:schemeClr val="bg1"/>
              </a:solidFill>
              <a:latin typeface="Varela Round" panose="02000000000000000000" pitchFamily="2" charset="0"/>
            </a:rPr>
            <a:t>money</a:t>
          </a:r>
          <a:r>
            <a:rPr lang="en-GB" sz="1000">
              <a:solidFill>
                <a:schemeClr val="bg1"/>
              </a:solidFill>
              <a:latin typeface="Varela Round" panose="02000000000000000000" pitchFamily="2" charset="0"/>
            </a:rPr>
            <a:t>.co.uk</a:t>
          </a:r>
        </a:p>
      </xdr:txBody>
    </xdr:sp>
    <xdr:clientData/>
  </xdr:oneCellAnchor>
  <xdr:twoCellAnchor editAs="oneCell">
    <xdr:from>
      <xdr:col>7</xdr:col>
      <xdr:colOff>52386</xdr:colOff>
      <xdr:row>1</xdr:row>
      <xdr:rowOff>129692</xdr:rowOff>
    </xdr:from>
    <xdr:to>
      <xdr:col>7</xdr:col>
      <xdr:colOff>381793</xdr:colOff>
      <xdr:row>2</xdr:row>
      <xdr:rowOff>181101</xdr:rowOff>
    </xdr:to>
    <xdr:pic>
      <xdr:nvPicPr>
        <xdr:cNvPr id="64" name="Picture 63"/>
        <xdr:cNvPicPr>
          <a:picLocks noChangeAspect="1"/>
        </xdr:cNvPicPr>
      </xdr:nvPicPr>
      <xdr:blipFill>
        <a:blip xmlns:r="http://schemas.openxmlformats.org/officeDocument/2006/relationships" r:embed="rId9"/>
        <a:stretch>
          <a:fillRect/>
        </a:stretch>
      </xdr:blipFill>
      <xdr:spPr>
        <a:xfrm>
          <a:off x="7586661" y="320192"/>
          <a:ext cx="329407" cy="241909"/>
        </a:xfrm>
        <a:prstGeom prst="rect">
          <a:avLst/>
        </a:prstGeom>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DB4D75"/>
      </a:accent1>
      <a:accent2>
        <a:srgbClr val="F4793B"/>
      </a:accent2>
      <a:accent3>
        <a:srgbClr val="FEC340"/>
      </a:accent3>
      <a:accent4>
        <a:srgbClr val="858F95"/>
      </a:accent4>
      <a:accent5>
        <a:srgbClr val="924A8B"/>
      </a:accent5>
      <a:accent6>
        <a:srgbClr val="FAA73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AA73F"/>
  </sheetPr>
  <dimension ref="A1:AI374"/>
  <sheetViews>
    <sheetView tabSelected="1" zoomScaleNormal="100" workbookViewId="0">
      <pane ySplit="8" topLeftCell="A9" activePane="bottomLeft" state="frozen"/>
      <selection pane="bottomLeft"/>
    </sheetView>
  </sheetViews>
  <sheetFormatPr defaultColWidth="0" defaultRowHeight="15" zeroHeight="1"/>
  <cols>
    <col min="1" max="1" width="28.42578125" customWidth="1"/>
    <col min="2" max="2" width="11.28515625" style="3" customWidth="1"/>
    <col min="3" max="3" width="8.85546875" customWidth="1"/>
    <col min="4" max="4" width="23.28515625" customWidth="1"/>
    <col min="5" max="5" width="28" customWidth="1"/>
    <col min="6" max="6" width="17.85546875" customWidth="1"/>
    <col min="7" max="8" width="17.140625" customWidth="1"/>
    <col min="9" max="9" width="25.7109375" customWidth="1"/>
    <col min="10" max="10" width="29.28515625" style="14" customWidth="1"/>
    <col min="11" max="13" width="14.85546875" style="14" customWidth="1"/>
    <col min="14" max="14" width="9.140625" style="14" hidden="1" customWidth="1"/>
    <col min="15" max="24" width="8.85546875" hidden="1" customWidth="1"/>
    <col min="25" max="25" width="19.28515625" hidden="1" customWidth="1"/>
    <col min="26" max="26" width="16.42578125" hidden="1" customWidth="1"/>
    <col min="27" max="35" width="0" hidden="1" customWidth="1"/>
    <col min="36" max="16384" width="8.85546875" hidden="1"/>
  </cols>
  <sheetData>
    <row r="1" spans="1:35">
      <c r="A1" s="4"/>
      <c r="B1" s="5"/>
      <c r="C1" s="4"/>
      <c r="D1" s="4"/>
      <c r="E1" s="4"/>
      <c r="F1" s="4"/>
      <c r="G1" s="4"/>
      <c r="H1" s="4"/>
      <c r="I1" s="4"/>
      <c r="J1" s="15"/>
      <c r="K1" s="15"/>
      <c r="L1" s="15"/>
      <c r="M1" s="15"/>
      <c r="N1" s="15"/>
      <c r="O1" s="4"/>
      <c r="P1" s="4"/>
      <c r="Q1" s="4"/>
      <c r="R1" s="4"/>
      <c r="S1" s="4"/>
      <c r="T1" s="4"/>
      <c r="U1" s="4"/>
      <c r="V1" s="4"/>
      <c r="W1" s="4"/>
      <c r="X1" s="4"/>
      <c r="Y1" s="4"/>
      <c r="Z1" s="4"/>
      <c r="AA1" s="4"/>
      <c r="AB1" s="4"/>
      <c r="AC1" s="4"/>
      <c r="AD1" s="4"/>
      <c r="AE1" s="4"/>
      <c r="AF1" s="4"/>
      <c r="AG1" s="4"/>
      <c r="AH1" s="4"/>
      <c r="AI1" s="4"/>
    </row>
    <row r="2" spans="1:35">
      <c r="A2" s="4"/>
      <c r="B2" s="5"/>
      <c r="C2" s="4"/>
      <c r="D2" s="4"/>
      <c r="E2" s="4"/>
      <c r="F2" s="4"/>
      <c r="G2" s="4"/>
      <c r="H2" s="4"/>
      <c r="I2" s="4"/>
      <c r="J2" s="15"/>
      <c r="K2" s="15"/>
      <c r="L2" s="15"/>
      <c r="M2" s="15"/>
      <c r="N2" s="15"/>
      <c r="O2" s="4"/>
      <c r="P2" s="4"/>
      <c r="Q2" s="4"/>
      <c r="R2" s="4"/>
      <c r="S2" s="4"/>
      <c r="T2" s="4"/>
      <c r="U2" s="4"/>
      <c r="V2" s="4"/>
      <c r="W2" s="4"/>
      <c r="X2" s="4"/>
      <c r="Y2" s="4"/>
      <c r="Z2" s="4"/>
      <c r="AA2" s="4"/>
      <c r="AB2" s="4"/>
      <c r="AC2" s="4"/>
      <c r="AD2" s="4"/>
      <c r="AE2" s="4"/>
      <c r="AF2" s="4"/>
      <c r="AG2" s="4"/>
      <c r="AH2" s="4"/>
      <c r="AI2" s="4"/>
    </row>
    <row r="3" spans="1:35">
      <c r="A3" s="4"/>
      <c r="B3" s="5"/>
      <c r="C3" s="4"/>
      <c r="D3" s="4"/>
      <c r="E3" s="4"/>
      <c r="F3" s="4"/>
      <c r="G3" s="4"/>
      <c r="H3" s="4"/>
      <c r="I3" s="4"/>
      <c r="J3" s="15"/>
      <c r="K3" s="15"/>
      <c r="L3" s="15"/>
      <c r="M3" s="15"/>
      <c r="N3" s="15"/>
      <c r="O3" s="4"/>
      <c r="P3" s="4"/>
      <c r="Q3" s="4"/>
      <c r="R3" s="4"/>
      <c r="S3" s="4"/>
      <c r="T3" s="4"/>
      <c r="U3" s="4"/>
      <c r="V3" s="4"/>
      <c r="W3" s="4"/>
      <c r="X3" s="4"/>
      <c r="Y3" s="4"/>
      <c r="Z3" s="4"/>
      <c r="AA3" s="4"/>
      <c r="AB3" s="4"/>
      <c r="AC3" s="4"/>
      <c r="AD3" s="4"/>
      <c r="AE3" s="4"/>
      <c r="AF3" s="4"/>
      <c r="AG3" s="4"/>
      <c r="AH3" s="4"/>
      <c r="AI3" s="4"/>
    </row>
    <row r="4" spans="1:35">
      <c r="A4" s="4"/>
      <c r="B4" s="5"/>
      <c r="C4" s="4"/>
      <c r="D4" s="4"/>
      <c r="E4" s="4"/>
      <c r="F4" s="4"/>
      <c r="G4" s="4"/>
      <c r="H4" s="4"/>
      <c r="I4" s="4"/>
      <c r="J4" s="15"/>
      <c r="K4" s="15"/>
      <c r="L4" s="15"/>
      <c r="M4" s="15"/>
      <c r="N4" s="15"/>
      <c r="O4" s="4"/>
      <c r="P4" s="4"/>
      <c r="Q4" s="4"/>
      <c r="R4" s="4"/>
      <c r="S4" s="4"/>
      <c r="T4" s="4"/>
      <c r="U4" s="4"/>
      <c r="V4" s="4"/>
      <c r="W4" s="4"/>
      <c r="X4" s="4"/>
      <c r="Y4" s="4"/>
      <c r="Z4" s="4"/>
      <c r="AA4" s="4"/>
      <c r="AB4" s="4"/>
      <c r="AC4" s="4"/>
      <c r="AD4" s="4"/>
      <c r="AE4" s="4"/>
      <c r="AF4" s="4"/>
      <c r="AG4" s="4"/>
      <c r="AH4" s="4"/>
      <c r="AI4" s="4"/>
    </row>
    <row r="5" spans="1:35">
      <c r="A5" s="4"/>
      <c r="B5" s="5"/>
      <c r="C5" s="4"/>
      <c r="D5" s="4"/>
      <c r="E5" s="4"/>
      <c r="F5" s="4"/>
      <c r="G5" s="4"/>
      <c r="H5" s="4"/>
      <c r="I5" s="4"/>
      <c r="J5" s="15"/>
      <c r="K5" s="15"/>
      <c r="L5" s="15"/>
      <c r="M5" s="15"/>
      <c r="N5" s="15"/>
      <c r="O5" s="4"/>
      <c r="P5" s="4"/>
      <c r="Q5" s="4"/>
      <c r="R5" s="4"/>
      <c r="S5" s="4"/>
      <c r="T5" s="4"/>
      <c r="U5" s="4"/>
      <c r="V5" s="4"/>
      <c r="W5" s="4"/>
      <c r="X5" s="4"/>
      <c r="Y5" s="4"/>
      <c r="Z5" s="4"/>
      <c r="AA5" s="4"/>
      <c r="AB5" s="4"/>
      <c r="AC5" s="4"/>
      <c r="AD5" s="4"/>
      <c r="AE5" s="4"/>
      <c r="AF5" s="4"/>
      <c r="AG5" s="4"/>
      <c r="AH5" s="4"/>
      <c r="AI5" s="4"/>
    </row>
    <row r="6" spans="1:35">
      <c r="A6" s="4"/>
      <c r="B6" s="5"/>
      <c r="C6" s="4"/>
      <c r="D6" s="4"/>
      <c r="E6" s="4"/>
      <c r="F6" s="4"/>
      <c r="G6" s="4"/>
      <c r="H6" s="4"/>
      <c r="I6" s="4"/>
      <c r="J6" s="15"/>
      <c r="K6" s="15"/>
      <c r="L6" s="15"/>
      <c r="M6" s="15"/>
      <c r="N6" s="15"/>
      <c r="O6" s="4"/>
      <c r="P6" s="4"/>
      <c r="Q6" s="4"/>
      <c r="R6" s="4"/>
      <c r="S6" s="4"/>
      <c r="T6" s="4"/>
      <c r="U6" s="4"/>
      <c r="V6" s="4"/>
      <c r="W6" s="4"/>
      <c r="X6" s="4"/>
      <c r="Y6" s="4"/>
      <c r="Z6" s="4"/>
      <c r="AA6" s="4"/>
      <c r="AB6" s="4"/>
      <c r="AC6" s="4"/>
      <c r="AD6" s="4"/>
      <c r="AE6" s="4"/>
      <c r="AF6" s="4"/>
      <c r="AG6" s="4"/>
      <c r="AH6" s="4"/>
      <c r="AI6" s="4"/>
    </row>
    <row r="7" spans="1:35">
      <c r="A7" s="4"/>
      <c r="B7" s="5"/>
      <c r="C7" s="4"/>
      <c r="D7" s="4"/>
      <c r="E7" s="4"/>
      <c r="F7" s="4"/>
      <c r="G7" s="4"/>
      <c r="H7" s="4"/>
      <c r="I7" s="4"/>
      <c r="J7" s="15"/>
      <c r="K7" s="15"/>
      <c r="L7" s="15"/>
      <c r="M7" s="15"/>
      <c r="N7" s="15"/>
      <c r="O7" s="4"/>
      <c r="P7" s="4"/>
      <c r="Q7" s="4"/>
      <c r="R7" s="4"/>
      <c r="S7" s="4"/>
      <c r="T7" s="4"/>
      <c r="U7" s="4"/>
      <c r="V7" s="4"/>
      <c r="W7" s="4"/>
      <c r="X7" s="4"/>
      <c r="Y7" s="4"/>
      <c r="Z7" s="4"/>
      <c r="AA7" s="4"/>
      <c r="AB7" s="4"/>
      <c r="AC7" s="4"/>
      <c r="AD7" s="4"/>
      <c r="AE7" s="4"/>
      <c r="AF7" s="4"/>
      <c r="AG7" s="4"/>
      <c r="AH7" s="4"/>
      <c r="AI7" s="4"/>
    </row>
    <row r="8" spans="1:35" ht="18.75" customHeight="1">
      <c r="A8" s="4"/>
      <c r="B8" s="5"/>
      <c r="C8" s="4"/>
      <c r="D8" s="4"/>
      <c r="E8" s="4"/>
      <c r="F8" s="4"/>
      <c r="G8" s="4"/>
      <c r="H8" s="4"/>
      <c r="I8" s="4"/>
      <c r="J8" s="15"/>
      <c r="K8" s="15"/>
      <c r="L8" s="15"/>
      <c r="M8" s="15"/>
      <c r="N8" s="15"/>
      <c r="O8" s="4"/>
      <c r="P8" s="4"/>
      <c r="Q8" s="4"/>
      <c r="R8" s="4"/>
      <c r="S8" s="4"/>
      <c r="T8" s="4"/>
      <c r="U8" s="4"/>
      <c r="V8" s="4"/>
      <c r="W8" s="4"/>
      <c r="X8" s="4"/>
      <c r="Y8" s="4"/>
      <c r="Z8" s="4"/>
      <c r="AA8" s="4"/>
      <c r="AB8" s="4"/>
      <c r="AC8" s="4"/>
      <c r="AD8" s="4"/>
      <c r="AE8" s="4"/>
      <c r="AF8" s="4"/>
      <c r="AG8" s="4"/>
      <c r="AH8" s="4"/>
      <c r="AI8" s="4"/>
    </row>
    <row r="9" spans="1:35">
      <c r="A9" s="90"/>
      <c r="B9" s="91"/>
      <c r="C9" s="90"/>
      <c r="D9" s="90"/>
      <c r="E9" s="90"/>
      <c r="F9" s="90"/>
      <c r="G9" s="90"/>
      <c r="H9" s="90"/>
      <c r="I9" s="90"/>
      <c r="J9" s="92"/>
      <c r="K9" s="92"/>
      <c r="L9" s="92"/>
      <c r="M9" s="92"/>
      <c r="N9" s="15"/>
      <c r="O9" s="4"/>
      <c r="P9" s="4"/>
      <c r="Q9" s="4"/>
      <c r="R9" s="4"/>
      <c r="S9" s="4"/>
      <c r="T9" s="4"/>
      <c r="U9" s="4"/>
      <c r="V9" s="4"/>
      <c r="W9" s="4"/>
      <c r="X9" s="4"/>
      <c r="Y9" s="4"/>
      <c r="Z9" s="4"/>
      <c r="AA9" s="4"/>
      <c r="AB9" s="4"/>
      <c r="AC9" s="4"/>
      <c r="AD9" s="4"/>
      <c r="AE9" s="4"/>
      <c r="AF9" s="4"/>
      <c r="AG9" s="4"/>
      <c r="AH9" s="4"/>
      <c r="AI9" s="4"/>
    </row>
    <row r="10" spans="1:35">
      <c r="A10" s="36"/>
      <c r="B10" s="37"/>
      <c r="C10" s="36"/>
      <c r="D10" s="36"/>
      <c r="E10" s="36"/>
      <c r="F10" s="36"/>
      <c r="G10" s="36"/>
      <c r="H10" s="36"/>
      <c r="I10" s="36"/>
      <c r="J10" s="38"/>
      <c r="K10" s="38"/>
      <c r="L10" s="38"/>
      <c r="M10" s="38"/>
      <c r="N10" s="15"/>
      <c r="O10" s="4"/>
      <c r="P10" s="4"/>
      <c r="Q10" s="4"/>
      <c r="R10" s="4"/>
      <c r="S10" s="4"/>
      <c r="T10" s="4"/>
      <c r="U10" s="4"/>
      <c r="V10" s="4"/>
      <c r="W10" s="4"/>
      <c r="X10" s="4"/>
      <c r="Y10" s="4"/>
      <c r="Z10" s="4"/>
      <c r="AA10" s="4"/>
      <c r="AB10" s="4"/>
      <c r="AC10" s="4"/>
      <c r="AD10" s="4"/>
      <c r="AE10" s="4"/>
      <c r="AF10" s="4"/>
      <c r="AG10" s="4"/>
      <c r="AH10" s="4"/>
      <c r="AI10" s="4"/>
    </row>
    <row r="11" spans="1:35">
      <c r="A11" s="36"/>
      <c r="B11" s="37"/>
      <c r="C11" s="36"/>
      <c r="D11" s="36"/>
      <c r="E11" s="36"/>
      <c r="F11" s="36"/>
      <c r="G11" s="36"/>
      <c r="H11" s="36"/>
      <c r="I11" s="36"/>
      <c r="J11" s="38"/>
      <c r="K11" s="38"/>
      <c r="L11" s="38"/>
      <c r="M11" s="38"/>
      <c r="N11" s="15"/>
      <c r="O11" s="4"/>
      <c r="P11" s="4"/>
      <c r="Q11" s="4"/>
      <c r="R11" s="4"/>
      <c r="S11" s="4"/>
      <c r="T11" s="4"/>
      <c r="U11" s="4"/>
      <c r="V11" s="4"/>
      <c r="W11" s="4"/>
      <c r="X11" s="4"/>
      <c r="Y11" s="4"/>
      <c r="Z11" s="4"/>
      <c r="AA11" s="4"/>
      <c r="AB11" s="4"/>
      <c r="AC11" s="4"/>
      <c r="AD11" s="4"/>
      <c r="AE11" s="4"/>
      <c r="AF11" s="4"/>
      <c r="AG11" s="4"/>
      <c r="AH11" s="4"/>
      <c r="AI11" s="4"/>
    </row>
    <row r="12" spans="1:35">
      <c r="A12" s="36"/>
      <c r="B12" s="37"/>
      <c r="C12" s="36"/>
      <c r="D12" s="36"/>
      <c r="E12" s="36"/>
      <c r="F12" s="36"/>
      <c r="G12" s="36"/>
      <c r="H12" s="36"/>
      <c r="I12" s="36"/>
      <c r="J12" s="38"/>
      <c r="K12" s="38"/>
      <c r="L12" s="38"/>
      <c r="M12" s="38"/>
      <c r="N12" s="15"/>
      <c r="O12" s="4"/>
      <c r="P12" s="4"/>
      <c r="Q12" s="4"/>
      <c r="R12" s="4"/>
      <c r="S12" s="4"/>
      <c r="T12" s="4"/>
      <c r="U12" s="4"/>
      <c r="V12" s="4"/>
      <c r="W12" s="4"/>
      <c r="X12" s="4"/>
      <c r="Y12" s="4"/>
      <c r="Z12" s="4"/>
      <c r="AA12" s="4"/>
      <c r="AB12" s="4"/>
      <c r="AC12" s="4"/>
      <c r="AD12" s="4"/>
      <c r="AE12" s="4"/>
      <c r="AF12" s="4"/>
      <c r="AG12" s="4"/>
      <c r="AH12" s="4"/>
      <c r="AI12" s="4"/>
    </row>
    <row r="13" spans="1:35">
      <c r="A13" s="36"/>
      <c r="B13" s="37"/>
      <c r="C13" s="36"/>
      <c r="D13" s="36"/>
      <c r="E13" s="36"/>
      <c r="F13" s="36"/>
      <c r="G13" s="36"/>
      <c r="H13" s="36"/>
      <c r="I13" s="36"/>
      <c r="J13" s="38"/>
      <c r="K13" s="38"/>
      <c r="L13" s="38"/>
      <c r="M13" s="38"/>
      <c r="N13" s="15"/>
      <c r="O13" s="4"/>
      <c r="P13" s="4"/>
      <c r="Q13" s="4"/>
      <c r="R13" s="4"/>
      <c r="S13" s="4"/>
      <c r="T13" s="4"/>
      <c r="U13" s="4"/>
      <c r="V13" s="4"/>
      <c r="W13" s="4"/>
      <c r="X13" s="4"/>
      <c r="Y13" s="4"/>
      <c r="Z13" s="4"/>
      <c r="AA13" s="4"/>
      <c r="AB13" s="4"/>
      <c r="AC13" s="4"/>
      <c r="AD13" s="4"/>
      <c r="AE13" s="4"/>
      <c r="AF13" s="4"/>
      <c r="AG13" s="4"/>
      <c r="AH13" s="4"/>
      <c r="AI13" s="4"/>
    </row>
    <row r="14" spans="1:35">
      <c r="A14" s="36"/>
      <c r="B14" s="37"/>
      <c r="C14" s="36"/>
      <c r="D14" s="36"/>
      <c r="E14" s="36"/>
      <c r="F14" s="36"/>
      <c r="G14" s="36"/>
      <c r="H14" s="36"/>
      <c r="I14" s="36"/>
      <c r="J14" s="38"/>
      <c r="K14" s="38"/>
      <c r="L14" s="38"/>
      <c r="M14" s="38"/>
      <c r="N14" s="15"/>
      <c r="O14" s="4"/>
      <c r="P14" s="4"/>
      <c r="Q14" s="4"/>
      <c r="R14" s="4"/>
      <c r="S14" s="4"/>
      <c r="T14" s="4"/>
      <c r="U14" s="4"/>
      <c r="V14" s="4"/>
      <c r="W14" s="4"/>
      <c r="X14" s="4"/>
      <c r="Y14" s="4"/>
      <c r="Z14" s="4"/>
      <c r="AA14" s="4"/>
      <c r="AB14" s="4"/>
      <c r="AC14" s="4"/>
      <c r="AD14" s="4"/>
      <c r="AE14" s="4"/>
      <c r="AF14" s="4"/>
      <c r="AG14" s="4"/>
      <c r="AH14" s="4"/>
      <c r="AI14" s="4"/>
    </row>
    <row r="15" spans="1:35">
      <c r="A15" s="36"/>
      <c r="B15" s="37"/>
      <c r="C15" s="36"/>
      <c r="D15" s="36"/>
      <c r="E15" s="36"/>
      <c r="F15" s="36"/>
      <c r="G15" s="36"/>
      <c r="H15" s="36"/>
      <c r="I15" s="36"/>
      <c r="J15" s="38"/>
      <c r="K15" s="38"/>
      <c r="L15" s="38"/>
      <c r="M15" s="38"/>
      <c r="N15" s="15"/>
      <c r="O15" s="4"/>
      <c r="P15" s="4"/>
      <c r="Q15" s="4"/>
      <c r="R15" s="4"/>
      <c r="S15" s="4"/>
      <c r="T15" s="4"/>
      <c r="U15" s="4"/>
      <c r="V15" s="4"/>
      <c r="W15" s="4"/>
      <c r="X15" s="4"/>
      <c r="Y15" s="4"/>
      <c r="Z15" s="4"/>
      <c r="AA15" s="4"/>
      <c r="AB15" s="4"/>
      <c r="AC15" s="4"/>
      <c r="AD15" s="4"/>
      <c r="AE15" s="4"/>
      <c r="AF15" s="4"/>
      <c r="AG15" s="4"/>
      <c r="AH15" s="4"/>
      <c r="AI15" s="4"/>
    </row>
    <row r="16" spans="1:35">
      <c r="A16" s="36"/>
      <c r="B16" s="37"/>
      <c r="C16" s="36"/>
      <c r="D16" s="36"/>
      <c r="E16" s="36"/>
      <c r="F16" s="36"/>
      <c r="G16" s="36"/>
      <c r="H16" s="36"/>
      <c r="I16" s="36"/>
      <c r="J16" s="38"/>
      <c r="K16" s="38"/>
      <c r="L16" s="38"/>
      <c r="M16" s="38"/>
      <c r="N16" s="15"/>
      <c r="O16" s="4"/>
      <c r="P16" s="4"/>
      <c r="Q16" s="4"/>
      <c r="R16" s="4"/>
      <c r="S16" s="4"/>
      <c r="T16" s="4"/>
      <c r="U16" s="4"/>
      <c r="V16" s="4"/>
      <c r="W16" s="4"/>
      <c r="X16" s="4"/>
      <c r="Y16" s="4"/>
      <c r="Z16" s="4"/>
      <c r="AA16" s="4"/>
      <c r="AB16" s="4"/>
      <c r="AC16" s="4"/>
      <c r="AD16" s="4"/>
      <c r="AE16" s="4"/>
      <c r="AF16" s="4"/>
      <c r="AG16" s="4"/>
      <c r="AH16" s="4"/>
      <c r="AI16" s="4"/>
    </row>
    <row r="17" spans="1:35" ht="33.950000000000003" customHeight="1">
      <c r="A17" s="10"/>
      <c r="B17" s="27"/>
      <c r="C17" s="10"/>
      <c r="D17" s="10"/>
      <c r="E17" s="10"/>
      <c r="F17" s="10"/>
      <c r="G17" s="10"/>
      <c r="H17" s="10"/>
      <c r="I17" s="10"/>
      <c r="J17" s="17"/>
      <c r="K17" s="17"/>
      <c r="L17" s="17"/>
      <c r="M17" s="17"/>
      <c r="N17" s="15"/>
      <c r="O17" s="4"/>
      <c r="P17" s="4"/>
      <c r="Q17" s="4"/>
      <c r="R17" s="4"/>
      <c r="S17" s="4"/>
      <c r="T17" s="4"/>
      <c r="U17" s="4"/>
      <c r="V17" s="4"/>
      <c r="W17" s="4"/>
      <c r="X17" s="4"/>
      <c r="Y17" s="4"/>
      <c r="Z17" s="4"/>
      <c r="AA17" s="4"/>
      <c r="AB17" s="4"/>
      <c r="AC17" s="4"/>
      <c r="AD17" s="4"/>
      <c r="AE17" s="4"/>
      <c r="AF17" s="4"/>
      <c r="AG17" s="4"/>
      <c r="AH17" s="4"/>
      <c r="AI17" s="4"/>
    </row>
    <row r="18" spans="1:35" ht="27">
      <c r="A18" s="10"/>
      <c r="B18" s="27"/>
      <c r="C18" s="10"/>
      <c r="D18" s="10"/>
      <c r="E18" s="28"/>
      <c r="F18" s="10"/>
      <c r="G18" s="10"/>
      <c r="H18" s="10"/>
      <c r="I18" s="10"/>
      <c r="J18" s="17"/>
      <c r="K18" s="17"/>
      <c r="L18" s="17"/>
      <c r="M18" s="17"/>
      <c r="N18" s="15"/>
      <c r="O18" s="4"/>
      <c r="P18" s="4"/>
      <c r="Q18" s="4"/>
      <c r="R18" s="4"/>
      <c r="S18" s="4"/>
      <c r="T18" s="4"/>
      <c r="U18" s="4"/>
      <c r="V18" s="4"/>
      <c r="W18" s="4"/>
      <c r="X18" s="4"/>
      <c r="Y18" s="4"/>
      <c r="Z18" s="4"/>
      <c r="AA18" s="4"/>
      <c r="AB18" s="4"/>
      <c r="AC18" s="4"/>
      <c r="AD18" s="4"/>
      <c r="AE18" s="4"/>
      <c r="AF18" s="4"/>
      <c r="AG18" s="4"/>
      <c r="AH18" s="4"/>
      <c r="AI18" s="4"/>
    </row>
    <row r="19" spans="1:35">
      <c r="A19" s="10"/>
      <c r="B19" s="27"/>
      <c r="C19" s="10"/>
      <c r="D19" s="10"/>
      <c r="E19" s="10"/>
      <c r="F19" s="10"/>
      <c r="G19" s="10"/>
      <c r="H19" s="10"/>
      <c r="I19" s="10"/>
      <c r="J19" s="17"/>
      <c r="K19" s="17"/>
      <c r="L19" s="17"/>
      <c r="M19" s="17"/>
      <c r="N19" s="15"/>
      <c r="O19" s="4"/>
      <c r="P19" s="4"/>
      <c r="Q19" s="4"/>
      <c r="R19" s="4"/>
      <c r="S19" s="4"/>
      <c r="T19" s="4"/>
      <c r="U19" s="4"/>
      <c r="V19" s="4"/>
      <c r="W19" s="4"/>
      <c r="X19" s="4"/>
      <c r="Y19" s="4"/>
      <c r="Z19" s="4"/>
      <c r="AA19" s="4"/>
      <c r="AB19" s="4"/>
      <c r="AC19" s="4"/>
      <c r="AD19" s="4"/>
      <c r="AE19" s="4"/>
      <c r="AF19" s="4"/>
      <c r="AG19" s="4"/>
      <c r="AH19" s="4"/>
      <c r="AI19" s="4"/>
    </row>
    <row r="20" spans="1:35" ht="21">
      <c r="A20" s="6"/>
      <c r="B20" s="7"/>
      <c r="C20" s="10"/>
      <c r="D20" s="10"/>
      <c r="E20" s="17"/>
      <c r="F20" s="17"/>
      <c r="G20" s="17"/>
      <c r="H20" s="17"/>
      <c r="I20" s="17"/>
      <c r="J20" s="22"/>
      <c r="K20" s="23"/>
      <c r="L20" s="23"/>
      <c r="M20" s="23"/>
      <c r="N20" s="15"/>
      <c r="O20" s="4"/>
      <c r="P20" s="4"/>
      <c r="Q20" s="4"/>
      <c r="R20" s="4"/>
      <c r="S20" s="4"/>
      <c r="T20" s="4"/>
      <c r="U20" s="4"/>
      <c r="V20" s="4"/>
      <c r="W20" s="4"/>
      <c r="X20" s="4"/>
      <c r="Y20" s="4"/>
      <c r="Z20" s="4"/>
      <c r="AA20" s="4"/>
      <c r="AB20" s="4"/>
      <c r="AC20" s="4"/>
      <c r="AD20" s="4"/>
      <c r="AE20" s="4"/>
      <c r="AF20" s="4"/>
      <c r="AG20" s="4"/>
      <c r="AH20" s="4"/>
      <c r="AI20" s="4"/>
    </row>
    <row r="21" spans="1:35" ht="38.1" customHeight="1">
      <c r="A21" s="6"/>
      <c r="B21" s="7"/>
      <c r="C21" s="10"/>
      <c r="D21" s="10"/>
      <c r="E21" s="22"/>
      <c r="F21" s="49"/>
      <c r="G21" s="49"/>
      <c r="H21" s="49"/>
      <c r="I21" s="49"/>
      <c r="J21" s="24"/>
      <c r="K21" s="18"/>
      <c r="L21" s="18"/>
      <c r="M21" s="18"/>
      <c r="N21" s="15"/>
      <c r="O21" s="4"/>
      <c r="P21" s="4"/>
      <c r="Q21" s="4"/>
      <c r="R21" s="4"/>
      <c r="S21" s="4"/>
      <c r="T21" s="4"/>
      <c r="U21" s="4"/>
      <c r="V21" s="4"/>
      <c r="W21" s="4"/>
      <c r="X21" s="4"/>
      <c r="Y21" s="4"/>
      <c r="Z21" s="4"/>
      <c r="AA21" s="4"/>
      <c r="AB21" s="4"/>
      <c r="AC21" s="4"/>
      <c r="AD21" s="4"/>
      <c r="AE21" s="4"/>
      <c r="AF21" s="4"/>
      <c r="AG21" s="4"/>
      <c r="AH21" s="4"/>
      <c r="AI21" s="4"/>
    </row>
    <row r="22" spans="1:35" ht="38.1" customHeight="1">
      <c r="A22" s="6"/>
      <c r="B22" s="7"/>
      <c r="C22" s="10"/>
      <c r="D22" s="10"/>
      <c r="E22" s="50"/>
      <c r="F22" s="18"/>
      <c r="G22" s="18"/>
      <c r="H22" s="18"/>
      <c r="I22" s="51"/>
      <c r="J22" s="24"/>
      <c r="K22" s="18"/>
      <c r="L22" s="18"/>
      <c r="M22" s="18"/>
      <c r="N22" s="15"/>
      <c r="O22" s="4"/>
      <c r="P22" s="4"/>
      <c r="Q22" s="4"/>
      <c r="R22" s="4"/>
      <c r="S22" s="4"/>
      <c r="T22" s="4"/>
      <c r="U22" s="4"/>
      <c r="V22" s="4"/>
      <c r="W22" s="4"/>
      <c r="X22" s="4"/>
      <c r="Y22" s="4"/>
      <c r="Z22" s="4"/>
      <c r="AA22" s="4"/>
      <c r="AB22" s="4"/>
      <c r="AC22" s="4"/>
      <c r="AD22" s="4"/>
      <c r="AE22" s="4"/>
      <c r="AF22" s="4"/>
      <c r="AG22" s="4"/>
      <c r="AH22" s="4"/>
      <c r="AI22" s="4"/>
    </row>
    <row r="23" spans="1:35" ht="38.1" customHeight="1">
      <c r="A23" s="6"/>
      <c r="B23" s="7"/>
      <c r="C23" s="10"/>
      <c r="D23" s="10"/>
      <c r="E23" s="50"/>
      <c r="F23" s="18"/>
      <c r="G23" s="18"/>
      <c r="H23" s="18"/>
      <c r="I23" s="51"/>
      <c r="J23" s="24"/>
      <c r="K23" s="18"/>
      <c r="L23" s="18"/>
      <c r="M23" s="18"/>
      <c r="N23" s="15"/>
      <c r="O23" s="4"/>
      <c r="P23" s="4"/>
      <c r="Q23" s="4"/>
      <c r="R23" s="4"/>
      <c r="S23" s="4"/>
      <c r="T23" s="4"/>
      <c r="U23" s="4"/>
      <c r="V23" s="4"/>
      <c r="W23" s="4"/>
      <c r="X23" s="4"/>
      <c r="Y23" s="4"/>
      <c r="Z23" s="4"/>
      <c r="AA23" s="4"/>
      <c r="AB23" s="4"/>
      <c r="AC23" s="4"/>
      <c r="AD23" s="4"/>
      <c r="AE23" s="4"/>
      <c r="AF23" s="4"/>
      <c r="AG23" s="4"/>
      <c r="AH23" s="4"/>
      <c r="AI23" s="4"/>
    </row>
    <row r="24" spans="1:35" ht="38.1" customHeight="1">
      <c r="A24" s="6"/>
      <c r="B24" s="7"/>
      <c r="C24" s="10"/>
      <c r="D24" s="10"/>
      <c r="E24" s="50"/>
      <c r="F24" s="18"/>
      <c r="G24" s="18"/>
      <c r="H24" s="18"/>
      <c r="I24" s="51"/>
      <c r="J24" s="24"/>
      <c r="K24" s="18"/>
      <c r="L24" s="18"/>
      <c r="M24" s="18"/>
      <c r="N24" s="15"/>
      <c r="O24" s="4"/>
      <c r="P24" s="4"/>
      <c r="Q24" s="4"/>
      <c r="R24" s="4"/>
      <c r="S24" s="4"/>
      <c r="T24" s="4"/>
      <c r="U24" s="4"/>
      <c r="V24" s="4"/>
      <c r="W24" s="4"/>
      <c r="X24" s="4"/>
      <c r="Y24" s="4"/>
      <c r="Z24" s="4"/>
      <c r="AA24" s="4"/>
      <c r="AB24" s="4"/>
      <c r="AC24" s="4"/>
      <c r="AD24" s="4"/>
      <c r="AE24" s="4"/>
      <c r="AF24" s="4"/>
      <c r="AG24" s="4"/>
      <c r="AH24" s="4"/>
      <c r="AI24" s="4"/>
    </row>
    <row r="25" spans="1:35" ht="38.1" customHeight="1">
      <c r="A25" s="6"/>
      <c r="B25" s="7"/>
      <c r="C25" s="10"/>
      <c r="D25" s="10"/>
      <c r="E25" s="50"/>
      <c r="F25" s="18"/>
      <c r="G25" s="18"/>
      <c r="H25" s="18"/>
      <c r="I25" s="51"/>
      <c r="J25" s="24"/>
      <c r="K25" s="18"/>
      <c r="L25" s="18"/>
      <c r="M25" s="18"/>
      <c r="N25" s="15"/>
      <c r="O25" s="4"/>
      <c r="P25" s="4"/>
      <c r="Q25" s="4"/>
      <c r="R25" s="4"/>
      <c r="S25" s="4"/>
      <c r="T25" s="4"/>
      <c r="U25" s="4"/>
      <c r="V25" s="4"/>
      <c r="W25" s="4"/>
      <c r="X25" s="4"/>
      <c r="Y25" s="4"/>
      <c r="Z25" s="4"/>
      <c r="AA25" s="4"/>
      <c r="AB25" s="4"/>
      <c r="AC25" s="4"/>
      <c r="AD25" s="4"/>
      <c r="AE25" s="4"/>
      <c r="AF25" s="4"/>
      <c r="AG25" s="4"/>
      <c r="AH25" s="4"/>
      <c r="AI25" s="4"/>
    </row>
    <row r="26" spans="1:35" ht="38.1" customHeight="1">
      <c r="A26" s="6"/>
      <c r="B26" s="7"/>
      <c r="C26" s="10"/>
      <c r="D26" s="10"/>
      <c r="E26" s="50"/>
      <c r="F26" s="18"/>
      <c r="G26" s="18"/>
      <c r="H26" s="18"/>
      <c r="I26" s="51"/>
      <c r="J26" s="24"/>
      <c r="K26" s="18"/>
      <c r="L26" s="25"/>
      <c r="M26" s="18"/>
      <c r="N26" s="15"/>
      <c r="O26" s="4"/>
      <c r="P26" s="4"/>
      <c r="Q26" s="4"/>
      <c r="R26" s="4"/>
      <c r="S26" s="4"/>
      <c r="T26" s="4"/>
      <c r="U26" s="4"/>
      <c r="V26" s="4"/>
      <c r="W26" s="4"/>
      <c r="X26" s="4"/>
      <c r="Y26" s="4"/>
      <c r="Z26" s="4"/>
      <c r="AA26" s="4"/>
      <c r="AB26" s="4"/>
      <c r="AC26" s="4"/>
      <c r="AD26" s="4"/>
      <c r="AE26" s="4"/>
      <c r="AF26" s="4"/>
      <c r="AG26" s="4"/>
      <c r="AH26" s="4"/>
      <c r="AI26" s="4"/>
    </row>
    <row r="27" spans="1:35" ht="38.1" customHeight="1">
      <c r="A27" s="6"/>
      <c r="B27" s="7"/>
      <c r="C27" s="10"/>
      <c r="D27" s="10"/>
      <c r="E27" s="50"/>
      <c r="F27" s="18"/>
      <c r="G27" s="25"/>
      <c r="H27" s="18"/>
      <c r="I27" s="51"/>
      <c r="J27" s="24"/>
      <c r="K27" s="18"/>
      <c r="L27" s="18"/>
      <c r="M27" s="18"/>
      <c r="N27" s="15"/>
      <c r="O27" s="4"/>
      <c r="P27" s="4"/>
      <c r="Q27" s="4"/>
      <c r="R27" s="4"/>
      <c r="S27" s="4"/>
      <c r="T27" s="4"/>
      <c r="U27" s="4"/>
      <c r="V27" s="4"/>
      <c r="W27" s="4"/>
      <c r="X27" s="4"/>
      <c r="Y27" s="4"/>
      <c r="Z27" s="4"/>
      <c r="AA27" s="4"/>
      <c r="AB27" s="4"/>
      <c r="AC27" s="4"/>
      <c r="AD27" s="4"/>
      <c r="AE27" s="4"/>
      <c r="AF27" s="4"/>
      <c r="AG27" s="4"/>
      <c r="AH27" s="4"/>
      <c r="AI27" s="4"/>
    </row>
    <row r="28" spans="1:35" ht="38.1" customHeight="1">
      <c r="A28" s="6"/>
      <c r="B28" s="7"/>
      <c r="C28" s="6"/>
      <c r="D28" s="10"/>
      <c r="E28" s="50"/>
      <c r="F28" s="18"/>
      <c r="G28" s="18"/>
      <c r="H28" s="18"/>
      <c r="I28" s="51"/>
      <c r="J28" s="17"/>
      <c r="K28" s="17"/>
      <c r="L28" s="17"/>
      <c r="M28" s="17"/>
      <c r="N28" s="15"/>
      <c r="O28" s="4"/>
      <c r="P28" s="4"/>
      <c r="Q28" s="4"/>
      <c r="R28" s="4"/>
      <c r="S28" s="4"/>
      <c r="T28" s="4"/>
      <c r="U28" s="4"/>
      <c r="V28" s="4"/>
      <c r="W28" s="4"/>
      <c r="X28" s="4"/>
      <c r="Y28" s="4"/>
      <c r="Z28" s="4"/>
      <c r="AA28" s="4"/>
      <c r="AB28" s="4"/>
      <c r="AC28" s="4"/>
      <c r="AD28" s="4"/>
      <c r="AE28" s="4"/>
      <c r="AF28" s="4"/>
      <c r="AG28" s="4"/>
      <c r="AH28" s="4"/>
      <c r="AI28" s="4"/>
    </row>
    <row r="29" spans="1:35">
      <c r="A29" s="6"/>
      <c r="B29" s="7"/>
      <c r="C29" s="6"/>
      <c r="D29" s="10"/>
      <c r="E29" s="10"/>
      <c r="F29" s="10"/>
      <c r="G29" s="10"/>
      <c r="H29" s="10"/>
      <c r="I29" s="10"/>
      <c r="J29" s="17"/>
      <c r="K29" s="17"/>
      <c r="L29" s="17"/>
      <c r="M29" s="17"/>
      <c r="N29" s="15"/>
      <c r="O29" s="4"/>
      <c r="P29" s="4"/>
      <c r="Q29" s="4"/>
      <c r="R29" s="4"/>
      <c r="S29" s="4"/>
      <c r="T29" s="4"/>
      <c r="U29" s="4"/>
      <c r="V29" s="4"/>
      <c r="W29" s="4"/>
      <c r="X29" s="4"/>
      <c r="Y29" s="4"/>
      <c r="Z29" s="4"/>
      <c r="AA29" s="4"/>
      <c r="AB29" s="4"/>
      <c r="AC29" s="4"/>
      <c r="AD29" s="4"/>
      <c r="AE29" s="4"/>
      <c r="AF29" s="4"/>
      <c r="AG29" s="4"/>
      <c r="AH29" s="4"/>
      <c r="AI29" s="4"/>
    </row>
    <row r="30" spans="1:35">
      <c r="A30" s="6"/>
      <c r="B30" s="7"/>
      <c r="C30" s="6"/>
      <c r="D30" s="10"/>
      <c r="E30" s="10"/>
      <c r="F30" s="10"/>
      <c r="G30" s="10"/>
      <c r="H30" s="10"/>
      <c r="I30" s="10"/>
      <c r="J30" s="17"/>
      <c r="K30" s="17"/>
      <c r="L30" s="17"/>
      <c r="M30" s="17"/>
      <c r="N30" s="15"/>
      <c r="O30" s="4"/>
      <c r="P30" s="4"/>
      <c r="Q30" s="4"/>
      <c r="R30" s="4"/>
      <c r="S30" s="4"/>
      <c r="T30" s="4"/>
      <c r="U30" s="4"/>
      <c r="V30" s="4"/>
      <c r="W30" s="4"/>
      <c r="X30" s="4"/>
      <c r="Y30" s="4"/>
      <c r="Z30" s="4"/>
      <c r="AA30" s="4"/>
      <c r="AB30" s="4"/>
      <c r="AC30" s="4"/>
      <c r="AD30" s="4"/>
      <c r="AE30" s="4"/>
      <c r="AF30" s="4"/>
      <c r="AG30" s="4"/>
      <c r="AH30" s="4"/>
      <c r="AI30" s="4"/>
    </row>
    <row r="31" spans="1:35">
      <c r="A31" s="6"/>
      <c r="B31" s="7"/>
      <c r="C31" s="10"/>
      <c r="D31" s="10"/>
      <c r="E31" s="10"/>
      <c r="F31" s="10"/>
      <c r="G31" s="10"/>
      <c r="H31" s="10"/>
      <c r="I31" s="10"/>
      <c r="J31" s="17"/>
      <c r="K31" s="17"/>
      <c r="L31" s="17"/>
      <c r="M31" s="17"/>
      <c r="N31" s="15"/>
      <c r="O31" s="4"/>
      <c r="P31" s="4"/>
      <c r="Q31" s="4"/>
      <c r="R31" s="4"/>
      <c r="S31" s="4"/>
      <c r="T31" s="4"/>
      <c r="U31" s="4"/>
      <c r="V31" s="4"/>
      <c r="W31" s="4"/>
      <c r="X31" s="4"/>
      <c r="Y31" s="4"/>
      <c r="Z31" s="4"/>
      <c r="AA31" s="4"/>
      <c r="AB31" s="4"/>
      <c r="AC31" s="4"/>
      <c r="AD31" s="4"/>
      <c r="AE31" s="4"/>
      <c r="AF31" s="4"/>
      <c r="AG31" s="4"/>
      <c r="AH31" s="4"/>
      <c r="AI31" s="4"/>
    </row>
    <row r="32" spans="1:35">
      <c r="A32" s="6"/>
      <c r="B32" s="7"/>
      <c r="C32" s="10"/>
      <c r="D32" s="10"/>
      <c r="E32" s="10"/>
      <c r="F32" s="10"/>
      <c r="G32" s="10"/>
      <c r="H32" s="10"/>
      <c r="I32" s="10"/>
      <c r="J32" s="17"/>
      <c r="K32" s="17"/>
      <c r="L32" s="17"/>
      <c r="M32" s="17"/>
      <c r="N32" s="15"/>
      <c r="O32" s="4"/>
      <c r="P32" s="4"/>
      <c r="Q32" s="4"/>
      <c r="R32" s="4"/>
      <c r="S32" s="4"/>
      <c r="T32" s="4"/>
      <c r="U32" s="4"/>
      <c r="V32" s="4"/>
      <c r="W32" s="4"/>
      <c r="X32" s="4"/>
      <c r="Y32" s="4"/>
      <c r="Z32" s="4"/>
      <c r="AA32" s="4"/>
      <c r="AB32" s="4"/>
      <c r="AC32" s="4"/>
      <c r="AD32" s="4"/>
      <c r="AE32" s="4"/>
      <c r="AF32" s="4"/>
      <c r="AG32" s="4"/>
      <c r="AH32" s="4"/>
      <c r="AI32" s="4"/>
    </row>
    <row r="33" spans="1:35" ht="21">
      <c r="A33" s="6"/>
      <c r="B33" s="7"/>
      <c r="C33" s="10"/>
      <c r="D33" s="13"/>
      <c r="E33" s="13"/>
      <c r="F33" s="13"/>
      <c r="G33" s="13"/>
      <c r="H33" s="13"/>
      <c r="I33" s="10"/>
      <c r="J33" s="22"/>
      <c r="K33" s="23"/>
      <c r="L33" s="23"/>
      <c r="M33" s="23"/>
      <c r="N33" s="15"/>
      <c r="O33" s="4"/>
      <c r="P33" s="4"/>
      <c r="Q33" s="4"/>
      <c r="R33" s="4"/>
      <c r="S33" s="4"/>
      <c r="T33" s="4"/>
      <c r="U33" s="4"/>
      <c r="V33" s="4"/>
      <c r="W33" s="4"/>
      <c r="X33" s="4"/>
      <c r="Y33" s="4"/>
      <c r="Z33" s="4"/>
      <c r="AA33" s="4"/>
      <c r="AB33" s="4"/>
      <c r="AC33" s="4"/>
      <c r="AD33" s="4"/>
      <c r="AE33" s="4"/>
      <c r="AF33" s="4"/>
      <c r="AG33" s="4"/>
      <c r="AH33" s="4"/>
      <c r="AI33" s="4"/>
    </row>
    <row r="34" spans="1:35" ht="21">
      <c r="A34" s="6"/>
      <c r="B34" s="7"/>
      <c r="C34" s="10"/>
      <c r="D34" s="13"/>
      <c r="E34" s="18"/>
      <c r="F34" s="18"/>
      <c r="G34" s="18"/>
      <c r="H34" s="19"/>
      <c r="I34" s="10"/>
      <c r="J34" s="26"/>
      <c r="K34" s="18"/>
      <c r="L34" s="18"/>
      <c r="M34" s="18"/>
      <c r="N34" s="15"/>
      <c r="O34" s="4"/>
      <c r="P34" s="4"/>
      <c r="Q34" s="4"/>
      <c r="R34" s="4"/>
      <c r="S34" s="4"/>
      <c r="T34" s="4"/>
      <c r="U34" s="4"/>
      <c r="V34" s="4"/>
      <c r="W34" s="4"/>
      <c r="X34" s="4"/>
      <c r="Y34" s="4"/>
      <c r="Z34" s="4"/>
      <c r="AA34" s="4"/>
      <c r="AB34" s="4"/>
      <c r="AC34" s="4"/>
      <c r="AD34" s="4"/>
      <c r="AE34" s="4"/>
      <c r="AF34" s="4"/>
      <c r="AG34" s="4"/>
      <c r="AH34" s="4"/>
      <c r="AI34" s="4"/>
    </row>
    <row r="35" spans="1:35" ht="21">
      <c r="A35" s="6"/>
      <c r="B35" s="7"/>
      <c r="C35" s="10"/>
      <c r="D35" s="13"/>
      <c r="E35" s="18"/>
      <c r="F35" s="18"/>
      <c r="G35" s="18"/>
      <c r="H35" s="19"/>
      <c r="I35" s="10"/>
      <c r="J35" s="26"/>
      <c r="K35" s="18"/>
      <c r="L35" s="18"/>
      <c r="M35" s="18"/>
      <c r="N35" s="15"/>
      <c r="O35" s="4"/>
      <c r="P35" s="4"/>
      <c r="Q35" s="4"/>
      <c r="R35" s="4"/>
      <c r="S35" s="4"/>
      <c r="T35" s="4"/>
      <c r="U35" s="4"/>
      <c r="V35" s="4"/>
      <c r="W35" s="4"/>
      <c r="X35" s="4"/>
      <c r="Y35" s="4"/>
      <c r="Z35" s="4"/>
      <c r="AA35" s="4"/>
      <c r="AB35" s="4"/>
      <c r="AC35" s="4"/>
      <c r="AD35" s="4"/>
      <c r="AE35" s="4"/>
      <c r="AF35" s="4"/>
      <c r="AG35" s="4"/>
      <c r="AH35" s="4"/>
      <c r="AI35" s="4"/>
    </row>
    <row r="36" spans="1:35" ht="21">
      <c r="A36" s="6"/>
      <c r="B36" s="7"/>
      <c r="C36" s="10"/>
      <c r="D36" s="13"/>
      <c r="E36" s="18"/>
      <c r="F36" s="18"/>
      <c r="G36" s="18"/>
      <c r="H36" s="19"/>
      <c r="I36" s="10"/>
      <c r="J36" s="26"/>
      <c r="K36" s="18"/>
      <c r="L36" s="18"/>
      <c r="M36" s="18"/>
      <c r="N36" s="15"/>
      <c r="O36" s="4"/>
      <c r="P36" s="4"/>
      <c r="Q36" s="4"/>
      <c r="R36" s="4"/>
      <c r="S36" s="4"/>
      <c r="T36" s="4"/>
      <c r="U36" s="4"/>
      <c r="V36" s="4"/>
      <c r="W36" s="4"/>
      <c r="X36" s="4"/>
      <c r="Y36" s="4"/>
      <c r="Z36" s="4"/>
      <c r="AA36" s="4"/>
      <c r="AB36" s="4"/>
      <c r="AC36" s="4"/>
      <c r="AD36" s="4"/>
      <c r="AE36" s="4"/>
      <c r="AF36" s="4"/>
      <c r="AG36" s="4"/>
      <c r="AH36" s="4"/>
      <c r="AI36" s="4"/>
    </row>
    <row r="37" spans="1:35">
      <c r="A37" s="6"/>
      <c r="B37" s="7"/>
      <c r="C37" s="6"/>
      <c r="D37" s="6"/>
      <c r="E37" s="6"/>
      <c r="F37" s="6"/>
      <c r="G37" s="6"/>
      <c r="H37" s="6"/>
      <c r="I37" s="6"/>
      <c r="J37" s="16"/>
      <c r="K37" s="16"/>
      <c r="L37" s="16"/>
      <c r="M37" s="16"/>
      <c r="N37" s="15"/>
      <c r="O37" s="4"/>
      <c r="P37" s="4"/>
      <c r="Q37" s="4"/>
      <c r="R37" s="4"/>
      <c r="S37" s="4"/>
      <c r="T37" s="4"/>
      <c r="U37" s="4"/>
      <c r="V37" s="4"/>
      <c r="W37" s="4"/>
      <c r="X37" s="4"/>
      <c r="Y37" s="4"/>
      <c r="Z37" s="4"/>
      <c r="AA37" s="4"/>
      <c r="AB37" s="4"/>
      <c r="AC37" s="4"/>
      <c r="AD37" s="4"/>
      <c r="AE37" s="4"/>
      <c r="AF37" s="4"/>
      <c r="AG37" s="4"/>
      <c r="AH37" s="4"/>
      <c r="AI37" s="4"/>
    </row>
    <row r="38" spans="1:35">
      <c r="A38" s="6"/>
      <c r="B38" s="7"/>
      <c r="C38" s="6"/>
      <c r="D38" s="6"/>
      <c r="E38" s="6"/>
      <c r="F38" s="6"/>
      <c r="G38" s="6"/>
      <c r="H38" s="6"/>
      <c r="I38" s="6"/>
      <c r="J38" s="16"/>
      <c r="K38" s="16"/>
      <c r="L38" s="16"/>
      <c r="M38" s="16"/>
      <c r="N38" s="15"/>
      <c r="O38" s="4"/>
      <c r="P38" s="4"/>
      <c r="Q38" s="4"/>
      <c r="R38" s="4"/>
      <c r="S38" s="4"/>
      <c r="T38" s="4"/>
      <c r="U38" s="4"/>
      <c r="V38" s="4"/>
      <c r="W38" s="4"/>
      <c r="X38" s="4"/>
      <c r="Y38" s="4"/>
      <c r="Z38" s="4"/>
      <c r="AA38" s="4"/>
      <c r="AB38" s="4"/>
      <c r="AC38" s="4"/>
      <c r="AD38" s="4"/>
      <c r="AE38" s="4"/>
      <c r="AF38" s="4"/>
      <c r="AG38" s="4"/>
      <c r="AH38" s="4"/>
      <c r="AI38" s="4"/>
    </row>
    <row r="39" spans="1:35">
      <c r="A39" s="6"/>
      <c r="B39" s="7"/>
      <c r="C39" s="6"/>
      <c r="D39" s="6"/>
      <c r="E39" s="6"/>
      <c r="F39" s="6"/>
      <c r="G39" s="6"/>
      <c r="H39" s="6"/>
      <c r="I39" s="6"/>
      <c r="J39" s="16"/>
      <c r="K39" s="16"/>
      <c r="L39" s="16"/>
      <c r="M39" s="16"/>
      <c r="N39" s="15"/>
      <c r="O39" s="4"/>
      <c r="P39" s="4"/>
      <c r="Q39" s="4"/>
      <c r="R39" s="4"/>
      <c r="S39" s="4"/>
      <c r="T39" s="4"/>
      <c r="U39" s="4"/>
      <c r="V39" s="4"/>
      <c r="W39" s="4"/>
      <c r="X39" s="4"/>
      <c r="Y39" s="4"/>
      <c r="Z39" s="4"/>
      <c r="AA39" s="4"/>
      <c r="AB39" s="4"/>
      <c r="AC39" s="4"/>
      <c r="AD39" s="4"/>
      <c r="AE39" s="4"/>
      <c r="AF39" s="4"/>
      <c r="AG39" s="4"/>
      <c r="AH39" s="4"/>
      <c r="AI39" s="4"/>
    </row>
    <row r="40" spans="1:35">
      <c r="A40" s="6"/>
      <c r="B40" s="7"/>
      <c r="C40" s="6"/>
      <c r="D40" s="6"/>
      <c r="E40" s="6"/>
      <c r="F40" s="6"/>
      <c r="G40" s="6"/>
      <c r="H40" s="6"/>
      <c r="I40" s="6"/>
      <c r="J40" s="16"/>
      <c r="K40" s="16"/>
      <c r="L40" s="16"/>
      <c r="M40" s="16"/>
      <c r="N40" s="15"/>
      <c r="O40" s="4"/>
      <c r="P40" s="4"/>
      <c r="Q40" s="4"/>
      <c r="R40" s="4"/>
      <c r="S40" s="4"/>
      <c r="T40" s="4"/>
      <c r="U40" s="4"/>
      <c r="V40" s="4"/>
      <c r="W40" s="4"/>
      <c r="X40" s="4"/>
      <c r="Y40" s="4"/>
      <c r="Z40" s="4"/>
      <c r="AA40" s="4"/>
      <c r="AB40" s="4"/>
      <c r="AC40" s="4"/>
      <c r="AD40" s="4"/>
      <c r="AE40" s="4"/>
      <c r="AF40" s="4"/>
      <c r="AG40" s="4"/>
      <c r="AH40" s="4"/>
      <c r="AI40" s="4"/>
    </row>
    <row r="41" spans="1:35">
      <c r="A41" s="6"/>
      <c r="B41" s="7"/>
      <c r="C41" s="6"/>
      <c r="D41" s="6"/>
      <c r="E41" s="6"/>
      <c r="F41" s="6"/>
      <c r="G41" s="6"/>
      <c r="H41" s="6"/>
      <c r="I41" s="6"/>
      <c r="J41" s="16"/>
      <c r="K41" s="16"/>
      <c r="L41" s="16"/>
      <c r="M41" s="16"/>
      <c r="N41" s="15"/>
      <c r="O41" s="4"/>
      <c r="P41" s="4"/>
      <c r="Q41" s="4"/>
      <c r="R41" s="4"/>
      <c r="S41" s="4"/>
      <c r="T41" s="4"/>
      <c r="U41" s="4"/>
      <c r="V41" s="4"/>
      <c r="W41" s="4"/>
      <c r="X41" s="4"/>
      <c r="Y41" s="4"/>
      <c r="Z41" s="4"/>
      <c r="AA41" s="4"/>
      <c r="AB41" s="4"/>
      <c r="AC41" s="4"/>
      <c r="AD41" s="4"/>
      <c r="AE41" s="4"/>
      <c r="AF41" s="4"/>
      <c r="AG41" s="4"/>
      <c r="AH41" s="4"/>
      <c r="AI41" s="4"/>
    </row>
    <row r="42" spans="1:35">
      <c r="A42" s="6"/>
      <c r="B42" s="7"/>
      <c r="C42" s="6"/>
      <c r="D42" s="6"/>
      <c r="E42" s="6"/>
      <c r="F42" s="6"/>
      <c r="G42" s="6"/>
      <c r="H42" s="6"/>
      <c r="I42" s="6"/>
      <c r="J42" s="16"/>
      <c r="K42" s="16"/>
      <c r="L42" s="16"/>
      <c r="M42" s="16"/>
      <c r="N42" s="15"/>
      <c r="O42" s="4"/>
      <c r="P42" s="4"/>
      <c r="Q42" s="4"/>
      <c r="R42" s="4"/>
      <c r="S42" s="4"/>
      <c r="T42" s="4"/>
      <c r="U42" s="4"/>
      <c r="V42" s="4"/>
      <c r="W42" s="4"/>
      <c r="X42" s="4"/>
      <c r="Y42" s="4"/>
      <c r="Z42" s="4"/>
      <c r="AA42" s="4"/>
      <c r="AB42" s="4"/>
      <c r="AC42" s="4"/>
      <c r="AD42" s="4"/>
      <c r="AE42" s="4"/>
      <c r="AF42" s="4"/>
      <c r="AG42" s="4"/>
      <c r="AH42" s="4"/>
      <c r="AI42" s="4"/>
    </row>
    <row r="43" spans="1:35">
      <c r="A43" s="6"/>
      <c r="B43" s="7"/>
      <c r="C43" s="6"/>
      <c r="D43" s="6"/>
      <c r="E43" s="6"/>
      <c r="F43" s="6"/>
      <c r="G43" s="6"/>
      <c r="H43" s="6"/>
      <c r="I43" s="6"/>
      <c r="J43" s="16"/>
      <c r="K43" s="16"/>
      <c r="L43" s="16"/>
      <c r="M43" s="16"/>
      <c r="N43" s="15"/>
      <c r="O43" s="4"/>
      <c r="P43" s="4"/>
      <c r="Q43" s="4"/>
      <c r="R43" s="4"/>
      <c r="S43" s="4"/>
      <c r="T43" s="4"/>
      <c r="U43" s="4"/>
      <c r="V43" s="4"/>
      <c r="W43" s="4"/>
      <c r="X43" s="4"/>
      <c r="Y43" s="4"/>
      <c r="Z43" s="4"/>
      <c r="AA43" s="4"/>
      <c r="AB43" s="4"/>
      <c r="AC43" s="4"/>
      <c r="AD43" s="4"/>
      <c r="AE43" s="4"/>
      <c r="AF43" s="4"/>
      <c r="AG43" s="4"/>
      <c r="AH43" s="4"/>
      <c r="AI43" s="4"/>
    </row>
    <row r="44" spans="1:35">
      <c r="A44" s="6"/>
      <c r="B44" s="7"/>
      <c r="C44" s="6"/>
      <c r="D44" s="6"/>
      <c r="E44" s="6"/>
      <c r="F44" s="6"/>
      <c r="G44" s="6"/>
      <c r="H44" s="6"/>
      <c r="I44" s="6"/>
      <c r="J44" s="16"/>
      <c r="K44" s="16"/>
      <c r="L44" s="16"/>
      <c r="M44" s="16"/>
      <c r="N44" s="15"/>
      <c r="O44" s="4"/>
      <c r="P44" s="4"/>
      <c r="Q44" s="4"/>
      <c r="R44" s="4"/>
      <c r="S44" s="4"/>
      <c r="T44" s="4"/>
      <c r="U44" s="4"/>
      <c r="V44" s="4"/>
      <c r="W44" s="4"/>
      <c r="X44" s="4"/>
      <c r="Y44" s="4"/>
      <c r="Z44" s="4"/>
      <c r="AA44" s="4"/>
      <c r="AB44" s="4"/>
      <c r="AC44" s="4"/>
      <c r="AD44" s="4"/>
      <c r="AE44" s="4"/>
      <c r="AF44" s="4"/>
      <c r="AG44" s="4"/>
      <c r="AH44" s="4"/>
      <c r="AI44" s="4"/>
    </row>
    <row r="45" spans="1:35">
      <c r="A45" s="6"/>
      <c r="B45" s="7"/>
      <c r="C45" s="6"/>
      <c r="D45" s="6"/>
      <c r="E45" s="6"/>
      <c r="F45" s="6"/>
      <c r="G45" s="6"/>
      <c r="H45" s="6"/>
      <c r="I45" s="6"/>
      <c r="J45" s="16"/>
      <c r="K45" s="16"/>
      <c r="L45" s="16"/>
      <c r="M45" s="16"/>
      <c r="N45" s="15"/>
      <c r="O45" s="4"/>
      <c r="P45" s="4"/>
      <c r="Q45" s="4"/>
      <c r="R45" s="4"/>
      <c r="S45" s="4"/>
      <c r="T45" s="4"/>
      <c r="U45" s="4"/>
      <c r="V45" s="4"/>
      <c r="W45" s="4"/>
      <c r="X45" s="4"/>
      <c r="Y45" s="4"/>
      <c r="Z45" s="4"/>
      <c r="AA45" s="4"/>
      <c r="AB45" s="4"/>
      <c r="AC45" s="4"/>
      <c r="AD45" s="4"/>
      <c r="AE45" s="4"/>
      <c r="AF45" s="4"/>
      <c r="AG45" s="4"/>
      <c r="AH45" s="4"/>
      <c r="AI45" s="4"/>
    </row>
    <row r="46" spans="1:35">
      <c r="A46" s="6"/>
      <c r="B46" s="7"/>
      <c r="C46" s="6"/>
      <c r="D46" s="6"/>
      <c r="E46" s="6"/>
      <c r="F46" s="6"/>
      <c r="G46" s="6"/>
      <c r="H46" s="6"/>
      <c r="I46" s="6"/>
      <c r="J46" s="16"/>
      <c r="K46" s="16"/>
      <c r="L46" s="16"/>
      <c r="M46" s="16"/>
      <c r="N46" s="15"/>
      <c r="O46" s="4"/>
      <c r="P46" s="4"/>
      <c r="Q46" s="4"/>
      <c r="R46" s="4"/>
      <c r="S46" s="4"/>
      <c r="T46" s="4"/>
      <c r="U46" s="4"/>
      <c r="V46" s="4"/>
      <c r="W46" s="4"/>
      <c r="X46" s="4"/>
      <c r="Y46" s="4"/>
      <c r="Z46" s="4"/>
      <c r="AA46" s="4"/>
      <c r="AB46" s="4"/>
      <c r="AC46" s="4"/>
      <c r="AD46" s="4"/>
      <c r="AE46" s="4"/>
      <c r="AF46" s="4"/>
      <c r="AG46" s="4"/>
      <c r="AH46" s="4"/>
      <c r="AI46" s="4"/>
    </row>
    <row r="47" spans="1:35">
      <c r="A47" s="6"/>
      <c r="B47" s="7"/>
      <c r="C47" s="6"/>
      <c r="D47" s="6"/>
      <c r="E47" s="6"/>
      <c r="F47" s="6"/>
      <c r="G47" s="6"/>
      <c r="H47" s="6"/>
      <c r="I47" s="6"/>
      <c r="J47" s="16"/>
      <c r="K47" s="16"/>
      <c r="L47" s="16"/>
      <c r="M47" s="16"/>
      <c r="N47" s="15"/>
      <c r="O47" s="4"/>
      <c r="P47" s="4"/>
      <c r="Q47" s="4"/>
      <c r="R47" s="4"/>
      <c r="S47" s="4"/>
      <c r="T47" s="4"/>
      <c r="U47" s="4"/>
      <c r="V47" s="4"/>
      <c r="W47" s="4"/>
      <c r="X47" s="4"/>
      <c r="Y47" s="4"/>
      <c r="Z47" s="4"/>
      <c r="AA47" s="4"/>
      <c r="AB47" s="4"/>
      <c r="AC47" s="4"/>
      <c r="AD47" s="4"/>
      <c r="AE47" s="4"/>
      <c r="AF47" s="4"/>
      <c r="AG47" s="4"/>
      <c r="AH47" s="4"/>
      <c r="AI47" s="4"/>
    </row>
    <row r="48" spans="1:35">
      <c r="A48" s="6"/>
      <c r="B48" s="7"/>
      <c r="C48" s="6"/>
      <c r="D48" s="6"/>
      <c r="E48" s="6"/>
      <c r="F48" s="6"/>
      <c r="G48" s="6"/>
      <c r="H48" s="6"/>
      <c r="I48" s="6"/>
      <c r="J48" s="16"/>
      <c r="K48" s="16"/>
      <c r="L48" s="16"/>
      <c r="M48" s="16"/>
      <c r="N48" s="15"/>
      <c r="O48" s="4"/>
      <c r="P48" s="4"/>
      <c r="Q48" s="4"/>
      <c r="R48" s="4"/>
      <c r="S48" s="4"/>
      <c r="T48" s="4"/>
      <c r="U48" s="4"/>
      <c r="V48" s="4"/>
      <c r="W48" s="4"/>
      <c r="X48" s="4"/>
      <c r="Y48" s="4"/>
      <c r="Z48" s="4"/>
      <c r="AA48" s="4"/>
      <c r="AB48" s="4"/>
      <c r="AC48" s="4"/>
      <c r="AD48" s="4"/>
      <c r="AE48" s="4"/>
      <c r="AF48" s="4"/>
      <c r="AG48" s="4"/>
      <c r="AH48" s="4"/>
      <c r="AI48" s="4"/>
    </row>
    <row r="49" spans="1:35">
      <c r="A49" s="6"/>
      <c r="B49" s="7"/>
      <c r="C49" s="6"/>
      <c r="D49" s="6"/>
      <c r="E49" s="6"/>
      <c r="F49" s="6"/>
      <c r="G49" s="6"/>
      <c r="H49" s="6"/>
      <c r="I49" s="6"/>
      <c r="J49" s="16"/>
      <c r="K49" s="16"/>
      <c r="L49" s="16"/>
      <c r="M49" s="16"/>
      <c r="N49" s="15"/>
      <c r="O49" s="4"/>
      <c r="P49" s="4"/>
      <c r="Q49" s="4"/>
      <c r="R49" s="4"/>
      <c r="S49" s="4"/>
      <c r="T49" s="4"/>
      <c r="U49" s="4"/>
      <c r="V49" s="4"/>
      <c r="W49" s="4"/>
      <c r="X49" s="4"/>
      <c r="Y49" s="4"/>
      <c r="Z49" s="4"/>
      <c r="AA49" s="4"/>
      <c r="AB49" s="4"/>
      <c r="AC49" s="4"/>
      <c r="AD49" s="4"/>
      <c r="AE49" s="4"/>
      <c r="AF49" s="4"/>
      <c r="AG49" s="4"/>
      <c r="AH49" s="4"/>
      <c r="AI49" s="4"/>
    </row>
    <row r="50" spans="1:35">
      <c r="A50" s="6"/>
      <c r="B50" s="7"/>
      <c r="C50" s="6"/>
      <c r="D50" s="6"/>
      <c r="E50" s="6"/>
      <c r="F50" s="6"/>
      <c r="G50" s="6"/>
      <c r="H50" s="6"/>
      <c r="I50" s="6"/>
      <c r="J50" s="16"/>
      <c r="K50" s="16"/>
      <c r="L50" s="16"/>
      <c r="M50" s="16"/>
      <c r="N50" s="15"/>
      <c r="O50" s="4"/>
      <c r="P50" s="4"/>
      <c r="Q50" s="4"/>
      <c r="R50" s="4"/>
      <c r="S50" s="4"/>
      <c r="T50" s="4"/>
      <c r="U50" s="4"/>
      <c r="V50" s="4"/>
      <c r="W50" s="4"/>
      <c r="X50" s="4"/>
      <c r="Y50" s="4"/>
      <c r="Z50" s="4"/>
      <c r="AA50" s="4"/>
      <c r="AB50" s="4"/>
      <c r="AC50" s="4"/>
      <c r="AD50" s="4"/>
      <c r="AE50" s="4"/>
      <c r="AF50" s="4"/>
      <c r="AG50" s="4"/>
      <c r="AH50" s="4"/>
      <c r="AI50" s="4"/>
    </row>
    <row r="51" spans="1:35">
      <c r="A51" s="6"/>
      <c r="B51" s="7"/>
      <c r="C51" s="6"/>
      <c r="D51" s="6"/>
      <c r="E51" s="6"/>
      <c r="F51" s="6"/>
      <c r="G51" s="6"/>
      <c r="H51" s="6"/>
      <c r="I51" s="6"/>
      <c r="J51" s="16"/>
      <c r="K51" s="16"/>
      <c r="L51" s="16"/>
      <c r="M51" s="16"/>
      <c r="N51" s="15"/>
      <c r="O51" s="4"/>
      <c r="P51" s="4"/>
      <c r="Q51" s="4"/>
      <c r="R51" s="4"/>
      <c r="S51" s="4"/>
      <c r="T51" s="4"/>
      <c r="U51" s="4"/>
      <c r="V51" s="4"/>
      <c r="W51" s="4"/>
      <c r="X51" s="4"/>
      <c r="Y51" s="4"/>
      <c r="Z51" s="4"/>
      <c r="AA51" s="4"/>
      <c r="AB51" s="4"/>
      <c r="AC51" s="4"/>
      <c r="AD51" s="4"/>
      <c r="AE51" s="4"/>
      <c r="AF51" s="4"/>
      <c r="AG51" s="4"/>
      <c r="AH51" s="4"/>
      <c r="AI51" s="4"/>
    </row>
    <row r="52" spans="1:35">
      <c r="A52" s="6"/>
      <c r="B52" s="7"/>
      <c r="C52" s="6"/>
      <c r="D52" s="6"/>
      <c r="E52" s="6"/>
      <c r="F52" s="6"/>
      <c r="G52" s="6"/>
      <c r="H52" s="6"/>
      <c r="I52" s="6"/>
      <c r="J52" s="16"/>
      <c r="K52" s="16"/>
      <c r="L52" s="16"/>
      <c r="M52" s="16"/>
      <c r="N52" s="15"/>
      <c r="O52" s="4"/>
      <c r="P52" s="4"/>
      <c r="Q52" s="4"/>
      <c r="R52" s="4"/>
      <c r="S52" s="4"/>
      <c r="T52" s="4"/>
      <c r="U52" s="4"/>
      <c r="V52" s="4"/>
      <c r="W52" s="4"/>
      <c r="X52" s="4"/>
      <c r="Y52" s="4"/>
      <c r="Z52" s="4"/>
      <c r="AA52" s="4"/>
      <c r="AB52" s="4"/>
      <c r="AC52" s="4"/>
      <c r="AD52" s="4"/>
      <c r="AE52" s="4"/>
      <c r="AF52" s="4"/>
      <c r="AG52" s="4"/>
      <c r="AH52" s="4"/>
      <c r="AI52" s="4"/>
    </row>
    <row r="53" spans="1:35">
      <c r="A53" s="6"/>
      <c r="B53" s="7"/>
      <c r="C53" s="6"/>
      <c r="D53" s="6"/>
      <c r="E53" s="6"/>
      <c r="F53" s="6"/>
      <c r="G53" s="6"/>
      <c r="H53" s="6"/>
      <c r="I53" s="6"/>
      <c r="J53" s="16"/>
      <c r="K53" s="16"/>
      <c r="L53" s="16"/>
      <c r="M53" s="16"/>
      <c r="N53" s="15"/>
      <c r="O53" s="4"/>
      <c r="P53" s="4"/>
      <c r="Q53" s="4"/>
      <c r="R53" s="4"/>
      <c r="S53" s="4"/>
      <c r="T53" s="4"/>
      <c r="U53" s="4"/>
      <c r="V53" s="4"/>
      <c r="W53" s="4"/>
      <c r="X53" s="4"/>
      <c r="Y53" s="4"/>
      <c r="Z53" s="4"/>
      <c r="AA53" s="4"/>
      <c r="AB53" s="4"/>
      <c r="AC53" s="4"/>
      <c r="AD53" s="4"/>
      <c r="AE53" s="4"/>
      <c r="AF53" s="4"/>
      <c r="AG53" s="4"/>
      <c r="AH53" s="4"/>
      <c r="AI53" s="4"/>
    </row>
    <row r="54" spans="1:35">
      <c r="A54" s="6"/>
      <c r="B54" s="7"/>
      <c r="C54" s="6"/>
      <c r="D54" s="6"/>
      <c r="E54" s="6"/>
      <c r="F54" s="6"/>
      <c r="G54" s="6"/>
      <c r="H54" s="6"/>
      <c r="I54" s="6"/>
      <c r="J54" s="16"/>
      <c r="K54" s="16"/>
      <c r="L54" s="16"/>
      <c r="M54" s="16"/>
      <c r="N54" s="15"/>
      <c r="O54" s="4"/>
      <c r="P54" s="4"/>
      <c r="Q54" s="4"/>
      <c r="R54" s="4"/>
      <c r="S54" s="4"/>
      <c r="T54" s="4"/>
      <c r="U54" s="4"/>
      <c r="V54" s="4"/>
      <c r="W54" s="4"/>
      <c r="X54" s="4"/>
      <c r="Y54" s="4"/>
      <c r="Z54" s="4"/>
      <c r="AA54" s="4"/>
      <c r="AB54" s="4"/>
      <c r="AC54" s="4"/>
      <c r="AD54" s="4"/>
      <c r="AE54" s="4"/>
      <c r="AF54" s="4"/>
      <c r="AG54" s="4"/>
      <c r="AH54" s="4"/>
      <c r="AI54" s="4"/>
    </row>
    <row r="55" spans="1:35">
      <c r="A55" s="6"/>
      <c r="B55" s="7"/>
      <c r="C55" s="6"/>
      <c r="D55" s="6"/>
      <c r="E55" s="6"/>
      <c r="F55" s="6"/>
      <c r="G55" s="6"/>
      <c r="H55" s="6"/>
      <c r="I55" s="6"/>
      <c r="J55" s="16"/>
      <c r="K55" s="16"/>
      <c r="L55" s="16"/>
      <c r="M55" s="16"/>
      <c r="N55" s="15"/>
      <c r="O55" s="4"/>
      <c r="P55" s="4"/>
      <c r="Q55" s="4"/>
      <c r="R55" s="4"/>
      <c r="S55" s="4"/>
      <c r="T55" s="4"/>
      <c r="U55" s="4"/>
      <c r="V55" s="4"/>
      <c r="W55" s="4"/>
      <c r="X55" s="4"/>
      <c r="Y55" s="4"/>
      <c r="Z55" s="4"/>
      <c r="AA55" s="4"/>
      <c r="AB55" s="4"/>
      <c r="AC55" s="4"/>
      <c r="AD55" s="4"/>
      <c r="AE55" s="4"/>
      <c r="AF55" s="4"/>
      <c r="AG55" s="4"/>
      <c r="AH55" s="4"/>
      <c r="AI55" s="4"/>
    </row>
    <row r="56" spans="1:35">
      <c r="A56" s="6"/>
      <c r="B56" s="7"/>
      <c r="C56" s="6"/>
      <c r="D56" s="6"/>
      <c r="E56" s="6"/>
      <c r="F56" s="6"/>
      <c r="G56" s="6"/>
      <c r="H56" s="6"/>
      <c r="I56" s="6"/>
      <c r="J56" s="16"/>
      <c r="K56" s="16"/>
      <c r="L56" s="16"/>
      <c r="M56" s="16"/>
      <c r="N56" s="15"/>
      <c r="O56" s="4"/>
      <c r="P56" s="4"/>
      <c r="Q56" s="4"/>
      <c r="R56" s="4"/>
      <c r="S56" s="4"/>
      <c r="T56" s="4"/>
      <c r="U56" s="4"/>
      <c r="V56" s="4"/>
      <c r="W56" s="4"/>
      <c r="X56" s="4"/>
      <c r="Y56" s="4"/>
      <c r="Z56" s="4"/>
      <c r="AA56" s="4"/>
      <c r="AB56" s="4"/>
      <c r="AC56" s="4"/>
      <c r="AD56" s="4"/>
      <c r="AE56" s="4"/>
      <c r="AF56" s="4"/>
      <c r="AG56" s="4"/>
      <c r="AH56" s="4"/>
      <c r="AI56" s="4"/>
    </row>
    <row r="57" spans="1:35">
      <c r="A57" s="6"/>
      <c r="B57" s="7"/>
      <c r="C57" s="6"/>
      <c r="D57" s="6"/>
      <c r="E57" s="6"/>
      <c r="F57" s="6"/>
      <c r="G57" s="6"/>
      <c r="H57" s="6"/>
      <c r="I57" s="6"/>
      <c r="J57" s="16"/>
      <c r="K57" s="16"/>
      <c r="L57" s="16"/>
      <c r="M57" s="16"/>
      <c r="N57" s="15"/>
      <c r="O57" s="4"/>
      <c r="P57" s="4"/>
      <c r="Q57" s="4"/>
      <c r="R57" s="4"/>
      <c r="S57" s="4"/>
      <c r="T57" s="4"/>
      <c r="U57" s="4"/>
      <c r="V57" s="4"/>
      <c r="W57" s="4"/>
      <c r="X57" s="4"/>
      <c r="Y57" s="4"/>
      <c r="Z57" s="4"/>
      <c r="AA57" s="4"/>
      <c r="AB57" s="4"/>
      <c r="AC57" s="4"/>
      <c r="AD57" s="4"/>
      <c r="AE57" s="4"/>
      <c r="AF57" s="4"/>
      <c r="AG57" s="4"/>
      <c r="AH57" s="4"/>
      <c r="AI57" s="4"/>
    </row>
    <row r="58" spans="1:35">
      <c r="A58" s="6"/>
      <c r="B58" s="7"/>
      <c r="C58" s="6"/>
      <c r="D58" s="6"/>
      <c r="E58" s="6"/>
      <c r="F58" s="6"/>
      <c r="G58" s="6"/>
      <c r="H58" s="6"/>
      <c r="I58" s="6"/>
      <c r="J58" s="16"/>
      <c r="K58" s="16"/>
      <c r="L58" s="16"/>
      <c r="M58" s="16"/>
      <c r="N58" s="15"/>
      <c r="O58" s="4"/>
      <c r="P58" s="4"/>
      <c r="Q58" s="4"/>
      <c r="R58" s="4"/>
      <c r="S58" s="4"/>
      <c r="T58" s="4"/>
      <c r="U58" s="4"/>
      <c r="V58" s="4"/>
      <c r="W58" s="4"/>
      <c r="X58" s="4"/>
      <c r="Y58" s="4"/>
      <c r="Z58" s="4"/>
      <c r="AA58" s="4"/>
      <c r="AB58" s="4"/>
      <c r="AC58" s="4"/>
      <c r="AD58" s="4"/>
      <c r="AE58" s="4"/>
      <c r="AF58" s="4"/>
      <c r="AG58" s="4"/>
      <c r="AH58" s="4"/>
      <c r="AI58" s="4"/>
    </row>
    <row r="59" spans="1:35">
      <c r="A59" s="6"/>
      <c r="B59" s="7"/>
      <c r="C59" s="6"/>
      <c r="D59" s="6"/>
      <c r="E59" s="6"/>
      <c r="F59" s="6"/>
      <c r="G59" s="6"/>
      <c r="H59" s="6"/>
      <c r="I59" s="6"/>
      <c r="J59" s="16"/>
      <c r="K59" s="16"/>
      <c r="L59" s="16"/>
      <c r="M59" s="16"/>
      <c r="N59" s="15"/>
    </row>
    <row r="60" spans="1:35">
      <c r="A60" s="6"/>
      <c r="B60" s="7"/>
      <c r="C60" s="6"/>
      <c r="D60" s="6"/>
      <c r="E60" s="6"/>
      <c r="F60" s="6"/>
      <c r="G60" s="6"/>
      <c r="H60" s="6"/>
      <c r="I60" s="6"/>
      <c r="J60" s="16"/>
      <c r="K60" s="16"/>
      <c r="L60" s="16"/>
      <c r="M60" s="16"/>
      <c r="N60" s="15"/>
    </row>
    <row r="61" spans="1:35">
      <c r="A61" s="6"/>
      <c r="B61" s="7"/>
      <c r="C61" s="6"/>
      <c r="D61" s="6"/>
      <c r="E61" s="6"/>
      <c r="F61" s="6"/>
      <c r="G61" s="6"/>
      <c r="H61" s="6"/>
      <c r="I61" s="6"/>
      <c r="J61" s="16"/>
      <c r="K61" s="16"/>
      <c r="L61" s="16"/>
      <c r="M61" s="16"/>
      <c r="N61" s="15"/>
    </row>
    <row r="62" spans="1:35">
      <c r="A62" s="6"/>
      <c r="B62" s="7"/>
      <c r="C62" s="6"/>
      <c r="D62" s="6"/>
      <c r="E62" s="6"/>
      <c r="F62" s="6"/>
      <c r="G62" s="6"/>
      <c r="H62" s="6"/>
      <c r="I62" s="6"/>
      <c r="J62" s="16"/>
      <c r="K62" s="16"/>
      <c r="L62" s="16"/>
      <c r="M62" s="16"/>
      <c r="N62" s="15"/>
    </row>
    <row r="63" spans="1:35" hidden="1">
      <c r="A63" s="6"/>
      <c r="B63" s="7"/>
      <c r="C63" s="6"/>
      <c r="D63" s="6"/>
      <c r="E63" s="6"/>
      <c r="F63" s="6"/>
      <c r="G63" s="6"/>
      <c r="H63" s="6"/>
      <c r="I63" s="6"/>
      <c r="J63" s="16"/>
      <c r="K63" s="16"/>
      <c r="L63" s="16"/>
      <c r="M63" s="16"/>
      <c r="N63" s="15"/>
    </row>
    <row r="64" spans="1:35" hidden="1">
      <c r="A64" s="6"/>
      <c r="B64" s="7"/>
      <c r="C64" s="6"/>
      <c r="D64" s="6"/>
      <c r="E64" s="6"/>
      <c r="F64" s="6"/>
      <c r="G64" s="6"/>
      <c r="H64" s="6"/>
      <c r="I64" s="6"/>
      <c r="J64" s="16"/>
      <c r="K64" s="16"/>
      <c r="L64" s="16"/>
      <c r="M64" s="16"/>
      <c r="N64" s="15"/>
    </row>
    <row r="65" spans="1:14" hidden="1">
      <c r="A65" s="6"/>
      <c r="B65" s="7"/>
      <c r="C65" s="6"/>
      <c r="D65" s="6"/>
      <c r="E65" s="6"/>
      <c r="F65" s="6"/>
      <c r="G65" s="6"/>
      <c r="H65" s="6"/>
      <c r="I65" s="6"/>
      <c r="J65" s="16"/>
      <c r="K65" s="16"/>
      <c r="L65" s="16"/>
      <c r="M65" s="16"/>
      <c r="N65" s="15"/>
    </row>
    <row r="66" spans="1:14" hidden="1">
      <c r="A66" s="6"/>
      <c r="B66" s="7"/>
      <c r="C66" s="6"/>
      <c r="D66" s="6"/>
      <c r="E66" s="6"/>
      <c r="F66" s="6"/>
      <c r="G66" s="6"/>
      <c r="H66" s="6"/>
      <c r="I66" s="6"/>
      <c r="J66" s="16"/>
      <c r="K66" s="16"/>
      <c r="L66" s="16"/>
      <c r="M66" s="16"/>
      <c r="N66" s="15"/>
    </row>
    <row r="67" spans="1:14" hidden="1">
      <c r="A67" s="6"/>
      <c r="B67" s="7"/>
      <c r="C67" s="6"/>
      <c r="D67" s="6"/>
      <c r="E67" s="6"/>
      <c r="F67" s="6"/>
      <c r="G67" s="6"/>
      <c r="H67" s="6"/>
      <c r="I67" s="6"/>
      <c r="J67" s="16"/>
      <c r="K67" s="16"/>
      <c r="L67" s="16"/>
      <c r="M67" s="16"/>
      <c r="N67" s="15"/>
    </row>
    <row r="68" spans="1:14" hidden="1">
      <c r="A68" s="6"/>
      <c r="B68" s="7"/>
      <c r="C68" s="6"/>
      <c r="D68" s="6"/>
      <c r="E68" s="6"/>
      <c r="F68" s="6"/>
      <c r="G68" s="6"/>
      <c r="H68" s="6"/>
      <c r="I68" s="6"/>
      <c r="J68" s="16"/>
      <c r="K68" s="16"/>
      <c r="L68" s="16"/>
      <c r="M68" s="16"/>
      <c r="N68" s="15"/>
    </row>
    <row r="69" spans="1:14" hidden="1">
      <c r="A69" s="6"/>
      <c r="B69" s="7"/>
      <c r="C69" s="6"/>
      <c r="D69" s="6"/>
      <c r="E69" s="6"/>
      <c r="F69" s="6"/>
      <c r="G69" s="6"/>
      <c r="H69" s="6"/>
      <c r="I69" s="6"/>
      <c r="J69" s="16"/>
      <c r="K69" s="16"/>
      <c r="L69" s="16"/>
      <c r="M69" s="16"/>
      <c r="N69" s="15"/>
    </row>
    <row r="70" spans="1:14" hidden="1">
      <c r="A70" s="15"/>
      <c r="B70" s="15"/>
      <c r="C70" s="15"/>
      <c r="D70" s="15"/>
      <c r="E70" s="15"/>
      <c r="F70" s="15"/>
      <c r="G70" s="15"/>
      <c r="H70" s="15"/>
      <c r="I70" s="15"/>
      <c r="J70" s="15"/>
      <c r="K70" s="15"/>
      <c r="L70" s="15"/>
      <c r="M70" s="15"/>
      <c r="N70" s="15"/>
    </row>
    <row r="71" spans="1:14" hidden="1">
      <c r="A71" s="15"/>
      <c r="B71" s="15"/>
      <c r="C71" s="15"/>
      <c r="D71" s="15"/>
      <c r="E71" s="15"/>
      <c r="F71" s="15"/>
      <c r="G71" s="15"/>
      <c r="H71" s="15"/>
      <c r="I71" s="15"/>
      <c r="J71" s="15"/>
      <c r="K71" s="15"/>
      <c r="L71" s="15"/>
      <c r="M71" s="15"/>
      <c r="N71" s="15"/>
    </row>
    <row r="72" spans="1:14" hidden="1">
      <c r="A72" s="15"/>
      <c r="B72" s="15"/>
      <c r="C72" s="15"/>
      <c r="D72" s="15"/>
      <c r="E72" s="15"/>
      <c r="F72" s="15"/>
      <c r="G72" s="15"/>
      <c r="H72" s="15"/>
      <c r="I72" s="15"/>
      <c r="J72" s="15"/>
      <c r="K72" s="15"/>
      <c r="L72" s="15"/>
      <c r="M72" s="15"/>
      <c r="N72" s="15"/>
    </row>
    <row r="73" spans="1:14" hidden="1">
      <c r="A73" s="15"/>
      <c r="B73" s="15"/>
      <c r="C73" s="15"/>
      <c r="D73" s="15"/>
      <c r="E73" s="15"/>
      <c r="F73" s="15"/>
      <c r="G73" s="15"/>
      <c r="H73" s="15"/>
      <c r="I73" s="15"/>
      <c r="J73" s="15"/>
      <c r="K73" s="15"/>
      <c r="L73" s="15"/>
      <c r="M73" s="15"/>
      <c r="N73" s="15"/>
    </row>
    <row r="74" spans="1:14" hidden="1">
      <c r="A74" s="15"/>
      <c r="B74" s="15"/>
      <c r="C74" s="15"/>
      <c r="D74" s="15"/>
      <c r="E74" s="15"/>
      <c r="F74" s="15"/>
      <c r="G74" s="15"/>
      <c r="H74" s="15"/>
      <c r="I74" s="15"/>
      <c r="J74" s="15"/>
      <c r="K74" s="15"/>
      <c r="L74" s="15"/>
      <c r="M74" s="15"/>
      <c r="N74" s="15"/>
    </row>
    <row r="75" spans="1:14" hidden="1">
      <c r="A75" s="15"/>
      <c r="B75" s="15"/>
      <c r="C75" s="15"/>
      <c r="D75" s="15"/>
      <c r="E75" s="15"/>
      <c r="F75" s="15"/>
      <c r="G75" s="15"/>
      <c r="H75" s="15"/>
      <c r="I75" s="15"/>
      <c r="J75" s="15"/>
      <c r="K75" s="15"/>
      <c r="L75" s="15"/>
      <c r="M75" s="15"/>
      <c r="N75" s="15"/>
    </row>
    <row r="76" spans="1:14" hidden="1">
      <c r="A76" s="15"/>
      <c r="B76" s="15"/>
      <c r="C76" s="15"/>
      <c r="D76" s="15"/>
      <c r="E76" s="15"/>
      <c r="F76" s="15"/>
      <c r="G76" s="15"/>
      <c r="H76" s="15"/>
      <c r="I76" s="15"/>
      <c r="J76" s="15"/>
      <c r="K76" s="15"/>
      <c r="L76" s="15"/>
      <c r="M76" s="15"/>
      <c r="N76" s="15"/>
    </row>
    <row r="77" spans="1:14" hidden="1"/>
    <row r="78" spans="1:14" hidden="1"/>
    <row r="79" spans="1:14" hidden="1"/>
    <row r="80" spans="1:14" hidden="1"/>
    <row r="81" spans="1:1" hidden="1"/>
    <row r="82" spans="1:1" hidden="1"/>
    <row r="83" spans="1:1" hidden="1"/>
    <row r="84" spans="1:1" hidden="1">
      <c r="A84" s="2"/>
    </row>
    <row r="85" spans="1:1" hidden="1"/>
    <row r="86" spans="1:1" hidden="1"/>
    <row r="87" spans="1:1" hidden="1"/>
    <row r="88" spans="1:1" hidden="1"/>
    <row r="89" spans="1:1" hidden="1"/>
    <row r="90" spans="1:1" hidden="1"/>
    <row r="91" spans="1:1" hidden="1"/>
    <row r="92" spans="1:1" hidden="1">
      <c r="A92" s="2"/>
    </row>
    <row r="93" spans="1:1" hidden="1"/>
    <row r="94" spans="1:1" hidden="1"/>
    <row r="95" spans="1:1" hidden="1"/>
    <row r="96" spans="1:1" hidden="1"/>
    <row r="97" spans="1:1" hidden="1"/>
    <row r="98" spans="1:1" hidden="1">
      <c r="A98" s="2"/>
    </row>
    <row r="99" spans="1:1" hidden="1"/>
    <row r="100" spans="1:1" hidden="1">
      <c r="A100" s="2"/>
    </row>
    <row r="101" spans="1:1" hidden="1"/>
    <row r="102" spans="1:1" hidden="1"/>
    <row r="103" spans="1:1" hidden="1"/>
    <row r="104" spans="1:1" hidden="1"/>
    <row r="105" spans="1:1" hidden="1"/>
    <row r="106" spans="1:1" hidden="1"/>
    <row r="107" spans="1:1" hidden="1"/>
    <row r="108" spans="1:1" hidden="1"/>
    <row r="109" spans="1:1" hidden="1"/>
    <row r="110" spans="1:1" hidden="1"/>
    <row r="111" spans="1:1" hidden="1"/>
    <row r="112" spans="1:1"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spans="6:17" hidden="1"/>
    <row r="130" spans="6:17" hidden="1"/>
    <row r="131" spans="6:17" hidden="1"/>
    <row r="132" spans="6:17" hidden="1"/>
    <row r="133" spans="6:17" hidden="1"/>
    <row r="134" spans="6:17" hidden="1"/>
    <row r="135" spans="6:17" hidden="1"/>
    <row r="136" spans="6:17" hidden="1"/>
    <row r="137" spans="6:17" hidden="1"/>
    <row r="138" spans="6:17" hidden="1">
      <c r="F138" s="9"/>
    </row>
    <row r="139" spans="6:17" hidden="1">
      <c r="Q139" s="35"/>
    </row>
    <row r="140" spans="6:17" hidden="1"/>
    <row r="141" spans="6:17" hidden="1"/>
    <row r="142" spans="6:17" hidden="1"/>
    <row r="143" spans="6:17" hidden="1"/>
    <row r="144" spans="6:17"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t="29.1" hidden="1" customHeight="1"/>
    <row r="166" ht="21.95" hidden="1" customHeight="1"/>
    <row r="167" ht="36.950000000000003" hidden="1" customHeight="1"/>
    <row r="168" ht="38.1" hidden="1" customHeight="1"/>
    <row r="169" ht="38.1" hidden="1" customHeight="1"/>
    <row r="170" ht="38.1" hidden="1" customHeight="1"/>
    <row r="171" ht="38.1" hidden="1" customHeight="1"/>
    <row r="172" ht="38.1" hidden="1" customHeight="1"/>
    <row r="173" ht="38.1" hidden="1" customHeight="1"/>
    <row r="174" ht="38.1" hidden="1" customHeight="1"/>
    <row r="175" ht="38.1" hidden="1" customHeight="1"/>
    <row r="176" hidden="1"/>
    <row r="177" hidden="1"/>
    <row r="178" hidden="1"/>
    <row r="179" hidden="1"/>
    <row r="180" ht="38.1" hidden="1" customHeight="1"/>
    <row r="181" ht="38.1" hidden="1" customHeight="1"/>
    <row r="182" ht="38.1" hidden="1" customHeight="1"/>
    <row r="183" ht="38.1" hidden="1" customHeight="1"/>
    <row r="184" ht="38.1" hidden="1" customHeight="1"/>
    <row r="185" ht="38.1" hidden="1" customHeight="1"/>
    <row r="186" ht="38.1" hidden="1" customHeight="1"/>
    <row r="187" ht="38.1" hidden="1" customHeight="1"/>
    <row r="188" hidden="1"/>
    <row r="189" hidden="1"/>
    <row r="190" ht="38.1" hidden="1" customHeight="1"/>
    <row r="191" ht="38.1" hidden="1" customHeight="1"/>
    <row r="192" ht="38.1" hidden="1" customHeight="1"/>
    <row r="193" ht="38.1" hidden="1" customHeight="1"/>
    <row r="194" ht="38.1" hidden="1" customHeight="1"/>
    <row r="195" ht="38.1" hidden="1" customHeight="1"/>
    <row r="196" ht="38.1" hidden="1" customHeight="1"/>
    <row r="197" ht="38.1" hidden="1" customHeight="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spans="14:14" hidden="1"/>
    <row r="354" spans="14:14" hidden="1"/>
    <row r="355" spans="14:14" hidden="1"/>
    <row r="356" spans="14:14" hidden="1"/>
    <row r="357" spans="14:14" hidden="1"/>
    <row r="358" spans="14:14" hidden="1"/>
    <row r="359" spans="14:14" hidden="1"/>
    <row r="360" spans="14:14" hidden="1"/>
    <row r="361" spans="14:14" hidden="1"/>
    <row r="362" spans="14:14" hidden="1">
      <c r="N362" s="15"/>
    </row>
    <row r="363" spans="14:14" hidden="1">
      <c r="N363" s="15"/>
    </row>
    <row r="364" spans="14:14" hidden="1">
      <c r="N364" s="15"/>
    </row>
    <row r="365" spans="14:14" hidden="1">
      <c r="N365" s="15"/>
    </row>
    <row r="366" spans="14:14" hidden="1">
      <c r="N366" s="15"/>
    </row>
    <row r="367" spans="14:14" hidden="1">
      <c r="N367" s="15"/>
    </row>
    <row r="368" spans="14:14" hidden="1">
      <c r="N368" s="15"/>
    </row>
    <row r="369" spans="14:14" hidden="1">
      <c r="N369" s="15"/>
    </row>
    <row r="370" spans="14:14" hidden="1">
      <c r="N370" s="15"/>
    </row>
    <row r="371" spans="14:14" hidden="1">
      <c r="N371" s="15"/>
    </row>
    <row r="372" spans="14:14" hidden="1">
      <c r="N372" s="15"/>
    </row>
    <row r="373" spans="14:14" hidden="1">
      <c r="N373" s="15"/>
    </row>
    <row r="374" spans="14:14" hidden="1">
      <c r="N374" s="15"/>
    </row>
  </sheetData>
  <sheetProtection algorithmName="SHA-512" hashValue="rzVsDLKoq0o641FtNlS06pe3gWo8zuYIy5BI1aqwgg1Af0X3VaEPd1x8+IiEsjLTMu7M3MJ049sjbtciMwcA8A==" saltValue="c7RIaS6bhv1wLdnggnqenQ==" spinCount="100000" sheet="1" objects="1" scenarios="1" select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4793B"/>
  </sheetPr>
  <dimension ref="A1:AI374"/>
  <sheetViews>
    <sheetView workbookViewId="0">
      <pane ySplit="8" topLeftCell="A9" activePane="bottomLeft" state="frozen"/>
      <selection pane="bottomLeft" activeCell="F22" sqref="F22"/>
    </sheetView>
  </sheetViews>
  <sheetFormatPr defaultColWidth="0" defaultRowHeight="15" zeroHeight="1"/>
  <cols>
    <col min="1" max="1" width="28.42578125" customWidth="1"/>
    <col min="2" max="2" width="11.28515625" style="3" customWidth="1"/>
    <col min="3" max="3" width="8.85546875" customWidth="1"/>
    <col min="4" max="4" width="23.28515625" customWidth="1"/>
    <col min="5" max="5" width="28" customWidth="1"/>
    <col min="6" max="6" width="17.85546875" customWidth="1"/>
    <col min="7" max="8" width="17.140625" customWidth="1"/>
    <col min="9" max="9" width="25.7109375" customWidth="1"/>
    <col min="10" max="10" width="29.28515625" style="14" customWidth="1"/>
    <col min="11" max="13" width="14.85546875" style="14" customWidth="1"/>
    <col min="14" max="14" width="9.140625" style="14" hidden="1" customWidth="1"/>
    <col min="15" max="24" width="8.85546875" hidden="1" customWidth="1"/>
    <col min="25" max="25" width="19.28515625" hidden="1" customWidth="1"/>
    <col min="26" max="26" width="16.42578125" hidden="1" customWidth="1"/>
    <col min="27" max="35" width="0" hidden="1" customWidth="1"/>
    <col min="36" max="16384" width="8.85546875" hidden="1"/>
  </cols>
  <sheetData>
    <row r="1" spans="1:35">
      <c r="A1" s="4"/>
      <c r="B1" s="4"/>
      <c r="C1" s="4"/>
      <c r="D1" s="4"/>
      <c r="E1" s="4"/>
      <c r="F1" s="4"/>
      <c r="G1" s="4"/>
      <c r="H1" s="4"/>
      <c r="I1" s="4"/>
      <c r="J1" s="4"/>
      <c r="K1" s="4"/>
      <c r="L1" s="4"/>
      <c r="M1" s="4"/>
      <c r="N1" s="15"/>
      <c r="O1" s="4"/>
      <c r="P1" s="4"/>
      <c r="Q1" s="4"/>
      <c r="R1" s="4"/>
      <c r="S1" s="4"/>
      <c r="T1" s="4"/>
      <c r="U1" s="4"/>
      <c r="V1" s="4"/>
      <c r="W1" s="4"/>
      <c r="X1" s="4"/>
      <c r="Y1" s="4"/>
      <c r="Z1" s="4"/>
      <c r="AA1" s="4"/>
      <c r="AB1" s="4"/>
    </row>
    <row r="2" spans="1:35">
      <c r="A2" s="4"/>
      <c r="B2" s="4"/>
      <c r="C2" s="4"/>
      <c r="D2" s="4"/>
      <c r="E2" s="4"/>
      <c r="F2" s="4"/>
      <c r="G2" s="4"/>
      <c r="H2" s="4"/>
      <c r="I2" s="4"/>
      <c r="J2" s="4"/>
      <c r="K2" s="4"/>
      <c r="L2" s="4"/>
      <c r="M2" s="4"/>
      <c r="N2" s="15"/>
      <c r="O2" s="4"/>
      <c r="P2" s="4"/>
      <c r="Q2" s="4"/>
      <c r="R2" s="4"/>
      <c r="S2" s="4"/>
      <c r="T2" s="4"/>
      <c r="U2" s="4"/>
      <c r="V2" s="4"/>
      <c r="W2" s="4"/>
      <c r="X2" s="4"/>
      <c r="Y2" s="4"/>
      <c r="Z2" s="4"/>
      <c r="AA2" s="4"/>
      <c r="AB2" s="4"/>
    </row>
    <row r="3" spans="1:35">
      <c r="A3" s="4"/>
      <c r="B3" s="4"/>
      <c r="C3" s="4"/>
      <c r="D3" s="4"/>
      <c r="E3" s="4"/>
      <c r="F3" s="4"/>
      <c r="G3" s="4"/>
      <c r="H3" s="4"/>
      <c r="I3" s="4"/>
      <c r="J3" s="4"/>
      <c r="K3" s="4"/>
      <c r="L3" s="4"/>
      <c r="M3" s="4"/>
      <c r="N3" s="15"/>
      <c r="O3" s="4"/>
      <c r="P3" s="4"/>
      <c r="Q3" s="4"/>
      <c r="R3" s="4"/>
      <c r="S3" s="4"/>
      <c r="T3" s="4"/>
      <c r="U3" s="4"/>
      <c r="V3" s="4"/>
      <c r="W3" s="4"/>
      <c r="X3" s="4"/>
      <c r="Y3" s="4"/>
      <c r="Z3" s="4"/>
      <c r="AA3" s="4"/>
      <c r="AB3" s="4"/>
    </row>
    <row r="4" spans="1:35">
      <c r="A4" s="4"/>
      <c r="B4" s="4"/>
      <c r="C4" s="4"/>
      <c r="D4" s="4"/>
      <c r="E4" s="4"/>
      <c r="F4" s="4"/>
      <c r="G4" s="4"/>
      <c r="H4" s="4"/>
      <c r="I4" s="4"/>
      <c r="J4" s="4"/>
      <c r="K4" s="4"/>
      <c r="L4" s="4"/>
      <c r="M4" s="4"/>
      <c r="N4" s="15"/>
      <c r="O4" s="4"/>
      <c r="P4" s="4"/>
      <c r="Q4" s="4"/>
      <c r="R4" s="4"/>
      <c r="S4" s="4"/>
      <c r="T4" s="4"/>
      <c r="U4" s="4"/>
      <c r="V4" s="4"/>
      <c r="W4" s="4"/>
      <c r="X4" s="4"/>
      <c r="Y4" s="4"/>
      <c r="Z4" s="4"/>
      <c r="AA4" s="4"/>
      <c r="AB4" s="4"/>
    </row>
    <row r="5" spans="1:35">
      <c r="A5" s="4"/>
      <c r="B5" s="4"/>
      <c r="C5" s="4"/>
      <c r="D5" s="4"/>
      <c r="E5" s="4"/>
      <c r="F5" s="4"/>
      <c r="G5" s="4"/>
      <c r="H5" s="4"/>
      <c r="I5" s="4"/>
      <c r="J5" s="4"/>
      <c r="K5" s="4"/>
      <c r="L5" s="4"/>
      <c r="M5" s="4"/>
      <c r="N5" s="15"/>
      <c r="O5" s="4"/>
      <c r="P5" s="4"/>
      <c r="Q5" s="4"/>
      <c r="R5" s="4"/>
      <c r="S5" s="4"/>
      <c r="T5" s="4"/>
      <c r="U5" s="4"/>
      <c r="V5" s="4"/>
      <c r="W5" s="4"/>
      <c r="X5" s="4"/>
      <c r="Y5" s="4"/>
      <c r="Z5" s="4"/>
      <c r="AA5" s="4"/>
      <c r="AB5" s="4"/>
    </row>
    <row r="6" spans="1:35">
      <c r="A6" s="4"/>
      <c r="B6" s="4"/>
      <c r="C6" s="4"/>
      <c r="D6" s="4"/>
      <c r="E6" s="4"/>
      <c r="F6" s="4"/>
      <c r="G6" s="4"/>
      <c r="H6" s="4"/>
      <c r="I6" s="4"/>
      <c r="J6" s="4"/>
      <c r="K6" s="4"/>
      <c r="L6" s="4"/>
      <c r="M6" s="4"/>
      <c r="N6" s="15"/>
      <c r="O6" s="4"/>
      <c r="P6" s="4"/>
      <c r="Q6" s="4"/>
      <c r="R6" s="4"/>
      <c r="S6" s="4"/>
      <c r="T6" s="4"/>
      <c r="U6" s="4"/>
      <c r="V6" s="4"/>
      <c r="W6" s="4"/>
      <c r="X6" s="4"/>
      <c r="Y6" s="4"/>
      <c r="Z6" s="4"/>
      <c r="AA6" s="4"/>
      <c r="AB6" s="4"/>
    </row>
    <row r="7" spans="1:35">
      <c r="A7" s="4"/>
      <c r="B7" s="4"/>
      <c r="C7" s="4"/>
      <c r="D7" s="4"/>
      <c r="E7" s="4"/>
      <c r="F7" s="4"/>
      <c r="G7" s="4"/>
      <c r="H7" s="4"/>
      <c r="I7" s="4"/>
      <c r="J7" s="4"/>
      <c r="K7" s="4"/>
      <c r="L7" s="4"/>
      <c r="M7" s="4"/>
      <c r="N7" s="15"/>
      <c r="O7" s="4"/>
      <c r="P7" s="4"/>
      <c r="Q7" s="4"/>
      <c r="R7" s="4"/>
      <c r="S7" s="4"/>
      <c r="T7" s="4"/>
      <c r="U7" s="4"/>
      <c r="V7" s="4"/>
      <c r="W7" s="4"/>
      <c r="X7" s="4"/>
      <c r="Y7" s="4"/>
      <c r="Z7" s="4"/>
      <c r="AA7" s="4"/>
      <c r="AB7" s="4"/>
    </row>
    <row r="8" spans="1:35" ht="18.75" customHeight="1">
      <c r="A8" s="4"/>
      <c r="B8" s="4"/>
      <c r="C8" s="4"/>
      <c r="D8" s="4"/>
      <c r="E8" s="4"/>
      <c r="F8" s="4"/>
      <c r="G8" s="4"/>
      <c r="H8" s="4"/>
      <c r="I8" s="4"/>
      <c r="J8" s="4"/>
      <c r="K8" s="4"/>
      <c r="L8" s="4"/>
      <c r="M8" s="4"/>
      <c r="N8" s="15"/>
      <c r="O8" s="4"/>
      <c r="P8" s="4"/>
      <c r="Q8" s="4"/>
      <c r="R8" s="4"/>
      <c r="S8" s="4"/>
      <c r="T8" s="4"/>
      <c r="U8" s="4"/>
      <c r="V8" s="4"/>
      <c r="W8" s="4"/>
      <c r="X8" s="4"/>
      <c r="Y8" s="4"/>
      <c r="Z8" s="4"/>
      <c r="AA8" s="4"/>
      <c r="AB8" s="4"/>
    </row>
    <row r="9" spans="1:35">
      <c r="A9" s="90"/>
      <c r="B9" s="91"/>
      <c r="C9" s="90"/>
      <c r="D9" s="90"/>
      <c r="E9" s="90"/>
      <c r="F9" s="90"/>
      <c r="G9" s="90"/>
      <c r="H9" s="90"/>
      <c r="I9" s="90"/>
      <c r="J9" s="92"/>
      <c r="K9" s="92"/>
      <c r="L9" s="92"/>
      <c r="M9" s="92"/>
      <c r="N9" s="15"/>
      <c r="O9" s="4"/>
      <c r="P9" s="4"/>
      <c r="Q9" s="4"/>
      <c r="R9" s="4"/>
      <c r="S9" s="4"/>
      <c r="T9" s="4"/>
      <c r="U9" s="4"/>
      <c r="V9" s="4"/>
      <c r="W9" s="4"/>
      <c r="X9" s="4"/>
      <c r="Y9" s="4"/>
      <c r="Z9" s="4"/>
      <c r="AA9" s="4"/>
      <c r="AB9" s="4"/>
      <c r="AC9" s="4"/>
      <c r="AD9" s="4"/>
      <c r="AE9" s="4"/>
      <c r="AF9" s="4"/>
      <c r="AG9" s="4"/>
      <c r="AH9" s="4"/>
      <c r="AI9" s="4"/>
    </row>
    <row r="10" spans="1:35">
      <c r="A10" s="36"/>
      <c r="B10" s="37"/>
      <c r="C10" s="36"/>
      <c r="D10" s="36"/>
      <c r="E10" s="36"/>
      <c r="F10" s="36"/>
      <c r="G10" s="36"/>
      <c r="H10" s="36"/>
      <c r="I10" s="36"/>
      <c r="J10" s="38"/>
      <c r="K10" s="38"/>
      <c r="L10" s="38"/>
      <c r="M10" s="38"/>
      <c r="N10" s="15"/>
      <c r="O10" s="4"/>
      <c r="P10" s="4"/>
      <c r="Q10" s="4"/>
      <c r="R10" s="4"/>
      <c r="S10" s="4"/>
      <c r="T10" s="4"/>
      <c r="U10" s="4"/>
      <c r="V10" s="4"/>
      <c r="W10" s="4"/>
      <c r="X10" s="4"/>
      <c r="Y10" s="4"/>
      <c r="Z10" s="4"/>
      <c r="AA10" s="4"/>
      <c r="AB10" s="4"/>
      <c r="AC10" s="4"/>
      <c r="AD10" s="4"/>
      <c r="AE10" s="4"/>
      <c r="AF10" s="4"/>
      <c r="AG10" s="4"/>
      <c r="AH10" s="4"/>
      <c r="AI10" s="4"/>
    </row>
    <row r="11" spans="1:35">
      <c r="A11" s="36"/>
      <c r="B11" s="37"/>
      <c r="C11" s="36"/>
      <c r="D11" s="36"/>
      <c r="E11" s="36"/>
      <c r="F11" s="36"/>
      <c r="G11" s="36"/>
      <c r="H11" s="36"/>
      <c r="I11" s="36"/>
      <c r="J11" s="38"/>
      <c r="K11" s="38"/>
      <c r="L11" s="38"/>
      <c r="M11" s="38"/>
      <c r="N11" s="15"/>
      <c r="O11" s="4"/>
      <c r="P11" s="4"/>
      <c r="Q11" s="4"/>
      <c r="R11" s="4"/>
      <c r="S11" s="4"/>
      <c r="T11" s="4"/>
      <c r="U11" s="4"/>
      <c r="V11" s="4"/>
      <c r="W11" s="4"/>
      <c r="X11" s="4"/>
      <c r="Y11" s="4"/>
      <c r="Z11" s="4"/>
      <c r="AA11" s="4"/>
      <c r="AB11" s="4"/>
      <c r="AC11" s="4"/>
      <c r="AD11" s="4"/>
      <c r="AE11" s="4"/>
      <c r="AF11" s="4"/>
      <c r="AG11" s="4"/>
      <c r="AH11" s="4"/>
      <c r="AI11" s="4"/>
    </row>
    <row r="12" spans="1:35">
      <c r="A12" s="36"/>
      <c r="B12" s="37"/>
      <c r="C12" s="36"/>
      <c r="D12" s="36"/>
      <c r="E12" s="36"/>
      <c r="F12" s="36"/>
      <c r="G12" s="36"/>
      <c r="H12" s="36"/>
      <c r="I12" s="36"/>
      <c r="J12" s="38"/>
      <c r="K12" s="38"/>
      <c r="L12" s="38"/>
      <c r="M12" s="38"/>
      <c r="N12" s="15"/>
      <c r="O12" s="4"/>
      <c r="P12" s="4"/>
      <c r="Q12" s="4"/>
      <c r="R12" s="4"/>
      <c r="S12" s="4"/>
      <c r="T12" s="4"/>
      <c r="U12" s="4"/>
      <c r="V12" s="4"/>
      <c r="W12" s="4"/>
      <c r="X12" s="4"/>
      <c r="Y12" s="4"/>
      <c r="Z12" s="4"/>
      <c r="AA12" s="4"/>
      <c r="AB12" s="4"/>
      <c r="AC12" s="4"/>
      <c r="AD12" s="4"/>
      <c r="AE12" s="4"/>
      <c r="AF12" s="4"/>
      <c r="AG12" s="4"/>
      <c r="AH12" s="4"/>
      <c r="AI12" s="4"/>
    </row>
    <row r="13" spans="1:35">
      <c r="A13" s="36"/>
      <c r="B13" s="37"/>
      <c r="C13" s="36"/>
      <c r="D13" s="36"/>
      <c r="E13" s="36"/>
      <c r="F13" s="36"/>
      <c r="G13" s="36"/>
      <c r="H13" s="36"/>
      <c r="I13" s="36"/>
      <c r="J13" s="38"/>
      <c r="K13" s="38"/>
      <c r="L13" s="38"/>
      <c r="M13" s="38"/>
      <c r="N13" s="15"/>
      <c r="O13" s="4"/>
      <c r="P13" s="4"/>
      <c r="Q13" s="4"/>
      <c r="R13" s="4"/>
      <c r="S13" s="4"/>
      <c r="T13" s="4"/>
      <c r="U13" s="4"/>
      <c r="V13" s="4"/>
      <c r="W13" s="4"/>
      <c r="X13" s="4"/>
      <c r="Y13" s="4"/>
      <c r="Z13" s="4"/>
      <c r="AA13" s="4"/>
      <c r="AB13" s="4"/>
      <c r="AC13" s="4"/>
      <c r="AD13" s="4"/>
      <c r="AE13" s="4"/>
      <c r="AF13" s="4"/>
      <c r="AG13" s="4"/>
      <c r="AH13" s="4"/>
      <c r="AI13" s="4"/>
    </row>
    <row r="14" spans="1:35">
      <c r="A14" s="36"/>
      <c r="B14" s="37"/>
      <c r="C14" s="36"/>
      <c r="D14" s="36"/>
      <c r="E14" s="36"/>
      <c r="F14" s="36"/>
      <c r="G14" s="36"/>
      <c r="H14" s="36"/>
      <c r="I14" s="36"/>
      <c r="J14" s="38"/>
      <c r="K14" s="38"/>
      <c r="L14" s="38"/>
      <c r="M14" s="38"/>
      <c r="N14" s="15"/>
      <c r="O14" s="4"/>
      <c r="P14" s="4"/>
      <c r="Q14" s="4"/>
      <c r="R14" s="4"/>
      <c r="S14" s="4"/>
      <c r="T14" s="4"/>
      <c r="U14" s="4"/>
      <c r="V14" s="4"/>
      <c r="W14" s="4"/>
      <c r="X14" s="4"/>
      <c r="Y14" s="4"/>
      <c r="Z14" s="4"/>
      <c r="AA14" s="4"/>
      <c r="AB14" s="4"/>
      <c r="AC14" s="4"/>
      <c r="AD14" s="4"/>
      <c r="AE14" s="4"/>
      <c r="AF14" s="4"/>
      <c r="AG14" s="4"/>
      <c r="AH14" s="4"/>
      <c r="AI14" s="4"/>
    </row>
    <row r="15" spans="1:35">
      <c r="A15" s="36"/>
      <c r="B15" s="37"/>
      <c r="C15" s="36"/>
      <c r="D15" s="36"/>
      <c r="E15" s="36"/>
      <c r="F15" s="36"/>
      <c r="G15" s="36"/>
      <c r="H15" s="36"/>
      <c r="I15" s="36"/>
      <c r="J15" s="38"/>
      <c r="K15" s="38"/>
      <c r="L15" s="38"/>
      <c r="M15" s="38"/>
      <c r="N15" s="15"/>
      <c r="O15" s="4"/>
      <c r="P15" s="4"/>
      <c r="Q15" s="4"/>
      <c r="R15" s="4"/>
      <c r="S15" s="4"/>
      <c r="T15" s="4"/>
      <c r="U15" s="4"/>
      <c r="V15" s="4"/>
      <c r="W15" s="4"/>
      <c r="X15" s="4"/>
      <c r="Y15" s="4"/>
      <c r="Z15" s="4"/>
      <c r="AA15" s="4"/>
      <c r="AB15" s="4"/>
      <c r="AC15" s="4"/>
      <c r="AD15" s="4"/>
      <c r="AE15" s="4"/>
      <c r="AF15" s="4"/>
      <c r="AG15" s="4"/>
      <c r="AH15" s="4"/>
      <c r="AI15" s="4"/>
    </row>
    <row r="16" spans="1:35">
      <c r="A16" s="36"/>
      <c r="B16" s="37"/>
      <c r="C16" s="36"/>
      <c r="D16" s="36"/>
      <c r="E16" s="36"/>
      <c r="F16" s="36"/>
      <c r="G16" s="36"/>
      <c r="H16" s="36"/>
      <c r="I16" s="36"/>
      <c r="J16" s="38"/>
      <c r="K16" s="38"/>
      <c r="L16" s="38"/>
      <c r="M16" s="38"/>
      <c r="N16" s="15"/>
      <c r="O16" s="4"/>
      <c r="P16" s="4"/>
      <c r="Q16" s="4"/>
      <c r="R16" s="4"/>
      <c r="S16" s="4"/>
      <c r="T16" s="4"/>
      <c r="U16" s="4"/>
      <c r="V16" s="4"/>
      <c r="W16" s="4"/>
      <c r="X16" s="4"/>
      <c r="Y16" s="4"/>
      <c r="Z16" s="4"/>
      <c r="AA16" s="4"/>
      <c r="AB16" s="4"/>
      <c r="AC16" s="4"/>
      <c r="AD16" s="4"/>
      <c r="AE16" s="4"/>
      <c r="AF16" s="4"/>
      <c r="AG16" s="4"/>
      <c r="AH16" s="4"/>
      <c r="AI16" s="4"/>
    </row>
    <row r="17" spans="1:28">
      <c r="A17" s="10"/>
      <c r="B17" s="27"/>
      <c r="C17" s="10"/>
      <c r="D17" s="10"/>
      <c r="E17" s="10"/>
      <c r="F17" s="10"/>
      <c r="G17" s="10"/>
      <c r="H17" s="10"/>
      <c r="I17" s="10"/>
      <c r="J17" s="17"/>
      <c r="K17" s="17"/>
      <c r="L17" s="17"/>
      <c r="M17" s="17"/>
      <c r="N17" s="15"/>
      <c r="O17" s="4"/>
      <c r="P17" s="4"/>
      <c r="Q17" s="4"/>
      <c r="R17" s="4"/>
      <c r="S17" s="4"/>
      <c r="T17" s="4"/>
      <c r="U17" s="4"/>
      <c r="V17" s="4"/>
      <c r="W17" s="4"/>
      <c r="X17" s="4"/>
      <c r="Y17" s="4"/>
      <c r="Z17" s="4"/>
      <c r="AA17" s="4"/>
      <c r="AB17" s="4"/>
    </row>
    <row r="18" spans="1:28" ht="27">
      <c r="A18" s="10"/>
      <c r="B18" s="27"/>
      <c r="C18" s="10"/>
      <c r="D18" s="10"/>
      <c r="E18" s="28"/>
      <c r="F18" s="10"/>
      <c r="G18" s="10"/>
      <c r="H18" s="10"/>
      <c r="I18" s="10"/>
      <c r="J18" s="17"/>
      <c r="K18" s="17"/>
      <c r="L18" s="17"/>
      <c r="M18" s="17"/>
      <c r="N18" s="15"/>
      <c r="O18" s="4"/>
      <c r="P18" s="4"/>
      <c r="Q18" s="4"/>
      <c r="R18" s="4"/>
      <c r="S18" s="4"/>
      <c r="T18" s="4"/>
      <c r="U18" s="4"/>
      <c r="V18" s="4"/>
      <c r="W18" s="4"/>
      <c r="X18" s="4"/>
      <c r="Y18" s="4"/>
      <c r="Z18" s="4"/>
      <c r="AA18" s="4"/>
      <c r="AB18" s="4"/>
    </row>
    <row r="19" spans="1:28" ht="33.950000000000003" customHeight="1">
      <c r="A19" s="10"/>
      <c r="B19" s="27"/>
      <c r="C19" s="10"/>
      <c r="D19" s="10"/>
      <c r="E19" s="10"/>
      <c r="F19" s="10"/>
      <c r="G19" s="10"/>
      <c r="H19" s="10"/>
      <c r="I19" s="10"/>
      <c r="J19" s="17"/>
      <c r="K19" s="17"/>
      <c r="L19" s="17"/>
      <c r="M19" s="17"/>
      <c r="N19" s="15"/>
      <c r="O19" s="4"/>
      <c r="P19" s="4"/>
      <c r="Q19" s="4"/>
      <c r="R19" s="4"/>
      <c r="S19" s="4"/>
      <c r="T19" s="4"/>
      <c r="U19" s="4"/>
      <c r="V19" s="4"/>
      <c r="W19" s="4"/>
      <c r="X19" s="4"/>
      <c r="Y19" s="4"/>
      <c r="Z19" s="4"/>
      <c r="AA19" s="4"/>
      <c r="AB19" s="4"/>
    </row>
    <row r="20" spans="1:28" ht="21">
      <c r="A20" s="6"/>
      <c r="B20" s="7"/>
      <c r="C20" s="10"/>
      <c r="D20" s="10"/>
      <c r="E20" s="17"/>
      <c r="F20" s="17"/>
      <c r="G20" s="17"/>
      <c r="H20" s="17"/>
      <c r="I20" s="17"/>
      <c r="J20" s="22"/>
      <c r="K20" s="23"/>
      <c r="L20" s="23"/>
      <c r="M20" s="23"/>
      <c r="N20" s="15"/>
      <c r="O20" s="4"/>
      <c r="P20" s="4"/>
      <c r="Q20" s="4"/>
      <c r="R20" s="4"/>
      <c r="S20" s="4"/>
      <c r="T20" s="4"/>
      <c r="U20" s="4"/>
      <c r="V20" s="4"/>
      <c r="W20" s="4"/>
      <c r="X20" s="4"/>
      <c r="Y20" s="4"/>
      <c r="Z20" s="4"/>
      <c r="AA20" s="4"/>
      <c r="AB20" s="4"/>
    </row>
    <row r="21" spans="1:28" ht="38.1" customHeight="1">
      <c r="A21" s="6"/>
      <c r="B21" s="7"/>
      <c r="C21" s="10"/>
      <c r="D21" s="10"/>
      <c r="E21" s="32" t="s">
        <v>63</v>
      </c>
      <c r="F21" s="33" t="s">
        <v>59</v>
      </c>
      <c r="G21" s="33" t="s">
        <v>60</v>
      </c>
      <c r="H21" s="33" t="s">
        <v>61</v>
      </c>
      <c r="I21" s="34" t="s">
        <v>62</v>
      </c>
      <c r="J21" s="24"/>
      <c r="K21" s="18"/>
      <c r="L21" s="18"/>
      <c r="M21" s="18"/>
      <c r="N21" s="15"/>
      <c r="O21" s="4"/>
      <c r="P21" s="4"/>
      <c r="Q21" s="4"/>
      <c r="R21" s="4"/>
      <c r="S21" s="4"/>
      <c r="T21" s="4"/>
      <c r="U21" s="4"/>
      <c r="V21" s="4"/>
      <c r="W21" s="4"/>
      <c r="X21" s="4"/>
      <c r="Y21" s="4"/>
      <c r="Z21" s="4"/>
      <c r="AA21" s="4"/>
      <c r="AB21" s="4"/>
    </row>
    <row r="22" spans="1:28" ht="38.1" customHeight="1">
      <c r="A22" s="6"/>
      <c r="B22" s="7"/>
      <c r="C22" s="10"/>
      <c r="D22" s="78"/>
      <c r="E22" s="45" t="s">
        <v>55</v>
      </c>
      <c r="F22" s="101"/>
      <c r="G22" s="101"/>
      <c r="H22" s="102"/>
      <c r="I22" s="77" t="str">
        <f t="shared" ref="I22:I27" si="0">IF(N24&gt;0,"ERROR",IF(F22&gt;=0.01,F22*4.33,IF(G22&gt;=0.01,G22,IF(H22&gt;=0.01,H22/12,""))))</f>
        <v/>
      </c>
      <c r="J22" s="111" t="str">
        <f t="shared" ref="J22:J27" si="1">IF(I22="ERROR",$N$23,"")</f>
        <v/>
      </c>
      <c r="K22" s="111"/>
      <c r="L22" s="18"/>
      <c r="M22" s="18"/>
      <c r="N22" s="15"/>
      <c r="O22" s="4"/>
      <c r="P22" s="4"/>
      <c r="Q22" s="4"/>
      <c r="R22" s="4"/>
      <c r="S22" s="4"/>
      <c r="T22" s="4"/>
      <c r="U22" s="4"/>
      <c r="V22" s="4"/>
      <c r="W22" s="4"/>
      <c r="X22" s="4"/>
      <c r="Y22" s="4"/>
      <c r="Z22" s="4"/>
      <c r="AA22" s="4"/>
      <c r="AB22" s="4"/>
    </row>
    <row r="23" spans="1:28" ht="38.1" customHeight="1">
      <c r="A23" s="6"/>
      <c r="B23" s="7"/>
      <c r="C23" s="10"/>
      <c r="D23" s="78"/>
      <c r="E23" s="46" t="s">
        <v>0</v>
      </c>
      <c r="F23" s="103"/>
      <c r="G23" s="103"/>
      <c r="H23" s="104"/>
      <c r="I23" s="77" t="str">
        <f t="shared" si="0"/>
        <v/>
      </c>
      <c r="J23" s="111" t="str">
        <f t="shared" si="1"/>
        <v/>
      </c>
      <c r="K23" s="111"/>
      <c r="L23" s="84"/>
      <c r="M23" s="18"/>
      <c r="N23" s="79">
        <f>IF(COUNTIF(I22:I27,"ERROR")&gt;0,"Please only enter values in one of the 'weekly', 'monthly' or 'yearly' columns.",0)</f>
        <v>0</v>
      </c>
      <c r="O23" s="4"/>
      <c r="P23" s="4"/>
      <c r="Q23" s="4"/>
      <c r="R23" s="4"/>
      <c r="S23" s="4"/>
      <c r="T23" s="4"/>
      <c r="U23" s="4"/>
      <c r="V23" s="4"/>
      <c r="W23" s="4"/>
      <c r="X23" s="4"/>
      <c r="Y23" s="4"/>
      <c r="Z23" s="4"/>
      <c r="AA23" s="4"/>
      <c r="AB23" s="4"/>
    </row>
    <row r="24" spans="1:28" ht="38.1" customHeight="1">
      <c r="A24" s="6"/>
      <c r="B24" s="7"/>
      <c r="C24" s="10"/>
      <c r="D24" s="78"/>
      <c r="E24" s="45" t="s">
        <v>1</v>
      </c>
      <c r="F24" s="101"/>
      <c r="G24" s="101"/>
      <c r="H24" s="102"/>
      <c r="I24" s="77" t="str">
        <f t="shared" si="0"/>
        <v/>
      </c>
      <c r="J24" s="111" t="str">
        <f t="shared" si="1"/>
        <v/>
      </c>
      <c r="K24" s="111"/>
      <c r="L24" s="84"/>
      <c r="M24" s="18"/>
      <c r="N24" s="80">
        <f t="shared" ref="N24:N29" si="2">IF(OR(AND(F22&gt;0,G22&gt;0),AND(F22&gt;0,H22&gt;0),AND(G22&gt;0,H22&gt;0),AND(F22&gt;0,G22&gt;0,H22&gt;0)),1,0)</f>
        <v>0</v>
      </c>
      <c r="O24" s="4"/>
      <c r="P24" s="4"/>
      <c r="Q24" s="4"/>
      <c r="R24" s="4"/>
      <c r="S24" s="4"/>
      <c r="T24" s="4"/>
      <c r="U24" s="4"/>
      <c r="V24" s="4"/>
      <c r="W24" s="4"/>
      <c r="X24" s="4"/>
      <c r="Y24" s="4"/>
      <c r="Z24" s="4"/>
      <c r="AA24" s="4"/>
      <c r="AB24" s="4"/>
    </row>
    <row r="25" spans="1:28" ht="38.1" customHeight="1">
      <c r="A25" s="6"/>
      <c r="B25" s="7"/>
      <c r="C25" s="10"/>
      <c r="D25" s="78"/>
      <c r="E25" s="46" t="s">
        <v>2</v>
      </c>
      <c r="F25" s="103"/>
      <c r="G25" s="103"/>
      <c r="H25" s="104"/>
      <c r="I25" s="77" t="str">
        <f t="shared" si="0"/>
        <v/>
      </c>
      <c r="J25" s="111" t="str">
        <f t="shared" si="1"/>
        <v/>
      </c>
      <c r="K25" s="111"/>
      <c r="L25" s="84"/>
      <c r="M25" s="18"/>
      <c r="N25" s="80">
        <f t="shared" si="2"/>
        <v>0</v>
      </c>
      <c r="O25" s="4"/>
      <c r="P25" s="4"/>
      <c r="Q25" s="4"/>
      <c r="R25" s="4"/>
      <c r="S25" s="4"/>
      <c r="T25" s="4"/>
      <c r="U25" s="4"/>
      <c r="V25" s="4"/>
      <c r="W25" s="4"/>
      <c r="X25" s="4"/>
      <c r="Y25" s="4"/>
      <c r="Z25" s="4"/>
      <c r="AA25" s="4"/>
      <c r="AB25" s="4"/>
    </row>
    <row r="26" spans="1:28" ht="38.1" customHeight="1">
      <c r="A26" s="6"/>
      <c r="B26" s="7"/>
      <c r="C26" s="10"/>
      <c r="D26" s="78"/>
      <c r="E26" s="45" t="s">
        <v>3</v>
      </c>
      <c r="F26" s="101"/>
      <c r="G26" s="101"/>
      <c r="H26" s="102"/>
      <c r="I26" s="77" t="str">
        <f t="shared" si="0"/>
        <v/>
      </c>
      <c r="J26" s="111" t="str">
        <f t="shared" si="1"/>
        <v/>
      </c>
      <c r="K26" s="111"/>
      <c r="L26" s="84"/>
      <c r="M26" s="18"/>
      <c r="N26" s="80">
        <f t="shared" si="2"/>
        <v>0</v>
      </c>
      <c r="O26" s="4"/>
      <c r="P26" s="4"/>
      <c r="Q26" s="4"/>
      <c r="R26" s="4"/>
      <c r="S26" s="4"/>
      <c r="T26" s="4"/>
      <c r="U26" s="4"/>
      <c r="V26" s="4"/>
      <c r="W26" s="4"/>
      <c r="X26" s="4"/>
      <c r="Y26" s="4"/>
      <c r="Z26" s="4"/>
      <c r="AA26" s="4"/>
      <c r="AB26" s="4"/>
    </row>
    <row r="27" spans="1:28" ht="38.1" customHeight="1">
      <c r="A27" s="6"/>
      <c r="B27" s="7"/>
      <c r="C27" s="10"/>
      <c r="D27" s="78"/>
      <c r="E27" s="46" t="s">
        <v>4</v>
      </c>
      <c r="F27" s="103"/>
      <c r="G27" s="103"/>
      <c r="H27" s="104"/>
      <c r="I27" s="77" t="str">
        <f t="shared" si="0"/>
        <v/>
      </c>
      <c r="J27" s="111" t="str">
        <f t="shared" si="1"/>
        <v/>
      </c>
      <c r="K27" s="111"/>
      <c r="L27" s="18"/>
      <c r="M27" s="18"/>
      <c r="N27" s="80">
        <f t="shared" si="2"/>
        <v>0</v>
      </c>
      <c r="O27" s="4"/>
      <c r="P27" s="4"/>
      <c r="Q27" s="4"/>
      <c r="R27" s="4"/>
      <c r="S27" s="4"/>
      <c r="T27" s="4"/>
      <c r="U27" s="4"/>
      <c r="V27" s="4"/>
      <c r="W27" s="4"/>
      <c r="X27" s="4"/>
      <c r="Y27" s="4"/>
      <c r="Z27" s="4"/>
      <c r="AA27" s="4"/>
      <c r="AB27" s="4"/>
    </row>
    <row r="28" spans="1:28" ht="38.1" customHeight="1">
      <c r="A28" s="6"/>
      <c r="B28" s="7"/>
      <c r="C28" s="6"/>
      <c r="D28" s="10"/>
      <c r="E28" s="50"/>
      <c r="F28" s="18"/>
      <c r="G28" s="18"/>
      <c r="H28" s="18"/>
      <c r="I28" s="51"/>
      <c r="J28" s="17"/>
      <c r="K28" s="17"/>
      <c r="L28" s="17"/>
      <c r="M28" s="17"/>
      <c r="N28" s="80">
        <f t="shared" si="2"/>
        <v>0</v>
      </c>
      <c r="O28" s="4"/>
      <c r="P28" s="4"/>
      <c r="Q28" s="4"/>
      <c r="R28" s="4"/>
      <c r="S28" s="4"/>
      <c r="T28" s="4"/>
      <c r="U28" s="4"/>
      <c r="V28" s="4"/>
      <c r="W28" s="4"/>
      <c r="X28" s="4"/>
      <c r="Y28" s="4"/>
      <c r="Z28" s="4"/>
      <c r="AA28" s="4"/>
      <c r="AB28" s="4"/>
    </row>
    <row r="29" spans="1:28" ht="38.1" customHeight="1">
      <c r="A29" s="6"/>
      <c r="B29" s="7"/>
      <c r="C29" s="6"/>
      <c r="D29" s="10"/>
      <c r="E29" s="56"/>
      <c r="F29" s="61" t="s">
        <v>59</v>
      </c>
      <c r="G29" s="56" t="s">
        <v>60</v>
      </c>
      <c r="H29" s="56" t="s">
        <v>61</v>
      </c>
      <c r="I29" s="48" t="s">
        <v>62</v>
      </c>
      <c r="J29" s="17"/>
      <c r="K29" s="17"/>
      <c r="L29" s="17"/>
      <c r="M29" s="17"/>
      <c r="N29" s="80">
        <f t="shared" si="2"/>
        <v>0</v>
      </c>
      <c r="O29" s="4"/>
      <c r="P29" s="4"/>
      <c r="Q29" s="4"/>
      <c r="R29" s="4"/>
      <c r="S29" s="4"/>
      <c r="T29" s="4"/>
      <c r="U29" s="4"/>
      <c r="V29" s="4"/>
      <c r="W29" s="4"/>
      <c r="X29" s="4"/>
      <c r="Y29" s="4"/>
      <c r="Z29" s="4"/>
      <c r="AA29" s="4"/>
      <c r="AB29" s="4"/>
    </row>
    <row r="30" spans="1:28" ht="38.1" customHeight="1">
      <c r="A30" s="6"/>
      <c r="B30" s="7"/>
      <c r="C30" s="6"/>
      <c r="D30" s="10"/>
      <c r="E30" s="45" t="s">
        <v>53</v>
      </c>
      <c r="F30" s="74" t="str">
        <f>IF(SUM(F22:F27)&gt;0,SUM(F22:F27),"")</f>
        <v/>
      </c>
      <c r="G30" s="74" t="str">
        <f>IF(SUM(G22:G27)&gt;0,SUM(G22:G27),"")</f>
        <v/>
      </c>
      <c r="H30" s="74" t="str">
        <f>IF(SUM(H22:H27)&gt;0,SUM(H22:H27),"")</f>
        <v/>
      </c>
      <c r="I30" s="76" t="str">
        <f>IF(SUM(I22:I27)&gt;0,SUM(I22:I27),"")</f>
        <v/>
      </c>
      <c r="J30" s="17"/>
      <c r="K30" s="17"/>
      <c r="L30" s="17"/>
      <c r="M30" s="17"/>
      <c r="N30" s="15"/>
      <c r="O30" s="4"/>
      <c r="P30" s="4"/>
      <c r="Q30" s="4"/>
      <c r="R30" s="4"/>
      <c r="S30" s="4"/>
      <c r="T30" s="4"/>
      <c r="U30" s="4"/>
      <c r="V30" s="4"/>
      <c r="W30" s="4"/>
      <c r="X30" s="4"/>
      <c r="Y30" s="4"/>
      <c r="Z30" s="4"/>
      <c r="AA30" s="4"/>
      <c r="AB30" s="4"/>
    </row>
    <row r="31" spans="1:28" ht="38.1" customHeight="1">
      <c r="A31" s="6"/>
      <c r="B31" s="7"/>
      <c r="C31" s="10"/>
      <c r="D31" s="10"/>
      <c r="E31" s="6"/>
      <c r="F31" s="6"/>
      <c r="G31" s="6"/>
      <c r="H31" s="6"/>
      <c r="I31" s="6"/>
      <c r="J31" s="17"/>
      <c r="K31" s="17"/>
      <c r="L31" s="17"/>
      <c r="M31" s="17"/>
      <c r="N31" s="15"/>
      <c r="O31" s="4"/>
      <c r="P31" s="4"/>
      <c r="Q31" s="4"/>
      <c r="R31" s="4"/>
      <c r="S31" s="4"/>
      <c r="T31" s="4"/>
      <c r="U31" s="4"/>
      <c r="V31" s="4"/>
      <c r="W31" s="4"/>
      <c r="X31" s="4"/>
      <c r="Y31" s="4"/>
      <c r="Z31" s="4"/>
      <c r="AA31" s="4"/>
      <c r="AB31" s="4"/>
    </row>
    <row r="32" spans="1:28" ht="38.1" customHeight="1">
      <c r="A32" s="6"/>
      <c r="B32" s="7"/>
      <c r="C32" s="10"/>
      <c r="D32" s="10"/>
      <c r="E32" s="10"/>
      <c r="F32" s="10"/>
      <c r="G32" s="10"/>
      <c r="H32" s="10"/>
      <c r="I32" s="10"/>
      <c r="J32" s="17"/>
      <c r="K32" s="17"/>
      <c r="L32" s="17"/>
      <c r="M32" s="17"/>
      <c r="N32" s="15"/>
      <c r="O32" s="4"/>
      <c r="P32" s="4"/>
      <c r="Q32" s="4"/>
      <c r="R32" s="4"/>
      <c r="S32" s="4"/>
      <c r="T32" s="4"/>
      <c r="U32" s="4"/>
      <c r="V32" s="4"/>
      <c r="W32" s="4"/>
      <c r="X32" s="4"/>
      <c r="Y32" s="4"/>
      <c r="Z32" s="4"/>
      <c r="AA32" s="4"/>
      <c r="AB32" s="4"/>
    </row>
    <row r="33" spans="1:31" ht="21">
      <c r="A33" s="6"/>
      <c r="B33" s="7"/>
      <c r="C33" s="10"/>
      <c r="D33" s="13"/>
      <c r="E33" s="13"/>
      <c r="F33" s="13"/>
      <c r="G33" s="13"/>
      <c r="H33" s="13"/>
      <c r="I33" s="10"/>
      <c r="J33" s="22"/>
      <c r="K33" s="23"/>
      <c r="L33" s="23"/>
      <c r="M33" s="23"/>
      <c r="N33" s="15"/>
      <c r="O33" s="4"/>
      <c r="P33" s="4"/>
      <c r="Q33" s="4"/>
      <c r="R33" s="4"/>
      <c r="S33" s="4"/>
      <c r="T33" s="4"/>
      <c r="U33" s="4"/>
      <c r="V33" s="4"/>
      <c r="W33" s="4"/>
      <c r="X33" s="4"/>
      <c r="Y33" s="4"/>
      <c r="Z33" s="4"/>
      <c r="AA33" s="4"/>
      <c r="AB33" s="4"/>
    </row>
    <row r="34" spans="1:31" ht="21">
      <c r="A34" s="6"/>
      <c r="B34" s="7"/>
      <c r="C34" s="10"/>
      <c r="D34" s="13"/>
      <c r="E34" s="18"/>
      <c r="F34" s="18"/>
      <c r="G34" s="18"/>
      <c r="H34" s="19"/>
      <c r="I34" s="10"/>
      <c r="J34" s="26"/>
      <c r="K34" s="18"/>
      <c r="L34" s="18"/>
      <c r="M34" s="18"/>
      <c r="N34" s="15"/>
      <c r="O34" s="4"/>
      <c r="P34" s="4"/>
      <c r="Q34" s="4"/>
      <c r="R34" s="4"/>
      <c r="S34" s="4"/>
      <c r="T34" s="4"/>
      <c r="U34" s="4"/>
      <c r="V34" s="4"/>
      <c r="W34" s="4"/>
      <c r="X34" s="4"/>
      <c r="Y34" s="4"/>
      <c r="Z34" s="4"/>
      <c r="AA34" s="4"/>
      <c r="AB34" s="4"/>
    </row>
    <row r="35" spans="1:31" ht="21">
      <c r="A35" s="6"/>
      <c r="B35" s="7"/>
      <c r="C35" s="10"/>
      <c r="D35" s="13"/>
      <c r="E35" s="18"/>
      <c r="F35" s="18"/>
      <c r="G35" s="18"/>
      <c r="H35" s="19"/>
      <c r="I35" s="10"/>
      <c r="J35" s="26"/>
      <c r="K35" s="18"/>
      <c r="L35" s="18"/>
      <c r="M35" s="18"/>
      <c r="N35" s="15"/>
      <c r="O35" s="4"/>
      <c r="P35" s="4"/>
      <c r="Q35" s="4"/>
      <c r="R35" s="4"/>
      <c r="S35" s="4"/>
      <c r="T35" s="4"/>
      <c r="U35" s="4"/>
      <c r="V35" s="4"/>
      <c r="W35" s="4"/>
      <c r="X35" s="4"/>
      <c r="Y35" s="4"/>
      <c r="Z35" s="4"/>
      <c r="AA35" s="4"/>
      <c r="AB35" s="4"/>
    </row>
    <row r="36" spans="1:31" ht="21">
      <c r="A36" s="6"/>
      <c r="B36" s="7"/>
      <c r="C36" s="10"/>
      <c r="D36" s="13"/>
      <c r="E36" s="18"/>
      <c r="F36" s="18"/>
      <c r="G36" s="18"/>
      <c r="H36" s="19"/>
      <c r="I36" s="10"/>
      <c r="J36" s="26"/>
      <c r="K36" s="18"/>
      <c r="L36" s="18"/>
      <c r="M36" s="18"/>
      <c r="N36" s="15"/>
      <c r="O36" s="4"/>
      <c r="P36" s="4"/>
      <c r="Q36" s="4"/>
      <c r="R36" s="4"/>
      <c r="S36" s="4"/>
      <c r="T36" s="4"/>
      <c r="U36" s="4"/>
      <c r="V36" s="4"/>
      <c r="W36" s="4"/>
      <c r="X36" s="4"/>
      <c r="Y36" s="4"/>
      <c r="Z36" s="4"/>
      <c r="AA36" s="4"/>
      <c r="AB36" s="4"/>
    </row>
    <row r="37" spans="1:31">
      <c r="A37" s="6"/>
      <c r="B37" s="7"/>
      <c r="C37" s="6"/>
      <c r="D37" s="6"/>
      <c r="E37" s="6"/>
      <c r="F37" s="6"/>
      <c r="G37" s="6"/>
      <c r="H37" s="6"/>
      <c r="I37" s="6"/>
      <c r="J37" s="16"/>
      <c r="K37" s="16"/>
      <c r="L37" s="16"/>
      <c r="M37" s="16"/>
      <c r="N37" s="15"/>
      <c r="O37" s="4"/>
      <c r="P37" s="4"/>
      <c r="Q37" s="4"/>
      <c r="R37" s="4"/>
      <c r="S37" s="4"/>
      <c r="T37" s="4"/>
      <c r="U37" s="4"/>
      <c r="V37" s="4"/>
      <c r="W37" s="4"/>
      <c r="X37" s="4"/>
      <c r="Y37" s="4"/>
      <c r="Z37" s="4"/>
      <c r="AA37" s="4"/>
      <c r="AB37" s="4"/>
    </row>
    <row r="38" spans="1:31">
      <c r="A38" s="6"/>
      <c r="B38" s="7"/>
      <c r="C38" s="6"/>
      <c r="D38" s="6"/>
      <c r="E38" s="6"/>
      <c r="F38" s="6"/>
      <c r="G38" s="6"/>
      <c r="H38" s="6"/>
      <c r="I38" s="6"/>
      <c r="J38" s="16"/>
      <c r="K38" s="16"/>
      <c r="L38" s="16"/>
      <c r="M38" s="16"/>
      <c r="N38" s="15"/>
      <c r="O38" s="4"/>
      <c r="P38" s="4"/>
      <c r="Q38" s="4"/>
      <c r="R38" s="4"/>
      <c r="S38" s="4"/>
      <c r="T38" s="4"/>
      <c r="U38" s="4"/>
      <c r="V38" s="4"/>
      <c r="W38" s="4"/>
      <c r="X38" s="4"/>
      <c r="Y38" s="4"/>
      <c r="Z38" s="4"/>
      <c r="AA38" s="4"/>
      <c r="AB38" s="4"/>
    </row>
    <row r="39" spans="1:31">
      <c r="A39" s="6"/>
      <c r="B39" s="7"/>
      <c r="C39" s="6"/>
      <c r="D39" s="6"/>
      <c r="E39" s="6"/>
      <c r="F39" s="6"/>
      <c r="G39" s="6"/>
      <c r="H39" s="6"/>
      <c r="I39" s="6"/>
      <c r="J39" s="16"/>
      <c r="K39" s="16"/>
      <c r="L39" s="16"/>
      <c r="M39" s="16"/>
      <c r="N39" s="15"/>
      <c r="O39" s="4"/>
      <c r="P39" s="4"/>
      <c r="Q39" s="4"/>
      <c r="R39" s="4"/>
      <c r="S39" s="4"/>
      <c r="T39" s="4"/>
      <c r="U39" s="4"/>
      <c r="V39" s="4"/>
      <c r="W39" s="4"/>
      <c r="X39" s="4"/>
      <c r="Y39" s="4"/>
      <c r="Z39" s="4"/>
      <c r="AA39" s="4"/>
      <c r="AB39" s="4"/>
    </row>
    <row r="40" spans="1:31">
      <c r="A40" s="6"/>
      <c r="B40" s="7"/>
      <c r="C40" s="6"/>
      <c r="D40" s="6"/>
      <c r="E40" s="6"/>
      <c r="F40" s="6"/>
      <c r="G40" s="6"/>
      <c r="H40" s="6"/>
      <c r="I40" s="6"/>
      <c r="J40" s="16"/>
      <c r="K40" s="16"/>
      <c r="L40" s="16"/>
      <c r="M40" s="16"/>
      <c r="N40" s="15"/>
      <c r="O40" s="4"/>
      <c r="P40" s="4"/>
      <c r="Q40" s="4"/>
      <c r="R40" s="4"/>
      <c r="S40" s="4"/>
      <c r="T40" s="4"/>
      <c r="U40" s="4"/>
      <c r="V40" s="4"/>
      <c r="W40" s="4"/>
      <c r="X40" s="4"/>
      <c r="Y40" s="4"/>
      <c r="Z40" s="4"/>
      <c r="AA40" s="4"/>
      <c r="AB40" s="4"/>
    </row>
    <row r="41" spans="1:31" hidden="1">
      <c r="A41" s="52"/>
      <c r="B41" s="5"/>
      <c r="C41" s="4"/>
      <c r="D41" s="4"/>
      <c r="E41" s="4"/>
      <c r="F41" s="4"/>
      <c r="G41" s="4"/>
      <c r="H41" s="4"/>
      <c r="I41" s="4"/>
      <c r="J41" s="15"/>
      <c r="K41" s="15"/>
      <c r="L41" s="15"/>
      <c r="M41" s="15"/>
      <c r="N41" s="15"/>
      <c r="O41" s="4"/>
      <c r="P41" s="4"/>
      <c r="Q41" s="4"/>
      <c r="R41" s="4"/>
      <c r="S41" s="4"/>
      <c r="T41" s="4"/>
      <c r="U41" s="4"/>
      <c r="V41" s="4"/>
      <c r="W41" s="4"/>
      <c r="X41" s="4"/>
      <c r="Y41" s="4"/>
      <c r="Z41" s="4"/>
      <c r="AA41" s="4"/>
      <c r="AB41" s="4"/>
    </row>
    <row r="42" spans="1:31" hidden="1">
      <c r="A42" s="4"/>
      <c r="B42" s="5"/>
      <c r="C42" s="4"/>
      <c r="D42" s="4"/>
      <c r="E42" s="4"/>
      <c r="F42" s="4"/>
      <c r="G42" s="4"/>
      <c r="H42" s="4"/>
      <c r="I42" s="4"/>
      <c r="J42" s="15"/>
      <c r="K42" s="15"/>
      <c r="L42" s="15"/>
      <c r="M42" s="15"/>
      <c r="N42" s="15"/>
      <c r="O42" s="4"/>
      <c r="P42" s="4"/>
      <c r="Q42" s="4"/>
      <c r="R42" s="4"/>
      <c r="S42" s="4"/>
      <c r="T42" s="4"/>
      <c r="U42" s="4"/>
      <c r="V42" s="4"/>
      <c r="W42" s="4"/>
      <c r="X42" s="4"/>
      <c r="Y42" s="4"/>
      <c r="Z42" s="4"/>
      <c r="AA42" s="4"/>
      <c r="AB42" s="4"/>
    </row>
    <row r="43" spans="1:31" hidden="1">
      <c r="A43" s="4"/>
      <c r="B43" s="5"/>
      <c r="C43" s="4"/>
      <c r="D43" s="4"/>
      <c r="E43" s="4"/>
      <c r="F43" s="4"/>
      <c r="G43" s="4"/>
      <c r="H43" s="4"/>
      <c r="I43" s="4"/>
      <c r="J43" s="15"/>
      <c r="K43" s="15"/>
      <c r="L43" s="15"/>
      <c r="M43" s="15"/>
      <c r="N43" s="15"/>
      <c r="O43" s="4"/>
      <c r="P43" s="4"/>
      <c r="Q43" s="4"/>
      <c r="R43" s="4"/>
      <c r="S43" s="4"/>
      <c r="T43" s="4"/>
      <c r="U43" s="4"/>
      <c r="V43" s="4"/>
      <c r="W43" s="4"/>
      <c r="X43" s="4"/>
      <c r="Y43" s="4"/>
      <c r="Z43" s="4"/>
      <c r="AA43" s="4"/>
      <c r="AB43" s="4"/>
    </row>
    <row r="44" spans="1:31" hidden="1">
      <c r="A44" s="4"/>
      <c r="B44" s="5"/>
      <c r="C44" s="4"/>
      <c r="D44" s="4"/>
      <c r="E44" s="4"/>
      <c r="F44" s="4"/>
      <c r="G44" s="4"/>
      <c r="H44" s="4"/>
      <c r="I44" s="4"/>
      <c r="J44" s="15"/>
      <c r="K44" s="15"/>
      <c r="L44" s="15"/>
      <c r="M44" s="15"/>
      <c r="N44" s="15"/>
      <c r="O44" s="4"/>
      <c r="P44" s="4"/>
      <c r="Q44" s="4"/>
      <c r="R44" s="4"/>
      <c r="S44" s="4"/>
      <c r="T44" s="4"/>
      <c r="U44" s="4"/>
      <c r="V44" s="4"/>
      <c r="W44" s="4"/>
      <c r="X44" s="4"/>
      <c r="Y44" s="4"/>
      <c r="Z44" s="4"/>
      <c r="AA44" s="4"/>
      <c r="AB44" s="4"/>
      <c r="AC44" s="4"/>
      <c r="AD44" s="4"/>
      <c r="AE44" s="4"/>
    </row>
    <row r="45" spans="1:31" hidden="1">
      <c r="A45" s="4"/>
      <c r="B45" s="5"/>
      <c r="C45" s="4"/>
      <c r="D45" s="4"/>
      <c r="E45" s="4"/>
      <c r="F45" s="4"/>
      <c r="G45" s="4"/>
      <c r="H45" s="4"/>
      <c r="I45" s="4"/>
      <c r="J45" s="15"/>
      <c r="K45" s="15"/>
      <c r="L45" s="15"/>
      <c r="M45" s="15"/>
      <c r="N45" s="15"/>
      <c r="O45" s="4"/>
      <c r="P45" s="4"/>
      <c r="Q45" s="4"/>
      <c r="R45" s="4"/>
      <c r="S45" s="4"/>
      <c r="T45" s="4"/>
      <c r="U45" s="4"/>
      <c r="V45" s="4"/>
      <c r="W45" s="4"/>
      <c r="X45" s="4"/>
      <c r="Y45" s="4"/>
      <c r="Z45" s="4"/>
      <c r="AA45" s="4"/>
      <c r="AB45" s="4"/>
      <c r="AC45" s="4"/>
      <c r="AD45" s="4"/>
      <c r="AE45" s="4"/>
    </row>
    <row r="46" spans="1:31" hidden="1">
      <c r="A46" s="4"/>
      <c r="B46" s="5"/>
      <c r="C46" s="4"/>
      <c r="D46" s="4"/>
      <c r="E46" s="4"/>
      <c r="F46" s="4"/>
      <c r="G46" s="4"/>
      <c r="H46" s="4"/>
      <c r="I46" s="4"/>
      <c r="J46" s="15"/>
      <c r="K46" s="15"/>
      <c r="L46" s="15"/>
      <c r="M46" s="15"/>
      <c r="N46" s="15"/>
      <c r="O46" s="4"/>
      <c r="P46" s="4"/>
      <c r="Q46" s="4"/>
      <c r="R46" s="4"/>
      <c r="S46" s="4"/>
      <c r="T46" s="4"/>
      <c r="U46" s="4"/>
      <c r="V46" s="4"/>
      <c r="W46" s="4"/>
      <c r="X46" s="4"/>
      <c r="Y46" s="4"/>
      <c r="Z46" s="4"/>
      <c r="AA46" s="4"/>
      <c r="AB46" s="4"/>
      <c r="AC46" s="4"/>
      <c r="AD46" s="4"/>
      <c r="AE46" s="4"/>
    </row>
    <row r="47" spans="1:31" hidden="1">
      <c r="A47" s="4"/>
      <c r="B47" s="5"/>
      <c r="C47" s="4"/>
      <c r="D47" s="4"/>
      <c r="E47" s="4"/>
      <c r="F47" s="4"/>
      <c r="G47" s="4"/>
      <c r="H47" s="4"/>
      <c r="I47" s="4"/>
      <c r="J47" s="15"/>
      <c r="K47" s="15"/>
      <c r="L47" s="15"/>
      <c r="M47" s="15"/>
      <c r="N47" s="15"/>
      <c r="O47" s="4"/>
      <c r="P47" s="4"/>
      <c r="Q47" s="4"/>
      <c r="R47" s="4"/>
      <c r="S47" s="4"/>
      <c r="T47" s="4"/>
      <c r="U47" s="4"/>
      <c r="V47" s="4"/>
      <c r="W47" s="4"/>
      <c r="X47" s="4"/>
      <c r="Y47" s="4"/>
      <c r="Z47" s="4"/>
      <c r="AA47" s="4"/>
      <c r="AB47" s="4"/>
      <c r="AC47" s="4"/>
      <c r="AD47" s="4"/>
      <c r="AE47" s="4"/>
    </row>
    <row r="48" spans="1:31" hidden="1">
      <c r="A48" s="4"/>
      <c r="B48" s="5"/>
      <c r="C48" s="4"/>
      <c r="D48" s="4"/>
      <c r="E48" s="4"/>
      <c r="F48" s="4"/>
      <c r="G48" s="4"/>
      <c r="H48" s="4"/>
      <c r="I48" s="4"/>
      <c r="J48" s="15"/>
      <c r="K48" s="15"/>
      <c r="L48" s="15"/>
      <c r="M48" s="15"/>
      <c r="N48" s="15"/>
      <c r="O48" s="4"/>
      <c r="P48" s="4"/>
      <c r="Q48" s="4"/>
      <c r="R48" s="4"/>
      <c r="S48" s="4"/>
      <c r="T48" s="4"/>
      <c r="U48" s="4"/>
      <c r="V48" s="4"/>
      <c r="W48" s="4"/>
      <c r="X48" s="4"/>
      <c r="Y48" s="4"/>
      <c r="Z48" s="4"/>
      <c r="AA48" s="4"/>
      <c r="AB48" s="4"/>
      <c r="AC48" s="4"/>
      <c r="AD48" s="4"/>
      <c r="AE48" s="4"/>
    </row>
    <row r="49" spans="1:31" hidden="1">
      <c r="A49" s="52"/>
      <c r="B49" s="5"/>
      <c r="C49" s="4"/>
      <c r="D49" s="4"/>
      <c r="E49" s="4"/>
      <c r="F49" s="4"/>
      <c r="G49" s="4"/>
      <c r="H49" s="4"/>
      <c r="I49" s="4"/>
      <c r="J49" s="15"/>
      <c r="K49" s="15"/>
      <c r="L49" s="15"/>
      <c r="M49" s="15"/>
      <c r="N49" s="15"/>
      <c r="O49" s="4"/>
      <c r="P49" s="4"/>
      <c r="Q49" s="4"/>
      <c r="R49" s="4"/>
      <c r="S49" s="4"/>
      <c r="T49" s="4"/>
      <c r="U49" s="4"/>
      <c r="V49" s="4"/>
      <c r="W49" s="4"/>
      <c r="X49" s="4"/>
      <c r="Y49" s="4"/>
      <c r="Z49" s="4"/>
      <c r="AA49" s="4"/>
      <c r="AB49" s="4"/>
      <c r="AC49" s="4"/>
      <c r="AD49" s="4"/>
      <c r="AE49" s="4"/>
    </row>
    <row r="50" spans="1:31" hidden="1">
      <c r="A50" s="4"/>
      <c r="B50" s="5"/>
      <c r="C50" s="4"/>
      <c r="D50" s="4"/>
      <c r="E50" s="4"/>
      <c r="F50" s="4"/>
      <c r="G50" s="4"/>
      <c r="H50" s="4"/>
      <c r="I50" s="4"/>
      <c r="J50" s="15"/>
      <c r="K50" s="15"/>
      <c r="L50" s="15"/>
      <c r="M50" s="15"/>
      <c r="N50" s="15"/>
      <c r="O50" s="4"/>
      <c r="P50" s="4"/>
      <c r="Q50" s="4"/>
      <c r="R50" s="4"/>
      <c r="S50" s="4"/>
      <c r="T50" s="4"/>
      <c r="U50" s="4"/>
      <c r="V50" s="4"/>
      <c r="W50" s="4"/>
      <c r="X50" s="4"/>
      <c r="Y50" s="4"/>
      <c r="Z50" s="4"/>
      <c r="AA50" s="4"/>
      <c r="AB50" s="4"/>
      <c r="AC50" s="4"/>
      <c r="AD50" s="4"/>
      <c r="AE50" s="4"/>
    </row>
    <row r="51" spans="1:31" hidden="1">
      <c r="A51" s="4"/>
      <c r="B51" s="5"/>
      <c r="C51" s="4"/>
      <c r="D51" s="4"/>
      <c r="E51" s="4"/>
      <c r="F51" s="4"/>
      <c r="G51" s="4"/>
      <c r="H51" s="4"/>
      <c r="I51" s="4"/>
      <c r="J51" s="15"/>
      <c r="K51" s="15"/>
      <c r="L51" s="15"/>
      <c r="M51" s="15"/>
      <c r="N51" s="15"/>
      <c r="O51" s="4"/>
      <c r="P51" s="4"/>
      <c r="Q51" s="4"/>
      <c r="R51" s="4"/>
      <c r="S51" s="4"/>
      <c r="T51" s="4"/>
      <c r="U51" s="4"/>
      <c r="V51" s="4"/>
      <c r="W51" s="4"/>
      <c r="X51" s="4"/>
      <c r="Y51" s="4"/>
      <c r="Z51" s="4"/>
      <c r="AA51" s="4"/>
      <c r="AB51" s="4"/>
      <c r="AC51" s="4"/>
      <c r="AD51" s="4"/>
      <c r="AE51" s="4"/>
    </row>
    <row r="52" spans="1:31" hidden="1">
      <c r="A52" s="4"/>
      <c r="B52" s="5"/>
      <c r="C52" s="4"/>
      <c r="D52" s="4"/>
      <c r="E52" s="4"/>
      <c r="F52" s="4"/>
      <c r="G52" s="4"/>
      <c r="H52" s="4"/>
      <c r="I52" s="4"/>
      <c r="J52" s="15"/>
      <c r="K52" s="15"/>
      <c r="L52" s="15"/>
      <c r="M52" s="15"/>
      <c r="N52" s="15"/>
      <c r="O52" s="4"/>
      <c r="P52" s="4"/>
      <c r="Q52" s="4"/>
      <c r="R52" s="4"/>
      <c r="S52" s="4"/>
      <c r="T52" s="4"/>
      <c r="U52" s="4"/>
      <c r="V52" s="4"/>
      <c r="W52" s="4"/>
      <c r="X52" s="4"/>
      <c r="Y52" s="4"/>
      <c r="Z52" s="4"/>
      <c r="AA52" s="4"/>
      <c r="AB52" s="4"/>
      <c r="AC52" s="4"/>
      <c r="AD52" s="4"/>
      <c r="AE52" s="4"/>
    </row>
    <row r="53" spans="1:31" hidden="1">
      <c r="A53" s="4"/>
      <c r="B53" s="5"/>
      <c r="C53" s="4"/>
      <c r="D53" s="4"/>
      <c r="E53" s="4"/>
      <c r="F53" s="4"/>
      <c r="G53" s="4"/>
      <c r="H53" s="4"/>
      <c r="I53" s="4"/>
      <c r="J53" s="15"/>
      <c r="K53" s="15"/>
      <c r="L53" s="15"/>
      <c r="M53" s="15"/>
      <c r="N53" s="15"/>
      <c r="O53" s="4"/>
      <c r="P53" s="4"/>
      <c r="Q53" s="4"/>
      <c r="R53" s="4"/>
      <c r="S53" s="4"/>
      <c r="T53" s="4"/>
      <c r="U53" s="4"/>
      <c r="V53" s="4"/>
      <c r="W53" s="4"/>
      <c r="X53" s="4"/>
      <c r="Y53" s="4"/>
      <c r="Z53" s="4"/>
      <c r="AA53" s="4"/>
      <c r="AB53" s="4"/>
      <c r="AC53" s="4"/>
      <c r="AD53" s="4"/>
      <c r="AE53" s="4"/>
    </row>
    <row r="54" spans="1:31" hidden="1">
      <c r="A54" s="4"/>
      <c r="B54" s="5"/>
      <c r="C54" s="4"/>
      <c r="D54" s="4"/>
      <c r="E54" s="4"/>
      <c r="F54" s="4"/>
      <c r="G54" s="4"/>
      <c r="H54" s="4"/>
      <c r="I54" s="4"/>
      <c r="J54" s="15"/>
      <c r="K54" s="15"/>
      <c r="L54" s="15"/>
      <c r="M54" s="15"/>
      <c r="N54" s="15"/>
      <c r="O54" s="4"/>
      <c r="P54" s="4"/>
      <c r="Q54" s="4"/>
      <c r="R54" s="4"/>
      <c r="S54" s="4"/>
      <c r="T54" s="4"/>
      <c r="U54" s="4"/>
      <c r="V54" s="4"/>
      <c r="W54" s="4"/>
      <c r="X54" s="4"/>
      <c r="Y54" s="4"/>
      <c r="Z54" s="4"/>
      <c r="AA54" s="4"/>
      <c r="AB54" s="4"/>
      <c r="AC54" s="4"/>
      <c r="AD54" s="4"/>
      <c r="AE54" s="4"/>
    </row>
    <row r="55" spans="1:31" hidden="1">
      <c r="A55" s="52"/>
      <c r="B55" s="5"/>
      <c r="C55" s="4"/>
      <c r="D55" s="4"/>
      <c r="E55" s="4"/>
      <c r="F55" s="4"/>
      <c r="G55" s="4"/>
      <c r="H55" s="4"/>
      <c r="I55" s="4"/>
      <c r="J55" s="15"/>
      <c r="K55" s="15"/>
      <c r="L55" s="15"/>
      <c r="M55" s="15"/>
      <c r="N55" s="15"/>
      <c r="O55" s="4"/>
      <c r="P55" s="4"/>
      <c r="Q55" s="4"/>
      <c r="R55" s="4"/>
      <c r="S55" s="4"/>
      <c r="T55" s="4"/>
      <c r="U55" s="4"/>
      <c r="V55" s="4"/>
      <c r="W55" s="4"/>
      <c r="X55" s="4"/>
      <c r="Y55" s="4"/>
      <c r="Z55" s="4"/>
      <c r="AA55" s="4"/>
      <c r="AB55" s="4"/>
      <c r="AC55" s="4"/>
      <c r="AD55" s="4"/>
      <c r="AE55" s="4"/>
    </row>
    <row r="56" spans="1:31" hidden="1">
      <c r="A56" s="4"/>
      <c r="B56" s="5"/>
      <c r="C56" s="4"/>
      <c r="D56" s="4"/>
      <c r="E56" s="4"/>
      <c r="F56" s="4"/>
      <c r="G56" s="4"/>
      <c r="H56" s="4"/>
      <c r="I56" s="4"/>
      <c r="J56" s="15"/>
      <c r="K56" s="15"/>
      <c r="L56" s="15"/>
      <c r="M56" s="15"/>
      <c r="N56" s="15"/>
      <c r="O56" s="4"/>
      <c r="P56" s="4"/>
      <c r="Q56" s="4"/>
      <c r="R56" s="4"/>
      <c r="S56" s="4"/>
      <c r="T56" s="4"/>
      <c r="U56" s="4"/>
      <c r="V56" s="4"/>
      <c r="W56" s="4"/>
      <c r="X56" s="4"/>
      <c r="Y56" s="4"/>
      <c r="Z56" s="4"/>
      <c r="AA56" s="4"/>
      <c r="AB56" s="4"/>
      <c r="AC56" s="4"/>
      <c r="AD56" s="4"/>
      <c r="AE56" s="4"/>
    </row>
    <row r="57" spans="1:31" hidden="1">
      <c r="N57" s="15"/>
      <c r="O57" s="4"/>
      <c r="P57" s="4"/>
      <c r="Q57" s="4"/>
      <c r="R57" s="4"/>
      <c r="S57" s="4"/>
      <c r="T57" s="4"/>
      <c r="U57" s="4"/>
      <c r="V57" s="4"/>
      <c r="W57" s="4"/>
      <c r="X57" s="4"/>
      <c r="Y57" s="4"/>
      <c r="Z57" s="4"/>
      <c r="AA57" s="4"/>
      <c r="AB57" s="4"/>
      <c r="AC57" s="4"/>
      <c r="AD57" s="4"/>
      <c r="AE57" s="4"/>
    </row>
    <row r="58" spans="1:31" hidden="1">
      <c r="N58" s="15"/>
      <c r="O58" s="4"/>
      <c r="P58" s="4"/>
      <c r="Q58" s="4"/>
      <c r="R58" s="4"/>
      <c r="S58" s="4"/>
      <c r="T58" s="4"/>
      <c r="U58" s="4"/>
      <c r="V58" s="4"/>
      <c r="W58" s="4"/>
      <c r="X58" s="4"/>
      <c r="Y58" s="4"/>
      <c r="Z58" s="4"/>
      <c r="AA58" s="4"/>
      <c r="AB58" s="4"/>
      <c r="AC58" s="4"/>
      <c r="AD58" s="4"/>
      <c r="AE58" s="4"/>
    </row>
    <row r="59" spans="1:31" hidden="1">
      <c r="N59" s="15"/>
      <c r="O59" s="4"/>
      <c r="P59" s="4"/>
      <c r="Q59" s="4"/>
      <c r="R59" s="4"/>
      <c r="S59" s="4"/>
      <c r="T59" s="4"/>
      <c r="U59" s="4"/>
      <c r="V59" s="4"/>
      <c r="W59" s="4"/>
      <c r="X59" s="4"/>
      <c r="Y59" s="4"/>
      <c r="Z59" s="4"/>
      <c r="AA59" s="4"/>
      <c r="AB59" s="4"/>
      <c r="AC59" s="4"/>
      <c r="AD59" s="4"/>
      <c r="AE59" s="4"/>
    </row>
    <row r="60" spans="1:31" hidden="1">
      <c r="N60" s="15"/>
      <c r="O60" s="4"/>
      <c r="P60" s="4"/>
      <c r="Q60" s="4"/>
      <c r="R60" s="4"/>
      <c r="S60" s="4"/>
      <c r="T60" s="4"/>
      <c r="U60" s="4"/>
      <c r="V60" s="4"/>
      <c r="W60" s="4"/>
      <c r="X60" s="4"/>
      <c r="Y60" s="4"/>
      <c r="Z60" s="4"/>
      <c r="AA60" s="4"/>
      <c r="AB60" s="4"/>
      <c r="AC60" s="4"/>
      <c r="AD60" s="4"/>
      <c r="AE60" s="4"/>
    </row>
    <row r="61" spans="1:31" hidden="1">
      <c r="N61" s="15"/>
      <c r="O61" s="4"/>
      <c r="P61" s="4"/>
      <c r="Q61" s="4"/>
      <c r="R61" s="4"/>
      <c r="S61" s="4"/>
      <c r="T61" s="4"/>
      <c r="U61" s="4"/>
      <c r="V61" s="4"/>
      <c r="W61" s="4"/>
      <c r="X61" s="4"/>
      <c r="Y61" s="4"/>
      <c r="Z61" s="4"/>
      <c r="AA61" s="4"/>
      <c r="AB61" s="4"/>
      <c r="AC61" s="4"/>
      <c r="AD61" s="4"/>
      <c r="AE61" s="4"/>
    </row>
    <row r="62" spans="1:31" hidden="1">
      <c r="N62" s="15"/>
      <c r="O62" s="4"/>
      <c r="P62" s="4"/>
      <c r="Q62" s="4"/>
      <c r="R62" s="4"/>
      <c r="S62" s="4"/>
      <c r="T62" s="4"/>
      <c r="U62" s="4"/>
      <c r="V62" s="4"/>
      <c r="W62" s="4"/>
      <c r="X62" s="4"/>
      <c r="Y62" s="4"/>
      <c r="Z62" s="4"/>
      <c r="AA62" s="4"/>
      <c r="AB62" s="4"/>
      <c r="AC62" s="4"/>
      <c r="AD62" s="4"/>
      <c r="AE62" s="4"/>
    </row>
    <row r="63" spans="1:31" hidden="1">
      <c r="N63" s="15"/>
      <c r="O63" s="4"/>
      <c r="P63" s="4"/>
      <c r="Q63" s="4"/>
      <c r="R63" s="4"/>
      <c r="S63" s="4"/>
      <c r="T63" s="4"/>
      <c r="U63" s="4"/>
      <c r="V63" s="4"/>
      <c r="W63" s="4"/>
      <c r="X63" s="4"/>
      <c r="Y63" s="4"/>
      <c r="Z63" s="4"/>
      <c r="AA63" s="4"/>
      <c r="AB63" s="4"/>
      <c r="AC63" s="4"/>
      <c r="AD63" s="4"/>
      <c r="AE63" s="4"/>
    </row>
    <row r="64" spans="1:31" hidden="1">
      <c r="N64" s="15"/>
      <c r="O64" s="4"/>
      <c r="P64" s="4"/>
      <c r="Q64" s="4"/>
      <c r="R64" s="4"/>
      <c r="S64" s="4"/>
      <c r="T64" s="4"/>
      <c r="U64" s="4"/>
      <c r="V64" s="4"/>
      <c r="W64" s="4"/>
      <c r="X64" s="4"/>
      <c r="Y64" s="4"/>
      <c r="Z64" s="4"/>
      <c r="AA64" s="4"/>
      <c r="AB64" s="4"/>
      <c r="AC64" s="4"/>
      <c r="AD64" s="4"/>
      <c r="AE64" s="4"/>
    </row>
    <row r="65" spans="14:31" hidden="1">
      <c r="N65" s="15"/>
      <c r="O65" s="4"/>
      <c r="P65" s="4"/>
      <c r="Q65" s="4"/>
      <c r="R65" s="4"/>
      <c r="S65" s="4"/>
      <c r="T65" s="4"/>
      <c r="U65" s="4"/>
      <c r="V65" s="4"/>
      <c r="W65" s="4"/>
      <c r="X65" s="4"/>
      <c r="Y65" s="4"/>
      <c r="Z65" s="4"/>
      <c r="AA65" s="4"/>
      <c r="AB65" s="4"/>
      <c r="AC65" s="4"/>
      <c r="AD65" s="4"/>
      <c r="AE65" s="4"/>
    </row>
    <row r="66" spans="14:31" hidden="1">
      <c r="N66" s="15"/>
      <c r="O66" s="4"/>
      <c r="P66" s="4"/>
      <c r="Q66" s="4"/>
      <c r="R66" s="4"/>
      <c r="S66" s="4"/>
      <c r="T66" s="4"/>
      <c r="U66" s="4"/>
      <c r="V66" s="4"/>
      <c r="W66" s="4"/>
      <c r="X66" s="4"/>
      <c r="Y66" s="4"/>
      <c r="Z66" s="4"/>
      <c r="AA66" s="4"/>
      <c r="AB66" s="4"/>
      <c r="AC66" s="4"/>
      <c r="AD66" s="4"/>
      <c r="AE66" s="4"/>
    </row>
    <row r="67" spans="14:31" hidden="1">
      <c r="N67" s="15"/>
      <c r="O67" s="4"/>
      <c r="P67" s="4"/>
      <c r="Q67" s="4"/>
      <c r="R67" s="4"/>
      <c r="S67" s="4"/>
      <c r="T67" s="4"/>
      <c r="U67" s="4"/>
      <c r="V67" s="4"/>
      <c r="W67" s="4"/>
      <c r="X67" s="4"/>
      <c r="Y67" s="4"/>
      <c r="Z67" s="4"/>
      <c r="AA67" s="4"/>
      <c r="AB67" s="4"/>
      <c r="AC67" s="4"/>
      <c r="AD67" s="4"/>
      <c r="AE67" s="4"/>
    </row>
    <row r="68" spans="14:31" hidden="1">
      <c r="N68" s="15"/>
      <c r="O68" s="4"/>
      <c r="P68" s="4"/>
      <c r="Q68" s="4"/>
      <c r="R68" s="4"/>
      <c r="S68" s="4"/>
      <c r="T68" s="4"/>
      <c r="U68" s="4"/>
      <c r="V68" s="4"/>
      <c r="W68" s="4"/>
      <c r="X68" s="4"/>
      <c r="Y68" s="4"/>
      <c r="Z68" s="4"/>
      <c r="AA68" s="4"/>
      <c r="AB68" s="4"/>
      <c r="AC68" s="4"/>
      <c r="AD68" s="4"/>
      <c r="AE68" s="4"/>
    </row>
    <row r="69" spans="14:31" hidden="1">
      <c r="N69" s="15"/>
      <c r="O69" s="4"/>
      <c r="P69" s="4"/>
      <c r="Q69" s="4"/>
      <c r="R69" s="4"/>
      <c r="S69" s="4"/>
      <c r="T69" s="4"/>
      <c r="U69" s="4"/>
      <c r="V69" s="4"/>
      <c r="W69" s="4"/>
      <c r="X69" s="4"/>
      <c r="Y69" s="4"/>
      <c r="Z69" s="4"/>
      <c r="AA69" s="4"/>
      <c r="AB69" s="4"/>
      <c r="AC69" s="4"/>
      <c r="AD69" s="4"/>
      <c r="AE69" s="4"/>
    </row>
    <row r="70" spans="14:31" hidden="1">
      <c r="N70" s="15"/>
      <c r="O70" s="4"/>
      <c r="P70" s="4"/>
      <c r="Q70" s="4"/>
      <c r="R70" s="4"/>
      <c r="S70" s="4"/>
      <c r="T70" s="4"/>
      <c r="U70" s="4"/>
      <c r="V70" s="4"/>
      <c r="W70" s="4"/>
      <c r="X70" s="4"/>
      <c r="Y70" s="4"/>
      <c r="Z70" s="4"/>
      <c r="AA70" s="4"/>
      <c r="AB70" s="4"/>
      <c r="AC70" s="4"/>
      <c r="AD70" s="4"/>
      <c r="AE70" s="4"/>
    </row>
    <row r="71" spans="14:31" hidden="1">
      <c r="N71" s="15"/>
      <c r="O71" s="4"/>
      <c r="P71" s="4"/>
      <c r="Q71" s="4"/>
      <c r="R71" s="4"/>
      <c r="S71" s="4"/>
      <c r="T71" s="4"/>
      <c r="U71" s="4"/>
      <c r="V71" s="4"/>
      <c r="W71" s="4"/>
      <c r="X71" s="4"/>
      <c r="Y71" s="4"/>
      <c r="Z71" s="4"/>
      <c r="AA71" s="4"/>
      <c r="AB71" s="4"/>
      <c r="AC71" s="4"/>
      <c r="AD71" s="4"/>
      <c r="AE71" s="4"/>
    </row>
    <row r="72" spans="14:31" hidden="1">
      <c r="N72" s="15"/>
      <c r="O72" s="4"/>
      <c r="P72" s="4"/>
      <c r="Q72" s="4"/>
      <c r="R72" s="4"/>
      <c r="S72" s="4"/>
      <c r="T72" s="4"/>
      <c r="U72" s="4"/>
      <c r="V72" s="4"/>
      <c r="W72" s="4"/>
      <c r="X72" s="4"/>
      <c r="Y72" s="4"/>
      <c r="Z72" s="4"/>
      <c r="AA72" s="4"/>
      <c r="AB72" s="4"/>
      <c r="AC72" s="4"/>
      <c r="AD72" s="4"/>
      <c r="AE72" s="4"/>
    </row>
    <row r="73" spans="14:31" hidden="1">
      <c r="N73" s="15"/>
      <c r="O73" s="4"/>
      <c r="P73" s="4"/>
      <c r="Q73" s="4"/>
      <c r="R73" s="4"/>
      <c r="S73" s="4"/>
      <c r="T73" s="4"/>
      <c r="U73" s="4"/>
      <c r="V73" s="4"/>
      <c r="W73" s="4"/>
      <c r="X73" s="4"/>
      <c r="Y73" s="4"/>
      <c r="Z73" s="4"/>
      <c r="AA73" s="4"/>
      <c r="AB73" s="4"/>
      <c r="AC73" s="4"/>
      <c r="AD73" s="4"/>
      <c r="AE73" s="4"/>
    </row>
    <row r="74" spans="14:31" hidden="1">
      <c r="N74" s="15"/>
      <c r="O74" s="4"/>
      <c r="P74" s="4"/>
      <c r="Q74" s="4"/>
      <c r="R74" s="4"/>
      <c r="S74" s="4"/>
      <c r="T74" s="4"/>
      <c r="U74" s="4"/>
      <c r="V74" s="4"/>
      <c r="W74" s="4"/>
      <c r="X74" s="4"/>
      <c r="Y74" s="4"/>
      <c r="Z74" s="4"/>
      <c r="AA74" s="4"/>
      <c r="AB74" s="4"/>
      <c r="AC74" s="4"/>
      <c r="AD74" s="4"/>
      <c r="AE74" s="4"/>
    </row>
    <row r="75" spans="14:31" hidden="1">
      <c r="N75" s="15"/>
      <c r="O75" s="4"/>
      <c r="P75" s="4"/>
      <c r="Q75" s="4"/>
      <c r="R75" s="4"/>
      <c r="S75" s="4"/>
      <c r="T75" s="4"/>
      <c r="U75" s="4"/>
      <c r="V75" s="4"/>
      <c r="W75" s="4"/>
      <c r="X75" s="4"/>
      <c r="Y75" s="4"/>
      <c r="Z75" s="4"/>
      <c r="AA75" s="4"/>
      <c r="AB75" s="4"/>
      <c r="AC75" s="4"/>
      <c r="AD75" s="4"/>
      <c r="AE75" s="4"/>
    </row>
    <row r="76" spans="14:31" hidden="1">
      <c r="N76" s="15"/>
      <c r="O76" s="4"/>
      <c r="P76" s="4"/>
      <c r="Q76" s="4"/>
      <c r="R76" s="4"/>
      <c r="S76" s="4"/>
      <c r="T76" s="4"/>
      <c r="U76" s="4"/>
      <c r="V76" s="4"/>
      <c r="W76" s="4"/>
      <c r="X76" s="4"/>
      <c r="Y76" s="4"/>
      <c r="Z76" s="4"/>
      <c r="AA76" s="4"/>
      <c r="AB76" s="4"/>
      <c r="AC76" s="4"/>
      <c r="AD76" s="4"/>
      <c r="AE76" s="4"/>
    </row>
    <row r="77" spans="14:31" hidden="1">
      <c r="N77" s="15"/>
      <c r="O77" s="4"/>
      <c r="P77" s="4"/>
      <c r="Q77" s="4"/>
      <c r="R77" s="4"/>
      <c r="S77" s="4"/>
      <c r="T77" s="4"/>
      <c r="U77" s="4"/>
      <c r="V77" s="4"/>
      <c r="W77" s="4"/>
      <c r="X77" s="4"/>
      <c r="Y77" s="4"/>
      <c r="Z77" s="4"/>
      <c r="AA77" s="4"/>
      <c r="AB77" s="4"/>
      <c r="AC77" s="4"/>
      <c r="AD77" s="4"/>
      <c r="AE77" s="4"/>
    </row>
    <row r="78" spans="14:31" hidden="1">
      <c r="N78" s="15"/>
      <c r="O78" s="4"/>
      <c r="P78" s="4"/>
      <c r="Q78" s="4"/>
      <c r="R78" s="4"/>
      <c r="S78" s="4"/>
      <c r="T78" s="4"/>
      <c r="U78" s="4"/>
      <c r="V78" s="4"/>
      <c r="W78" s="4"/>
      <c r="X78" s="4"/>
      <c r="Y78" s="4"/>
      <c r="Z78" s="4"/>
      <c r="AA78" s="4"/>
      <c r="AB78" s="4"/>
      <c r="AC78" s="4"/>
      <c r="AD78" s="4"/>
      <c r="AE78" s="4"/>
    </row>
    <row r="79" spans="14:31" hidden="1">
      <c r="N79" s="15"/>
      <c r="O79" s="4"/>
      <c r="P79" s="4"/>
      <c r="Q79" s="4"/>
      <c r="R79" s="4"/>
      <c r="S79" s="4"/>
      <c r="T79" s="4"/>
      <c r="U79" s="4"/>
      <c r="V79" s="4"/>
      <c r="W79" s="4"/>
      <c r="X79" s="4"/>
      <c r="Y79" s="4"/>
      <c r="Z79" s="4"/>
      <c r="AA79" s="4"/>
      <c r="AB79" s="4"/>
      <c r="AC79" s="4"/>
      <c r="AD79" s="4"/>
      <c r="AE79" s="4"/>
    </row>
    <row r="80" spans="14:31" hidden="1">
      <c r="N80" s="15"/>
      <c r="O80" s="4"/>
      <c r="P80" s="4"/>
      <c r="Q80" s="4"/>
      <c r="R80" s="4"/>
      <c r="S80" s="4"/>
      <c r="T80" s="4"/>
      <c r="U80" s="4"/>
      <c r="V80" s="4"/>
      <c r="W80" s="4"/>
      <c r="X80" s="4"/>
      <c r="Y80" s="4"/>
      <c r="Z80" s="4"/>
      <c r="AA80" s="4"/>
      <c r="AB80" s="4"/>
      <c r="AC80" s="4"/>
      <c r="AD80" s="4"/>
      <c r="AE80" s="4"/>
    </row>
    <row r="81" spans="14:31" hidden="1">
      <c r="N81" s="15"/>
      <c r="O81" s="4"/>
      <c r="P81" s="4"/>
      <c r="Q81" s="4"/>
      <c r="R81" s="4"/>
      <c r="S81" s="4"/>
      <c r="T81" s="4"/>
      <c r="U81" s="4"/>
      <c r="V81" s="4"/>
      <c r="W81" s="4"/>
      <c r="X81" s="4"/>
      <c r="Y81" s="4"/>
      <c r="Z81" s="4"/>
      <c r="AA81" s="4"/>
      <c r="AB81" s="4"/>
      <c r="AC81" s="4"/>
      <c r="AD81" s="4"/>
      <c r="AE81" s="4"/>
    </row>
    <row r="82" spans="14:31" hidden="1">
      <c r="N82" s="15"/>
      <c r="O82" s="4"/>
      <c r="P82" s="4"/>
      <c r="Q82" s="4"/>
      <c r="R82" s="4"/>
      <c r="S82" s="4"/>
      <c r="T82" s="4"/>
      <c r="U82" s="4"/>
      <c r="V82" s="4"/>
      <c r="W82" s="4"/>
      <c r="X82" s="4"/>
      <c r="Y82" s="4"/>
      <c r="Z82" s="4"/>
      <c r="AA82" s="4"/>
      <c r="AB82" s="4"/>
      <c r="AC82" s="4"/>
      <c r="AD82" s="4"/>
      <c r="AE82" s="4"/>
    </row>
    <row r="83" spans="14:31" hidden="1">
      <c r="N83" s="15"/>
      <c r="O83" s="4"/>
      <c r="P83" s="4"/>
      <c r="Q83" s="4"/>
      <c r="R83" s="4"/>
      <c r="S83" s="4"/>
      <c r="T83" s="4"/>
      <c r="U83" s="4"/>
      <c r="V83" s="4"/>
      <c r="W83" s="4"/>
      <c r="X83" s="4"/>
      <c r="Y83" s="4"/>
      <c r="Z83" s="4"/>
      <c r="AA83" s="4"/>
      <c r="AB83" s="4"/>
      <c r="AC83" s="4"/>
      <c r="AD83" s="4"/>
      <c r="AE83" s="4"/>
    </row>
    <row r="84" spans="14:31" hidden="1">
      <c r="N84" s="15"/>
      <c r="O84" s="4"/>
      <c r="P84" s="4"/>
      <c r="Q84" s="4"/>
      <c r="R84" s="4"/>
      <c r="S84" s="4"/>
      <c r="T84" s="4"/>
      <c r="U84" s="4"/>
      <c r="V84" s="4"/>
      <c r="W84" s="4"/>
      <c r="X84" s="4"/>
      <c r="Y84" s="4"/>
      <c r="Z84" s="4"/>
      <c r="AA84" s="4"/>
      <c r="AB84" s="4"/>
      <c r="AC84" s="4"/>
      <c r="AD84" s="4"/>
      <c r="AE84" s="4"/>
    </row>
    <row r="85" spans="14:31" hidden="1">
      <c r="N85" s="15"/>
      <c r="O85" s="4"/>
      <c r="P85" s="4"/>
      <c r="Q85" s="4"/>
      <c r="R85" s="4"/>
      <c r="S85" s="4"/>
      <c r="T85" s="4"/>
      <c r="U85" s="4"/>
      <c r="V85" s="4"/>
      <c r="W85" s="4"/>
      <c r="X85" s="4"/>
      <c r="Y85" s="4"/>
      <c r="Z85" s="4"/>
      <c r="AA85" s="4"/>
      <c r="AB85" s="4"/>
      <c r="AC85" s="4"/>
      <c r="AD85" s="4"/>
      <c r="AE85" s="4"/>
    </row>
    <row r="86" spans="14:31" hidden="1">
      <c r="N86" s="15"/>
      <c r="O86" s="4"/>
      <c r="P86" s="4"/>
      <c r="Q86" s="4"/>
      <c r="R86" s="4"/>
      <c r="S86" s="4"/>
      <c r="T86" s="4"/>
      <c r="U86" s="4"/>
      <c r="V86" s="4"/>
      <c r="W86" s="4"/>
      <c r="X86" s="4"/>
      <c r="Y86" s="4"/>
      <c r="Z86" s="4"/>
      <c r="AA86" s="4"/>
      <c r="AB86" s="4"/>
      <c r="AC86" s="4"/>
      <c r="AD86" s="4"/>
      <c r="AE86" s="4"/>
    </row>
    <row r="87" spans="14:31" hidden="1">
      <c r="N87" s="15"/>
      <c r="O87" s="4"/>
      <c r="P87" s="4"/>
      <c r="Q87" s="4"/>
      <c r="R87" s="4"/>
      <c r="S87" s="4"/>
      <c r="T87" s="4"/>
      <c r="U87" s="4"/>
      <c r="V87" s="4"/>
      <c r="W87" s="4"/>
      <c r="X87" s="4"/>
      <c r="Y87" s="4"/>
      <c r="Z87" s="4"/>
      <c r="AA87" s="4"/>
      <c r="AB87" s="4"/>
      <c r="AC87" s="4"/>
      <c r="AD87" s="4"/>
      <c r="AE87" s="4"/>
    </row>
    <row r="88" spans="14:31" hidden="1">
      <c r="N88" s="15"/>
      <c r="O88" s="4"/>
      <c r="P88" s="4"/>
      <c r="Q88" s="4"/>
      <c r="R88" s="4"/>
      <c r="S88" s="4"/>
      <c r="T88" s="4"/>
      <c r="U88" s="4"/>
      <c r="V88" s="4"/>
      <c r="W88" s="4"/>
      <c r="X88" s="4"/>
      <c r="Y88" s="4"/>
      <c r="Z88" s="4"/>
      <c r="AA88" s="4"/>
      <c r="AB88" s="4"/>
      <c r="AC88" s="4"/>
      <c r="AD88" s="4"/>
      <c r="AE88" s="4"/>
    </row>
    <row r="89" spans="14:31" hidden="1">
      <c r="N89" s="15"/>
      <c r="O89" s="4"/>
      <c r="P89" s="4"/>
      <c r="Q89" s="4"/>
      <c r="R89" s="4"/>
      <c r="S89" s="4"/>
      <c r="T89" s="4"/>
      <c r="U89" s="4"/>
      <c r="V89" s="4"/>
      <c r="W89" s="4"/>
      <c r="X89" s="4"/>
      <c r="Y89" s="4"/>
      <c r="Z89" s="4"/>
      <c r="AA89" s="4"/>
      <c r="AB89" s="4"/>
      <c r="AC89" s="4"/>
      <c r="AD89" s="4"/>
      <c r="AE89" s="4"/>
    </row>
    <row r="90" spans="14:31" hidden="1">
      <c r="N90" s="15"/>
      <c r="O90" s="4"/>
      <c r="P90" s="4"/>
      <c r="Q90" s="4"/>
      <c r="R90" s="4"/>
      <c r="S90" s="4"/>
      <c r="T90" s="4"/>
      <c r="U90" s="4"/>
      <c r="V90" s="4"/>
      <c r="W90" s="4"/>
      <c r="X90" s="4"/>
      <c r="Y90" s="4"/>
      <c r="Z90" s="4"/>
      <c r="AA90" s="4"/>
      <c r="AB90" s="4"/>
      <c r="AC90" s="4"/>
      <c r="AD90" s="4"/>
      <c r="AE90" s="4"/>
    </row>
    <row r="91" spans="14:31" hidden="1">
      <c r="N91" s="15"/>
      <c r="O91" s="4"/>
      <c r="P91" s="4"/>
      <c r="Q91" s="4"/>
      <c r="R91" s="4"/>
      <c r="S91" s="4"/>
      <c r="T91" s="4"/>
      <c r="U91" s="4"/>
      <c r="V91" s="4"/>
      <c r="W91" s="4"/>
      <c r="X91" s="4"/>
      <c r="Y91" s="4"/>
      <c r="Z91" s="4"/>
      <c r="AA91" s="4"/>
      <c r="AB91" s="4"/>
      <c r="AC91" s="4"/>
      <c r="AD91" s="4"/>
      <c r="AE91" s="4"/>
    </row>
    <row r="92" spans="14:31" hidden="1">
      <c r="N92" s="15"/>
      <c r="O92" s="4"/>
      <c r="P92" s="4"/>
      <c r="Q92" s="4"/>
      <c r="R92" s="4"/>
      <c r="S92" s="4"/>
      <c r="T92" s="4"/>
      <c r="U92" s="4"/>
      <c r="V92" s="4"/>
      <c r="W92" s="4"/>
      <c r="X92" s="4"/>
      <c r="Y92" s="4"/>
      <c r="Z92" s="4"/>
      <c r="AA92" s="4"/>
      <c r="AB92" s="4"/>
      <c r="AC92" s="4"/>
      <c r="AD92" s="4"/>
      <c r="AE92" s="4"/>
    </row>
    <row r="93" spans="14:31" hidden="1">
      <c r="N93" s="15"/>
      <c r="O93" s="4"/>
      <c r="P93" s="4"/>
      <c r="Q93" s="4"/>
      <c r="R93" s="4"/>
      <c r="S93" s="4"/>
      <c r="T93" s="4"/>
      <c r="U93" s="4"/>
      <c r="V93" s="4"/>
      <c r="W93" s="4"/>
      <c r="X93" s="4"/>
      <c r="Y93" s="4"/>
      <c r="Z93" s="4"/>
      <c r="AA93" s="4"/>
      <c r="AB93" s="4"/>
      <c r="AC93" s="4"/>
      <c r="AD93" s="4"/>
      <c r="AE93" s="4"/>
    </row>
    <row r="94" spans="14:31" hidden="1">
      <c r="N94" s="15"/>
      <c r="O94" s="4"/>
      <c r="P94" s="4"/>
      <c r="Q94" s="4"/>
      <c r="R94" s="4"/>
      <c r="S94" s="4"/>
      <c r="T94" s="4"/>
      <c r="U94" s="4"/>
      <c r="V94" s="4"/>
      <c r="W94" s="4"/>
      <c r="X94" s="4"/>
      <c r="Y94" s="4"/>
      <c r="Z94" s="4"/>
      <c r="AA94" s="4"/>
      <c r="AB94" s="4"/>
      <c r="AC94" s="4"/>
      <c r="AD94" s="4"/>
      <c r="AE94" s="4"/>
    </row>
    <row r="95" spans="14:31" hidden="1">
      <c r="N95" s="15"/>
      <c r="O95" s="4"/>
      <c r="P95" s="4"/>
      <c r="Q95" s="4"/>
      <c r="R95" s="4"/>
      <c r="S95" s="4"/>
      <c r="T95" s="4"/>
      <c r="U95" s="4"/>
      <c r="V95" s="4"/>
      <c r="W95" s="4"/>
      <c r="X95" s="4"/>
      <c r="Y95" s="4"/>
      <c r="Z95" s="4"/>
      <c r="AA95" s="4"/>
      <c r="AB95" s="4"/>
      <c r="AC95" s="4"/>
      <c r="AD95" s="4"/>
      <c r="AE95" s="4"/>
    </row>
    <row r="96" spans="14:31" hidden="1">
      <c r="N96" s="15"/>
      <c r="O96" s="4"/>
      <c r="P96" s="4"/>
      <c r="Q96" s="4"/>
      <c r="R96" s="4"/>
      <c r="S96" s="4"/>
      <c r="T96" s="4"/>
      <c r="U96" s="4"/>
      <c r="V96" s="4"/>
      <c r="W96" s="4"/>
      <c r="X96" s="4"/>
      <c r="Y96" s="4"/>
      <c r="Z96" s="4"/>
      <c r="AA96" s="4"/>
      <c r="AB96" s="4"/>
      <c r="AC96" s="4"/>
      <c r="AD96" s="4"/>
      <c r="AE96" s="4"/>
    </row>
    <row r="97" spans="1:31" hidden="1">
      <c r="N97" s="15"/>
      <c r="O97" s="4"/>
      <c r="P97" s="4"/>
      <c r="Q97" s="4"/>
      <c r="R97" s="4"/>
      <c r="S97" s="4"/>
      <c r="T97" s="4"/>
      <c r="U97" s="4"/>
      <c r="V97" s="4"/>
      <c r="W97" s="4"/>
      <c r="X97" s="4"/>
      <c r="Y97" s="4"/>
      <c r="Z97" s="4"/>
      <c r="AA97" s="4"/>
      <c r="AB97" s="4"/>
      <c r="AC97" s="4"/>
      <c r="AD97" s="4"/>
      <c r="AE97" s="4"/>
    </row>
    <row r="98" spans="1:31" hidden="1">
      <c r="N98" s="15"/>
      <c r="O98" s="4"/>
      <c r="P98" s="4"/>
      <c r="Q98" s="4"/>
      <c r="R98" s="4"/>
      <c r="S98" s="4"/>
      <c r="T98" s="4"/>
      <c r="U98" s="4"/>
      <c r="V98" s="4"/>
      <c r="W98" s="4"/>
      <c r="X98" s="4"/>
      <c r="Y98" s="4"/>
      <c r="Z98" s="4"/>
      <c r="AA98" s="4"/>
      <c r="AB98" s="4"/>
      <c r="AC98" s="4"/>
      <c r="AD98" s="4"/>
      <c r="AE98" s="4"/>
    </row>
    <row r="99" spans="1:31" hidden="1">
      <c r="A99" s="4"/>
      <c r="B99" s="5"/>
      <c r="C99" s="4"/>
      <c r="D99" s="4"/>
      <c r="E99" s="4"/>
      <c r="F99" s="4"/>
      <c r="G99" s="4"/>
      <c r="H99" s="4"/>
      <c r="I99" s="4"/>
      <c r="J99" s="15"/>
      <c r="K99" s="15"/>
      <c r="L99" s="15"/>
      <c r="M99" s="15"/>
      <c r="N99" s="15"/>
      <c r="O99" s="4"/>
      <c r="P99" s="4"/>
      <c r="Q99" s="4"/>
      <c r="R99" s="4"/>
      <c r="S99" s="4"/>
      <c r="T99" s="4"/>
      <c r="U99" s="4"/>
      <c r="V99" s="4"/>
      <c r="W99" s="4"/>
      <c r="X99" s="4"/>
      <c r="Y99" s="4"/>
      <c r="Z99" s="4"/>
      <c r="AA99" s="4"/>
      <c r="AB99" s="4"/>
      <c r="AC99" s="4"/>
      <c r="AD99" s="4"/>
      <c r="AE99" s="4"/>
    </row>
    <row r="100" spans="1:31" hidden="1">
      <c r="A100" s="52"/>
      <c r="B100" s="5"/>
      <c r="C100" s="4"/>
      <c r="D100" s="4"/>
      <c r="E100" s="4"/>
      <c r="F100" s="4"/>
      <c r="G100" s="4"/>
      <c r="H100" s="4"/>
      <c r="I100" s="4"/>
      <c r="J100" s="15"/>
      <c r="K100" s="15"/>
      <c r="L100" s="15"/>
      <c r="M100" s="15"/>
      <c r="N100" s="15"/>
      <c r="O100" s="4"/>
      <c r="P100" s="4"/>
      <c r="Q100" s="4"/>
      <c r="R100" s="4"/>
      <c r="S100" s="4"/>
      <c r="T100" s="4"/>
      <c r="U100" s="4"/>
      <c r="V100" s="4"/>
      <c r="W100" s="4"/>
      <c r="X100" s="4"/>
      <c r="Y100" s="4"/>
      <c r="Z100" s="4"/>
      <c r="AA100" s="4"/>
      <c r="AB100" s="4"/>
      <c r="AC100" s="4"/>
      <c r="AD100" s="4"/>
      <c r="AE100" s="4"/>
    </row>
    <row r="101" spans="1:31" hidden="1">
      <c r="A101" s="4"/>
      <c r="B101" s="5"/>
      <c r="C101" s="4"/>
      <c r="D101" s="4"/>
      <c r="E101" s="4"/>
      <c r="F101" s="4"/>
      <c r="G101" s="4"/>
      <c r="H101" s="4"/>
      <c r="I101" s="4"/>
      <c r="J101" s="15"/>
      <c r="K101" s="15"/>
      <c r="L101" s="15"/>
      <c r="M101" s="15"/>
      <c r="N101" s="15"/>
      <c r="O101" s="4"/>
      <c r="P101" s="4"/>
      <c r="Q101" s="4"/>
      <c r="R101" s="4"/>
      <c r="S101" s="4"/>
      <c r="T101" s="4"/>
      <c r="U101" s="4"/>
      <c r="V101" s="4"/>
      <c r="W101" s="4"/>
      <c r="X101" s="4"/>
      <c r="Y101" s="4"/>
      <c r="Z101" s="4"/>
      <c r="AA101" s="4"/>
      <c r="AB101" s="4"/>
      <c r="AC101" s="4"/>
      <c r="AD101" s="4"/>
      <c r="AE101" s="4"/>
    </row>
    <row r="102" spans="1:31" hidden="1">
      <c r="A102" s="4"/>
      <c r="B102" s="5"/>
      <c r="C102" s="4"/>
      <c r="D102" s="4"/>
      <c r="E102" s="4"/>
      <c r="F102" s="4"/>
      <c r="G102" s="4"/>
      <c r="H102" s="4"/>
      <c r="I102" s="4"/>
      <c r="J102" s="15"/>
      <c r="K102" s="15"/>
      <c r="L102" s="15"/>
      <c r="M102" s="15"/>
      <c r="N102" s="15"/>
      <c r="O102" s="4"/>
      <c r="P102" s="4"/>
      <c r="Q102" s="4"/>
      <c r="R102" s="4"/>
      <c r="S102" s="4"/>
      <c r="T102" s="4"/>
      <c r="U102" s="4"/>
      <c r="V102" s="4"/>
      <c r="W102" s="4"/>
      <c r="X102" s="4"/>
      <c r="Y102" s="4"/>
      <c r="Z102" s="4"/>
      <c r="AA102" s="4"/>
      <c r="AB102" s="4"/>
      <c r="AC102" s="4"/>
      <c r="AD102" s="4"/>
      <c r="AE102" s="4"/>
    </row>
    <row r="103" spans="1:31" hidden="1">
      <c r="A103" s="4"/>
      <c r="B103" s="5"/>
      <c r="C103" s="4"/>
      <c r="D103" s="4"/>
      <c r="E103" s="4"/>
      <c r="F103" s="4"/>
      <c r="G103" s="4"/>
      <c r="H103" s="4"/>
      <c r="I103" s="4"/>
      <c r="J103" s="15"/>
      <c r="K103" s="15"/>
      <c r="L103" s="15"/>
      <c r="M103" s="15"/>
      <c r="N103" s="15"/>
      <c r="O103" s="4"/>
      <c r="P103" s="4"/>
      <c r="Q103" s="4"/>
      <c r="R103" s="4"/>
      <c r="S103" s="4"/>
      <c r="T103" s="4"/>
      <c r="U103" s="4"/>
      <c r="V103" s="4"/>
      <c r="W103" s="4"/>
      <c r="X103" s="4"/>
      <c r="Y103" s="4"/>
      <c r="Z103" s="4"/>
      <c r="AA103" s="4"/>
      <c r="AB103" s="4"/>
      <c r="AC103" s="4"/>
      <c r="AD103" s="4"/>
      <c r="AE103" s="4"/>
    </row>
    <row r="104" spans="1:31" hidden="1">
      <c r="A104" s="4"/>
      <c r="B104" s="5"/>
      <c r="C104" s="4"/>
      <c r="D104" s="4"/>
      <c r="E104" s="4"/>
      <c r="F104" s="4"/>
      <c r="G104" s="4"/>
      <c r="H104" s="4"/>
      <c r="I104" s="4"/>
      <c r="J104" s="15"/>
      <c r="K104" s="15"/>
      <c r="L104" s="15"/>
      <c r="M104" s="15"/>
      <c r="N104" s="15"/>
      <c r="O104" s="4"/>
      <c r="P104" s="4"/>
      <c r="Q104" s="4"/>
      <c r="R104" s="4"/>
      <c r="S104" s="4"/>
      <c r="T104" s="4"/>
      <c r="U104" s="4"/>
      <c r="V104" s="4"/>
      <c r="W104" s="4"/>
      <c r="X104" s="4"/>
      <c r="Y104" s="4"/>
      <c r="Z104" s="4"/>
      <c r="AA104" s="4"/>
      <c r="AB104" s="4"/>
      <c r="AC104" s="4"/>
      <c r="AD104" s="4"/>
      <c r="AE104" s="4"/>
    </row>
    <row r="105" spans="1:31" hidden="1">
      <c r="A105" s="4"/>
      <c r="B105" s="5"/>
      <c r="C105" s="4"/>
      <c r="D105" s="4"/>
      <c r="E105" s="4"/>
      <c r="F105" s="4"/>
      <c r="G105" s="4"/>
      <c r="H105" s="4"/>
      <c r="I105" s="4"/>
      <c r="J105" s="15"/>
      <c r="K105" s="15"/>
      <c r="L105" s="15"/>
      <c r="M105" s="15"/>
      <c r="N105" s="15"/>
      <c r="O105" s="4"/>
      <c r="P105" s="4"/>
      <c r="Q105" s="4"/>
      <c r="R105" s="4"/>
      <c r="S105" s="4"/>
      <c r="T105" s="4"/>
      <c r="U105" s="4"/>
      <c r="V105" s="4"/>
      <c r="W105" s="4"/>
      <c r="X105" s="4"/>
      <c r="Y105" s="4"/>
      <c r="Z105" s="4"/>
      <c r="AA105" s="4"/>
      <c r="AB105" s="4"/>
      <c r="AC105" s="4"/>
      <c r="AD105" s="4"/>
      <c r="AE105" s="4"/>
    </row>
    <row r="106" spans="1:31" hidden="1">
      <c r="A106" s="4"/>
      <c r="B106" s="5"/>
      <c r="C106" s="4"/>
      <c r="D106" s="4"/>
      <c r="E106" s="4"/>
      <c r="F106" s="4"/>
      <c r="G106" s="4"/>
      <c r="H106" s="4"/>
      <c r="I106" s="4"/>
      <c r="J106" s="15"/>
      <c r="K106" s="15"/>
      <c r="L106" s="15"/>
      <c r="M106" s="15"/>
      <c r="N106" s="15"/>
      <c r="O106" s="4"/>
      <c r="P106" s="4"/>
      <c r="Q106" s="4"/>
      <c r="R106" s="4"/>
      <c r="S106" s="4"/>
      <c r="T106" s="4"/>
      <c r="U106" s="4"/>
      <c r="V106" s="4"/>
      <c r="W106" s="4"/>
      <c r="X106" s="4"/>
      <c r="Y106" s="4"/>
      <c r="Z106" s="4"/>
      <c r="AA106" s="4"/>
      <c r="AB106" s="4"/>
      <c r="AC106" s="4"/>
      <c r="AD106" s="4"/>
      <c r="AE106" s="4"/>
    </row>
    <row r="107" spans="1:31" hidden="1">
      <c r="A107" s="4"/>
      <c r="B107" s="5"/>
      <c r="C107" s="4"/>
      <c r="D107" s="4"/>
      <c r="E107" s="4"/>
      <c r="F107" s="4"/>
      <c r="G107" s="4"/>
      <c r="H107" s="4"/>
      <c r="I107" s="4"/>
      <c r="J107" s="15"/>
      <c r="K107" s="15"/>
      <c r="L107" s="15"/>
      <c r="M107" s="15"/>
      <c r="N107" s="15"/>
      <c r="O107" s="4"/>
      <c r="P107" s="4"/>
      <c r="Q107" s="4"/>
      <c r="R107" s="4"/>
      <c r="S107" s="4"/>
      <c r="T107" s="4"/>
      <c r="U107" s="4"/>
      <c r="V107" s="4"/>
      <c r="W107" s="4"/>
      <c r="X107" s="4"/>
      <c r="Y107" s="4"/>
      <c r="Z107" s="4"/>
      <c r="AA107" s="4"/>
      <c r="AB107" s="4"/>
      <c r="AC107" s="4"/>
      <c r="AD107" s="4"/>
      <c r="AE107" s="4"/>
    </row>
    <row r="108" spans="1:31" hidden="1">
      <c r="A108" s="4"/>
      <c r="B108" s="5"/>
      <c r="C108" s="4"/>
      <c r="D108" s="4"/>
      <c r="E108" s="4"/>
      <c r="F108" s="4"/>
      <c r="G108" s="4"/>
      <c r="H108" s="4"/>
      <c r="I108" s="4"/>
      <c r="J108" s="15"/>
      <c r="K108" s="15"/>
      <c r="L108" s="15"/>
      <c r="M108" s="15"/>
      <c r="N108" s="15"/>
      <c r="O108" s="4"/>
      <c r="P108" s="4"/>
      <c r="Q108" s="4"/>
      <c r="R108" s="4"/>
      <c r="S108" s="4"/>
      <c r="T108" s="4"/>
      <c r="U108" s="4"/>
      <c r="V108" s="4"/>
      <c r="W108" s="4"/>
      <c r="X108" s="4"/>
      <c r="Y108" s="4"/>
      <c r="Z108" s="4"/>
      <c r="AA108" s="4"/>
      <c r="AB108" s="4"/>
      <c r="AC108" s="4"/>
      <c r="AD108" s="4"/>
      <c r="AE108" s="4"/>
    </row>
    <row r="109" spans="1:31" hidden="1">
      <c r="A109" s="4"/>
      <c r="B109" s="5"/>
      <c r="C109" s="4"/>
      <c r="D109" s="4"/>
      <c r="E109" s="4"/>
      <c r="F109" s="4"/>
      <c r="G109" s="4"/>
      <c r="H109" s="4"/>
      <c r="I109" s="4"/>
      <c r="J109" s="15"/>
      <c r="K109" s="15"/>
      <c r="L109" s="15"/>
      <c r="M109" s="15"/>
      <c r="N109" s="15"/>
      <c r="O109" s="4"/>
      <c r="P109" s="4"/>
      <c r="Q109" s="4"/>
      <c r="R109" s="4"/>
      <c r="S109" s="4"/>
      <c r="T109" s="4"/>
      <c r="U109" s="4"/>
      <c r="V109" s="4"/>
      <c r="W109" s="4"/>
      <c r="X109" s="4"/>
      <c r="Y109" s="4"/>
      <c r="Z109" s="4"/>
      <c r="AA109" s="4"/>
      <c r="AB109" s="4"/>
      <c r="AC109" s="4"/>
      <c r="AD109" s="4"/>
      <c r="AE109" s="4"/>
    </row>
    <row r="110" spans="1:31" hidden="1">
      <c r="A110" s="4"/>
      <c r="B110" s="5"/>
      <c r="C110" s="4"/>
      <c r="D110" s="4"/>
      <c r="E110" s="4"/>
      <c r="F110" s="4"/>
      <c r="G110" s="4"/>
      <c r="H110" s="4"/>
      <c r="I110" s="4"/>
      <c r="J110" s="15"/>
      <c r="K110" s="15"/>
      <c r="L110" s="15"/>
      <c r="M110" s="15"/>
      <c r="N110" s="15"/>
      <c r="O110" s="4"/>
      <c r="P110" s="4"/>
      <c r="Q110" s="4"/>
      <c r="R110" s="4"/>
      <c r="S110" s="4"/>
      <c r="T110" s="4"/>
      <c r="U110" s="4"/>
      <c r="V110" s="4"/>
      <c r="W110" s="4"/>
      <c r="X110" s="4"/>
      <c r="Y110" s="4"/>
      <c r="Z110" s="4"/>
      <c r="AA110" s="4"/>
      <c r="AB110" s="4"/>
      <c r="AC110" s="4"/>
      <c r="AD110" s="4"/>
      <c r="AE110" s="4"/>
    </row>
    <row r="111" spans="1:31" hidden="1">
      <c r="A111" s="4"/>
      <c r="B111" s="5"/>
      <c r="C111" s="4"/>
      <c r="D111" s="4"/>
      <c r="E111" s="4"/>
      <c r="F111" s="4"/>
      <c r="G111" s="4"/>
      <c r="H111" s="4"/>
      <c r="I111" s="4"/>
      <c r="J111" s="15"/>
      <c r="K111" s="15"/>
      <c r="L111" s="15"/>
      <c r="M111" s="15"/>
      <c r="N111" s="15"/>
      <c r="O111" s="4"/>
      <c r="P111" s="4"/>
      <c r="Q111" s="4"/>
      <c r="R111" s="4"/>
      <c r="S111" s="4"/>
      <c r="T111" s="4"/>
      <c r="U111" s="4"/>
      <c r="V111" s="4"/>
      <c r="W111" s="4"/>
      <c r="X111" s="4"/>
      <c r="Y111" s="4"/>
      <c r="Z111" s="4"/>
      <c r="AA111" s="4"/>
      <c r="AB111" s="4"/>
      <c r="AC111" s="4"/>
      <c r="AD111" s="4"/>
      <c r="AE111" s="4"/>
    </row>
    <row r="112" spans="1:31" hidden="1">
      <c r="A112" s="4"/>
      <c r="B112" s="5"/>
      <c r="C112" s="4"/>
      <c r="D112" s="4"/>
      <c r="E112" s="4"/>
      <c r="F112" s="4"/>
      <c r="G112" s="4"/>
      <c r="H112" s="4"/>
      <c r="I112" s="4"/>
      <c r="J112" s="15"/>
      <c r="K112" s="15"/>
      <c r="L112" s="15"/>
      <c r="M112" s="15"/>
      <c r="N112" s="15"/>
      <c r="O112" s="4"/>
      <c r="P112" s="4"/>
      <c r="Q112" s="4"/>
      <c r="R112" s="4"/>
      <c r="S112" s="4"/>
      <c r="T112" s="4"/>
      <c r="U112" s="4"/>
      <c r="V112" s="4"/>
      <c r="W112" s="4"/>
      <c r="X112" s="4"/>
      <c r="Y112" s="4"/>
      <c r="Z112" s="4"/>
      <c r="AA112" s="4"/>
      <c r="AB112" s="4"/>
      <c r="AC112" s="4"/>
      <c r="AD112" s="4"/>
      <c r="AE112" s="4"/>
    </row>
    <row r="113" spans="1:31" hidden="1">
      <c r="A113" s="4"/>
      <c r="B113" s="5"/>
      <c r="C113" s="4"/>
      <c r="D113" s="4"/>
      <c r="E113" s="4"/>
      <c r="F113" s="4"/>
      <c r="G113" s="4"/>
      <c r="H113" s="4"/>
      <c r="I113" s="4"/>
      <c r="J113" s="15"/>
      <c r="K113" s="15"/>
      <c r="L113" s="15"/>
      <c r="M113" s="15"/>
      <c r="N113" s="15"/>
      <c r="O113" s="4"/>
      <c r="P113" s="4"/>
      <c r="Q113" s="4"/>
      <c r="R113" s="4"/>
      <c r="S113" s="4"/>
      <c r="T113" s="4"/>
      <c r="U113" s="4"/>
      <c r="V113" s="4"/>
      <c r="W113" s="4"/>
      <c r="X113" s="4"/>
      <c r="Y113" s="4"/>
      <c r="Z113" s="4"/>
      <c r="AA113" s="4"/>
      <c r="AB113" s="4"/>
      <c r="AC113" s="4"/>
      <c r="AD113" s="4"/>
      <c r="AE113" s="4"/>
    </row>
    <row r="114" spans="1:31" hidden="1">
      <c r="A114" s="4"/>
      <c r="B114" s="5"/>
      <c r="C114" s="4"/>
      <c r="D114" s="4"/>
      <c r="E114" s="4"/>
      <c r="F114" s="4"/>
      <c r="G114" s="4"/>
      <c r="H114" s="4"/>
      <c r="I114" s="4"/>
      <c r="J114" s="15"/>
      <c r="K114" s="15"/>
      <c r="L114" s="15"/>
      <c r="M114" s="15"/>
      <c r="N114" s="15"/>
      <c r="O114" s="4"/>
      <c r="P114" s="4"/>
      <c r="Q114" s="4"/>
      <c r="R114" s="4"/>
      <c r="S114" s="4"/>
      <c r="T114" s="4"/>
      <c r="U114" s="4"/>
      <c r="V114" s="4"/>
      <c r="W114" s="4"/>
      <c r="X114" s="4"/>
      <c r="Y114" s="4"/>
      <c r="Z114" s="4"/>
      <c r="AA114" s="4"/>
      <c r="AB114" s="4"/>
      <c r="AC114" s="4"/>
      <c r="AD114" s="4"/>
      <c r="AE114" s="4"/>
    </row>
    <row r="115" spans="1:31" hidden="1">
      <c r="A115" s="4"/>
      <c r="B115" s="5"/>
      <c r="C115" s="4"/>
      <c r="D115" s="4"/>
      <c r="E115" s="4"/>
      <c r="F115" s="4"/>
      <c r="G115" s="4"/>
      <c r="H115" s="4"/>
      <c r="I115" s="4"/>
      <c r="J115" s="15"/>
      <c r="K115" s="15"/>
      <c r="L115" s="15"/>
      <c r="M115" s="15"/>
      <c r="N115" s="15"/>
      <c r="O115" s="4"/>
      <c r="P115" s="4"/>
      <c r="Q115" s="4"/>
      <c r="R115" s="4"/>
      <c r="S115" s="4"/>
      <c r="T115" s="4"/>
      <c r="U115" s="4"/>
      <c r="V115" s="4"/>
      <c r="W115" s="4"/>
      <c r="X115" s="4"/>
      <c r="Y115" s="4"/>
      <c r="Z115" s="4"/>
      <c r="AA115" s="4"/>
      <c r="AB115" s="4"/>
      <c r="AC115" s="4"/>
      <c r="AD115" s="4"/>
      <c r="AE115" s="4"/>
    </row>
    <row r="116" spans="1:31" hidden="1">
      <c r="A116" s="4"/>
      <c r="B116" s="5"/>
      <c r="C116" s="4"/>
      <c r="D116" s="4"/>
      <c r="E116" s="4"/>
      <c r="F116" s="4"/>
      <c r="G116" s="4"/>
      <c r="H116" s="4"/>
      <c r="I116" s="4"/>
      <c r="J116" s="15"/>
      <c r="K116" s="15"/>
      <c r="L116" s="15"/>
      <c r="M116" s="15"/>
      <c r="N116" s="15"/>
      <c r="O116" s="4"/>
      <c r="P116" s="4"/>
      <c r="Q116" s="4"/>
      <c r="R116" s="4"/>
      <c r="S116" s="4"/>
      <c r="T116" s="4"/>
      <c r="U116" s="4"/>
      <c r="V116" s="4"/>
      <c r="W116" s="4"/>
      <c r="X116" s="4"/>
      <c r="Y116" s="4"/>
      <c r="Z116" s="4"/>
      <c r="AA116" s="4"/>
      <c r="AB116" s="4"/>
      <c r="AC116" s="4"/>
      <c r="AD116" s="4"/>
      <c r="AE116" s="4"/>
    </row>
    <row r="117" spans="1:31" hidden="1">
      <c r="A117" s="4"/>
      <c r="B117" s="5"/>
      <c r="C117" s="4"/>
      <c r="D117" s="4"/>
      <c r="E117" s="4"/>
      <c r="F117" s="4"/>
      <c r="G117" s="4"/>
      <c r="H117" s="4"/>
      <c r="I117" s="4"/>
      <c r="J117" s="15"/>
      <c r="K117" s="15"/>
      <c r="L117" s="15"/>
      <c r="M117" s="15"/>
      <c r="N117" s="15"/>
      <c r="O117" s="4"/>
      <c r="P117" s="4"/>
      <c r="Q117" s="4"/>
      <c r="R117" s="4"/>
      <c r="S117" s="4"/>
      <c r="T117" s="4"/>
      <c r="U117" s="4"/>
      <c r="V117" s="4"/>
      <c r="W117" s="4"/>
      <c r="X117" s="4"/>
      <c r="Y117" s="4"/>
      <c r="Z117" s="4"/>
      <c r="AA117" s="4"/>
      <c r="AB117" s="4"/>
      <c r="AC117" s="4"/>
      <c r="AD117" s="4"/>
      <c r="AE117" s="4"/>
    </row>
    <row r="118" spans="1:31" hidden="1">
      <c r="A118" s="4"/>
      <c r="B118" s="5"/>
      <c r="C118" s="4"/>
      <c r="D118" s="4"/>
      <c r="E118" s="4"/>
      <c r="F118" s="4"/>
      <c r="G118" s="4"/>
      <c r="H118" s="4"/>
      <c r="I118" s="4"/>
      <c r="J118" s="15"/>
      <c r="K118" s="15"/>
      <c r="L118" s="15"/>
      <c r="M118" s="15"/>
      <c r="N118" s="15"/>
      <c r="O118" s="4"/>
      <c r="P118" s="4"/>
      <c r="Q118" s="4"/>
      <c r="R118" s="4"/>
      <c r="S118" s="4"/>
      <c r="T118" s="4"/>
      <c r="U118" s="4"/>
      <c r="V118" s="4"/>
      <c r="W118" s="4"/>
      <c r="X118" s="4"/>
      <c r="Y118" s="4"/>
      <c r="Z118" s="4"/>
      <c r="AA118" s="4"/>
      <c r="AB118" s="4"/>
      <c r="AC118" s="4"/>
      <c r="AD118" s="4"/>
      <c r="AE118" s="4"/>
    </row>
    <row r="119" spans="1:31" hidden="1">
      <c r="A119" s="4"/>
      <c r="B119" s="5"/>
      <c r="C119" s="4"/>
      <c r="D119" s="4"/>
      <c r="E119" s="4"/>
      <c r="F119" s="4"/>
      <c r="G119" s="4"/>
      <c r="H119" s="4"/>
      <c r="I119" s="4"/>
      <c r="J119" s="15"/>
      <c r="K119" s="15"/>
      <c r="L119" s="15"/>
      <c r="M119" s="15"/>
      <c r="N119" s="15"/>
      <c r="O119" s="4"/>
      <c r="P119" s="4"/>
      <c r="Q119" s="4"/>
      <c r="R119" s="4"/>
      <c r="S119" s="4"/>
      <c r="T119" s="4"/>
      <c r="U119" s="4"/>
      <c r="V119" s="4"/>
      <c r="W119" s="4"/>
      <c r="X119" s="4"/>
      <c r="Y119" s="4"/>
      <c r="Z119" s="4"/>
      <c r="AA119" s="4"/>
      <c r="AB119" s="4"/>
      <c r="AC119" s="4"/>
      <c r="AD119" s="4"/>
      <c r="AE119" s="4"/>
    </row>
    <row r="120" spans="1:31" hidden="1"/>
    <row r="121" spans="1:31" hidden="1"/>
    <row r="122" spans="1:31" hidden="1"/>
    <row r="123" spans="1:31" hidden="1"/>
    <row r="124" spans="1:31" hidden="1"/>
    <row r="125" spans="1:31" hidden="1"/>
    <row r="126" spans="1:31" hidden="1"/>
    <row r="127" spans="1:31" hidden="1"/>
    <row r="128" spans="1:31" hidden="1"/>
    <row r="129" spans="6:6" hidden="1"/>
    <row r="130" spans="6:6" hidden="1"/>
    <row r="131" spans="6:6" hidden="1"/>
    <row r="132" spans="6:6" hidden="1"/>
    <row r="133" spans="6:6" hidden="1"/>
    <row r="134" spans="6:6" hidden="1"/>
    <row r="135" spans="6:6" hidden="1"/>
    <row r="136" spans="6:6" hidden="1"/>
    <row r="137" spans="6:6" hidden="1"/>
    <row r="138" spans="6:6" hidden="1">
      <c r="F138" s="9"/>
    </row>
    <row r="139" spans="6:6" hidden="1"/>
    <row r="140" spans="6:6" hidden="1"/>
    <row r="141" spans="6:6" hidden="1"/>
    <row r="142" spans="6:6" hidden="1"/>
    <row r="143" spans="6:6" hidden="1"/>
    <row r="144" spans="6:6"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t="29.1" hidden="1" customHeight="1"/>
    <row r="166" ht="21.95" hidden="1" customHeight="1"/>
    <row r="167" ht="36.950000000000003" hidden="1" customHeight="1"/>
    <row r="168" ht="38.1" hidden="1" customHeight="1"/>
    <row r="169" ht="38.1" hidden="1" customHeight="1"/>
    <row r="170" ht="38.1" hidden="1" customHeight="1"/>
    <row r="171" ht="38.1" hidden="1" customHeight="1"/>
    <row r="172" ht="38.1" hidden="1" customHeight="1"/>
    <row r="173" ht="38.1" hidden="1" customHeight="1"/>
    <row r="174" ht="38.1" hidden="1" customHeight="1"/>
    <row r="175" ht="38.1" hidden="1" customHeight="1"/>
    <row r="176" hidden="1"/>
    <row r="177" spans="1:25" hidden="1"/>
    <row r="178" spans="1:25" hidden="1"/>
    <row r="179" spans="1:25" hidden="1"/>
    <row r="180" spans="1:25" ht="38.1" hidden="1" customHeight="1"/>
    <row r="181" spans="1:25" ht="38.1" hidden="1" customHeight="1"/>
    <row r="182" spans="1:25" ht="38.1" hidden="1" customHeight="1"/>
    <row r="183" spans="1:25" ht="38.1" hidden="1" customHeight="1"/>
    <row r="184" spans="1:25" ht="38.1" hidden="1" customHeight="1">
      <c r="A184" s="4"/>
      <c r="B184" s="5"/>
      <c r="C184" s="11"/>
      <c r="D184" s="39"/>
      <c r="E184" s="31"/>
      <c r="F184" s="31"/>
      <c r="G184" s="31"/>
      <c r="H184" s="41"/>
      <c r="I184" s="11"/>
      <c r="J184" s="44"/>
      <c r="K184" s="31"/>
      <c r="L184" s="31"/>
      <c r="M184" s="31"/>
    </row>
    <row r="185" spans="1:25" ht="38.1" hidden="1" customHeight="1">
      <c r="A185" s="4"/>
      <c r="B185" s="5"/>
      <c r="C185" s="11"/>
      <c r="D185" s="39"/>
      <c r="E185" s="31"/>
      <c r="F185" s="31"/>
      <c r="G185" s="31"/>
      <c r="H185" s="41"/>
      <c r="I185" s="11"/>
      <c r="J185" s="44"/>
      <c r="K185" s="31"/>
      <c r="L185" s="31"/>
      <c r="M185" s="31"/>
    </row>
    <row r="186" spans="1:25" ht="38.1" hidden="1" customHeight="1">
      <c r="A186" s="4"/>
      <c r="B186" s="5"/>
      <c r="C186" s="11"/>
      <c r="D186" s="39"/>
      <c r="E186" s="31"/>
      <c r="F186" s="43"/>
      <c r="G186" s="31"/>
      <c r="H186" s="41"/>
      <c r="I186" s="11"/>
      <c r="J186" s="44"/>
      <c r="K186" s="31"/>
      <c r="L186" s="43"/>
      <c r="M186" s="31"/>
    </row>
    <row r="187" spans="1:25" ht="38.1" hidden="1" customHeight="1">
      <c r="A187" s="4"/>
      <c r="B187" s="5"/>
      <c r="C187" s="11"/>
      <c r="D187" s="39"/>
      <c r="E187" s="31"/>
      <c r="F187" s="31"/>
      <c r="G187" s="31"/>
      <c r="H187" s="41"/>
      <c r="I187" s="11"/>
      <c r="J187" s="44"/>
      <c r="K187" s="31"/>
      <c r="L187" s="31"/>
      <c r="M187" s="31"/>
    </row>
    <row r="188" spans="1:25" hidden="1">
      <c r="A188" s="4"/>
      <c r="B188" s="5"/>
      <c r="C188" s="11"/>
      <c r="D188" s="11"/>
      <c r="E188" s="11"/>
      <c r="F188" s="11"/>
      <c r="G188" s="11"/>
      <c r="H188" s="11"/>
      <c r="I188" s="11"/>
      <c r="J188" s="29"/>
      <c r="K188" s="29"/>
      <c r="L188" s="29"/>
      <c r="M188" s="29"/>
    </row>
    <row r="189" spans="1:25" hidden="1">
      <c r="A189" s="4"/>
      <c r="B189" s="5"/>
      <c r="C189" s="11"/>
      <c r="D189" s="11"/>
      <c r="E189" s="11"/>
      <c r="F189" s="11"/>
      <c r="G189" s="11"/>
      <c r="H189" s="11"/>
      <c r="I189" s="11"/>
      <c r="J189" s="29"/>
      <c r="K189" s="29"/>
      <c r="L189" s="29"/>
      <c r="M189" s="29"/>
    </row>
    <row r="190" spans="1:25" ht="38.1" hidden="1" customHeight="1">
      <c r="A190" s="4"/>
      <c r="B190" s="5"/>
      <c r="C190" s="11"/>
      <c r="D190" s="39"/>
      <c r="E190" s="39"/>
      <c r="F190" s="39"/>
      <c r="G190" s="39"/>
      <c r="H190" s="39"/>
      <c r="I190" s="11"/>
      <c r="J190" s="40"/>
      <c r="K190" s="30"/>
      <c r="L190" s="30"/>
      <c r="M190" s="30"/>
    </row>
    <row r="191" spans="1:25" ht="38.1" hidden="1" customHeight="1">
      <c r="A191" s="4"/>
      <c r="B191" s="5"/>
      <c r="C191" s="11"/>
      <c r="D191" s="39"/>
      <c r="E191" s="31"/>
      <c r="F191" s="31"/>
      <c r="G191" s="31"/>
      <c r="H191" s="41"/>
      <c r="I191" s="11"/>
      <c r="J191" s="42"/>
      <c r="K191" s="31"/>
      <c r="L191" s="31"/>
      <c r="M191" s="31"/>
      <c r="N191" s="31"/>
      <c r="O191" s="11"/>
      <c r="P191" s="11"/>
      <c r="Q191" s="11"/>
      <c r="R191" s="11"/>
      <c r="S191" s="11"/>
      <c r="T191" s="4"/>
      <c r="U191" s="4"/>
      <c r="V191" s="4"/>
      <c r="W191" s="4"/>
      <c r="X191" s="4"/>
      <c r="Y191" s="8"/>
    </row>
    <row r="192" spans="1:25" ht="38.1" hidden="1" customHeight="1">
      <c r="A192" s="4"/>
      <c r="B192" s="5"/>
      <c r="C192" s="11"/>
      <c r="D192" s="39"/>
      <c r="E192" s="31"/>
      <c r="F192" s="31"/>
      <c r="G192" s="31"/>
      <c r="H192" s="41"/>
      <c r="I192" s="11"/>
      <c r="J192" s="42"/>
      <c r="K192" s="31"/>
      <c r="L192" s="31"/>
      <c r="M192" s="31"/>
      <c r="N192" s="31"/>
      <c r="O192" s="11"/>
      <c r="P192" s="4"/>
      <c r="Q192" s="4"/>
      <c r="R192" s="4"/>
      <c r="S192" s="4"/>
      <c r="T192" s="4"/>
      <c r="U192" s="4"/>
      <c r="V192" s="4"/>
      <c r="W192" s="4"/>
      <c r="X192" s="4"/>
    </row>
    <row r="193" spans="1:25" ht="38.1" hidden="1" customHeight="1">
      <c r="A193" s="4"/>
      <c r="B193" s="5"/>
      <c r="C193" s="11"/>
      <c r="D193" s="39"/>
      <c r="E193" s="31"/>
      <c r="F193" s="31"/>
      <c r="G193" s="31"/>
      <c r="H193" s="41"/>
      <c r="I193" s="11"/>
      <c r="J193" s="42"/>
      <c r="K193" s="31"/>
      <c r="L193" s="31"/>
      <c r="M193" s="31"/>
      <c r="N193" s="31"/>
      <c r="O193" s="11"/>
      <c r="P193" s="4"/>
      <c r="Q193" s="4"/>
      <c r="R193" s="4"/>
      <c r="S193" s="4"/>
      <c r="T193" s="4"/>
      <c r="U193" s="4"/>
      <c r="V193" s="4"/>
      <c r="W193" s="4"/>
      <c r="X193" s="4"/>
    </row>
    <row r="194" spans="1:25" ht="38.1" hidden="1" customHeight="1">
      <c r="A194" s="4"/>
      <c r="B194" s="5"/>
      <c r="C194" s="11"/>
      <c r="D194" s="39"/>
      <c r="E194" s="31"/>
      <c r="F194" s="31"/>
      <c r="G194" s="31"/>
      <c r="H194" s="41"/>
      <c r="I194" s="11"/>
      <c r="J194" s="42"/>
      <c r="K194" s="31"/>
      <c r="L194" s="31"/>
      <c r="M194" s="31"/>
      <c r="N194" s="31"/>
      <c r="O194" s="11"/>
      <c r="P194" s="4"/>
      <c r="Q194" s="11"/>
      <c r="R194" s="11"/>
      <c r="S194" s="11"/>
      <c r="T194" s="11"/>
      <c r="U194" s="4"/>
      <c r="V194" s="4"/>
      <c r="W194" s="4"/>
      <c r="X194" s="4"/>
    </row>
    <row r="195" spans="1:25" ht="38.1" hidden="1" customHeight="1">
      <c r="A195" s="4"/>
      <c r="B195" s="5"/>
      <c r="C195" s="11"/>
      <c r="D195" s="39"/>
      <c r="E195" s="31"/>
      <c r="F195" s="31"/>
      <c r="G195" s="31"/>
      <c r="H195" s="41"/>
      <c r="I195" s="11"/>
      <c r="J195" s="42"/>
      <c r="K195" s="31"/>
      <c r="L195" s="31"/>
      <c r="M195" s="31"/>
      <c r="N195" s="31"/>
      <c r="O195" s="11"/>
      <c r="P195" s="4"/>
      <c r="Q195" s="11"/>
      <c r="R195" s="11"/>
      <c r="S195" s="11"/>
      <c r="T195" s="11"/>
      <c r="U195" s="4"/>
      <c r="V195" s="4"/>
      <c r="W195" s="4"/>
      <c r="X195" s="4"/>
    </row>
    <row r="196" spans="1:25" ht="38.1" hidden="1" customHeight="1">
      <c r="A196" s="4"/>
      <c r="B196" s="5"/>
      <c r="C196" s="11"/>
      <c r="D196" s="39"/>
      <c r="E196" s="31"/>
      <c r="F196" s="43"/>
      <c r="G196" s="31"/>
      <c r="H196" s="41"/>
      <c r="I196" s="11"/>
      <c r="J196" s="42"/>
      <c r="K196" s="31"/>
      <c r="L196" s="43"/>
      <c r="M196" s="31"/>
      <c r="N196" s="31"/>
      <c r="O196" s="11"/>
      <c r="P196" s="4"/>
      <c r="Q196" s="11"/>
      <c r="R196" s="11"/>
      <c r="S196" s="11"/>
      <c r="T196" s="11"/>
      <c r="U196" s="4"/>
      <c r="V196" s="4"/>
      <c r="W196" s="4"/>
      <c r="X196" s="4"/>
    </row>
    <row r="197" spans="1:25" ht="38.1" hidden="1" customHeight="1">
      <c r="A197" s="4"/>
      <c r="B197" s="5"/>
      <c r="C197" s="11"/>
      <c r="D197" s="39"/>
      <c r="E197" s="31"/>
      <c r="F197" s="31"/>
      <c r="G197" s="31"/>
      <c r="H197" s="41"/>
      <c r="I197" s="11"/>
      <c r="J197" s="42"/>
      <c r="K197" s="31"/>
      <c r="L197" s="31"/>
      <c r="M197" s="31"/>
      <c r="N197" s="31"/>
      <c r="O197" s="11"/>
      <c r="P197" s="4"/>
      <c r="Q197" s="11"/>
      <c r="R197" s="11"/>
      <c r="S197" s="11"/>
      <c r="T197" s="11"/>
      <c r="U197" s="4"/>
      <c r="V197" s="4"/>
      <c r="W197" s="4"/>
      <c r="X197" s="4"/>
      <c r="Y197" s="21"/>
    </row>
    <row r="198" spans="1:25" hidden="1">
      <c r="A198" s="4"/>
      <c r="B198" s="5"/>
      <c r="C198" s="11"/>
      <c r="D198" s="11"/>
      <c r="E198" s="11"/>
      <c r="F198" s="11"/>
      <c r="G198" s="11"/>
      <c r="H198" s="11"/>
      <c r="I198" s="11"/>
      <c r="J198" s="29"/>
      <c r="K198" s="29"/>
      <c r="L198" s="29"/>
      <c r="M198" s="29"/>
      <c r="N198" s="29"/>
      <c r="O198" s="11"/>
      <c r="P198" s="4"/>
      <c r="Q198" s="4"/>
      <c r="R198" s="4"/>
      <c r="S198" s="11"/>
      <c r="T198" s="4"/>
      <c r="U198" s="4"/>
      <c r="V198" s="4"/>
      <c r="W198" s="4"/>
      <c r="X198" s="4"/>
    </row>
    <row r="199" spans="1:25" hidden="1">
      <c r="A199" s="4"/>
      <c r="B199" s="5"/>
      <c r="C199" s="11"/>
      <c r="D199" s="11"/>
      <c r="E199" s="11"/>
      <c r="F199" s="11"/>
      <c r="G199" s="11"/>
      <c r="H199" s="11"/>
      <c r="I199" s="11"/>
      <c r="J199" s="29"/>
      <c r="K199" s="29"/>
      <c r="L199" s="29"/>
      <c r="M199" s="29"/>
      <c r="N199" s="29"/>
      <c r="O199" s="11"/>
      <c r="P199" s="4"/>
      <c r="Q199" s="4"/>
      <c r="R199" s="4"/>
      <c r="S199" s="4"/>
      <c r="T199" s="4"/>
      <c r="U199" s="4"/>
      <c r="V199" s="4"/>
      <c r="W199" s="4"/>
      <c r="X199" s="4"/>
    </row>
    <row r="200" spans="1:25" hidden="1">
      <c r="A200" s="4"/>
      <c r="B200" s="5"/>
      <c r="C200" s="11"/>
      <c r="D200" s="11"/>
      <c r="E200" s="11"/>
      <c r="F200" s="11"/>
      <c r="G200" s="11"/>
      <c r="H200" s="11"/>
      <c r="I200" s="11"/>
      <c r="J200" s="29"/>
      <c r="K200" s="29"/>
      <c r="L200" s="29"/>
      <c r="M200" s="29"/>
      <c r="N200" s="29"/>
      <c r="O200" s="11"/>
      <c r="P200" s="4"/>
      <c r="Q200" s="4"/>
      <c r="R200" s="4"/>
      <c r="S200" s="4"/>
      <c r="T200" s="4"/>
      <c r="U200" s="4"/>
      <c r="V200" s="4"/>
      <c r="W200" s="4"/>
      <c r="X200" s="4"/>
    </row>
    <row r="201" spans="1:25" hidden="1">
      <c r="A201" s="4"/>
      <c r="B201" s="5"/>
      <c r="C201" s="11"/>
      <c r="D201" s="11"/>
      <c r="E201" s="11"/>
      <c r="F201" s="11"/>
      <c r="G201" s="11"/>
      <c r="H201" s="11"/>
      <c r="I201" s="11"/>
      <c r="J201" s="29"/>
      <c r="K201" s="29"/>
      <c r="L201" s="29"/>
      <c r="M201" s="29"/>
      <c r="N201" s="29"/>
      <c r="O201" s="11"/>
      <c r="P201" s="4"/>
      <c r="Q201" s="4"/>
      <c r="R201" s="4"/>
      <c r="S201" s="4"/>
      <c r="T201" s="4"/>
      <c r="U201" s="4"/>
      <c r="V201" s="4"/>
      <c r="W201" s="4"/>
      <c r="X201" s="4"/>
    </row>
    <row r="202" spans="1:25" hidden="1">
      <c r="A202" s="4"/>
      <c r="B202" s="5"/>
      <c r="C202" s="11"/>
      <c r="D202" s="11"/>
      <c r="E202" s="11"/>
      <c r="F202" s="11"/>
      <c r="G202" s="11"/>
      <c r="H202" s="11"/>
      <c r="I202" s="4"/>
      <c r="J202" s="15"/>
      <c r="K202" s="15"/>
      <c r="L202" s="15"/>
      <c r="M202" s="15"/>
      <c r="N202" s="15"/>
      <c r="O202" s="4"/>
      <c r="P202" s="4"/>
      <c r="Q202" s="4"/>
      <c r="R202" s="4"/>
      <c r="S202" s="4"/>
      <c r="T202" s="4"/>
      <c r="U202" s="4"/>
      <c r="V202" s="4"/>
      <c r="W202" s="4"/>
      <c r="X202" s="4"/>
    </row>
    <row r="203" spans="1:25" hidden="1">
      <c r="A203" s="4"/>
      <c r="B203" s="5"/>
      <c r="C203" s="11"/>
      <c r="D203" s="11"/>
      <c r="E203" s="11"/>
      <c r="F203" s="11"/>
      <c r="G203" s="11"/>
      <c r="H203" s="11"/>
      <c r="I203" s="4"/>
      <c r="J203" s="15"/>
      <c r="K203" s="15"/>
      <c r="L203" s="15"/>
      <c r="M203" s="15"/>
      <c r="N203" s="15"/>
      <c r="O203" s="4"/>
      <c r="P203" s="4"/>
      <c r="Q203" s="4"/>
      <c r="R203" s="4"/>
      <c r="S203" s="4"/>
      <c r="T203" s="4"/>
      <c r="U203" s="4"/>
      <c r="V203" s="4"/>
      <c r="W203" s="4"/>
      <c r="X203" s="4"/>
    </row>
    <row r="204" spans="1:25" hidden="1">
      <c r="A204" s="4"/>
      <c r="B204" s="5"/>
      <c r="C204" s="11"/>
      <c r="D204" s="11"/>
      <c r="E204" s="11"/>
      <c r="F204" s="11"/>
      <c r="G204" s="11"/>
      <c r="H204" s="11"/>
      <c r="I204" s="4"/>
      <c r="J204" s="15"/>
      <c r="K204" s="15"/>
      <c r="L204" s="15"/>
      <c r="M204" s="15"/>
      <c r="N204" s="15"/>
      <c r="O204" s="4"/>
      <c r="P204" s="4"/>
      <c r="Q204" s="4"/>
      <c r="R204" s="4"/>
      <c r="S204" s="4"/>
      <c r="T204" s="4"/>
      <c r="U204" s="4"/>
      <c r="V204" s="4"/>
      <c r="W204" s="4"/>
      <c r="X204" s="4"/>
    </row>
    <row r="205" spans="1:25" hidden="1">
      <c r="A205" s="4"/>
      <c r="B205" s="5"/>
      <c r="C205" s="4"/>
      <c r="D205" s="4"/>
      <c r="E205" s="4"/>
      <c r="F205" s="4"/>
      <c r="G205" s="4"/>
      <c r="H205" s="4"/>
      <c r="I205" s="4"/>
      <c r="J205" s="15"/>
      <c r="K205" s="15"/>
      <c r="L205" s="15"/>
      <c r="M205" s="15"/>
      <c r="N205" s="15"/>
      <c r="O205" s="4"/>
      <c r="P205" s="4"/>
      <c r="Q205" s="4"/>
      <c r="R205" s="4"/>
      <c r="S205" s="4"/>
      <c r="T205" s="4"/>
      <c r="U205" s="4"/>
      <c r="V205" s="4"/>
      <c r="W205" s="4"/>
      <c r="X205" s="4"/>
    </row>
    <row r="206" spans="1:25" hidden="1">
      <c r="A206" s="4"/>
      <c r="B206" s="5"/>
      <c r="C206" s="4"/>
      <c r="D206" s="4"/>
      <c r="E206" s="4"/>
      <c r="F206" s="4"/>
      <c r="G206" s="4"/>
      <c r="H206" s="4"/>
      <c r="I206" s="4"/>
      <c r="J206" s="15"/>
      <c r="K206" s="15"/>
      <c r="L206" s="15"/>
      <c r="M206" s="15"/>
      <c r="N206" s="15"/>
      <c r="O206" s="4"/>
      <c r="P206" s="4"/>
      <c r="Q206" s="4"/>
      <c r="R206" s="4"/>
      <c r="S206" s="4"/>
      <c r="T206" s="4"/>
      <c r="U206" s="4"/>
      <c r="V206" s="4"/>
      <c r="W206" s="4"/>
      <c r="X206" s="4"/>
    </row>
    <row r="207" spans="1:25" hidden="1">
      <c r="A207" s="4"/>
      <c r="B207" s="5"/>
      <c r="C207" s="4"/>
      <c r="D207" s="4"/>
      <c r="E207" s="4"/>
      <c r="F207" s="4"/>
      <c r="G207" s="4"/>
      <c r="H207" s="4"/>
      <c r="I207" s="4"/>
      <c r="J207" s="15"/>
      <c r="K207" s="15"/>
      <c r="L207" s="15"/>
      <c r="M207" s="15"/>
      <c r="N207" s="15"/>
      <c r="O207" s="4"/>
      <c r="P207" s="4"/>
      <c r="Q207" s="4"/>
      <c r="R207" s="4"/>
      <c r="S207" s="4"/>
      <c r="T207" s="4"/>
      <c r="U207" s="4"/>
      <c r="V207" s="4"/>
      <c r="W207" s="4"/>
      <c r="X207" s="4"/>
    </row>
    <row r="208" spans="1:25" hidden="1">
      <c r="A208" s="4"/>
      <c r="B208" s="5"/>
      <c r="C208" s="4"/>
      <c r="D208" s="4"/>
      <c r="E208" s="4"/>
      <c r="F208" s="4"/>
      <c r="G208" s="4"/>
      <c r="H208" s="4"/>
      <c r="I208" s="4"/>
      <c r="J208" s="15"/>
      <c r="K208" s="15"/>
      <c r="L208" s="15"/>
      <c r="M208" s="15"/>
      <c r="N208" s="15"/>
      <c r="O208" s="4"/>
      <c r="P208" s="4"/>
      <c r="Q208" s="4"/>
      <c r="R208" s="4"/>
      <c r="S208" s="4"/>
      <c r="T208" s="4"/>
      <c r="U208" s="4"/>
      <c r="V208" s="4"/>
      <c r="W208" s="4"/>
      <c r="X208" s="4"/>
    </row>
    <row r="209" spans="1:24" hidden="1">
      <c r="A209" s="4"/>
      <c r="B209" s="5"/>
      <c r="C209" s="4"/>
      <c r="D209" s="4"/>
      <c r="E209" s="4"/>
      <c r="F209" s="4"/>
      <c r="G209" s="4"/>
      <c r="H209" s="4"/>
      <c r="I209" s="4"/>
      <c r="J209" s="15"/>
      <c r="K209" s="15"/>
      <c r="L209" s="15"/>
      <c r="M209" s="15"/>
      <c r="N209" s="15"/>
      <c r="O209" s="4"/>
      <c r="P209" s="4"/>
      <c r="Q209" s="4"/>
      <c r="R209" s="4"/>
      <c r="S209" s="4"/>
      <c r="T209" s="4"/>
      <c r="U209" s="4"/>
      <c r="V209" s="4"/>
      <c r="W209" s="4"/>
      <c r="X209" s="4"/>
    </row>
    <row r="210" spans="1:24" hidden="1">
      <c r="A210" s="4"/>
      <c r="B210" s="5"/>
      <c r="C210" s="4"/>
      <c r="D210" s="4"/>
      <c r="E210" s="4"/>
      <c r="F210" s="4"/>
      <c r="G210" s="4"/>
      <c r="H210" s="4"/>
      <c r="I210" s="4"/>
      <c r="J210" s="15"/>
      <c r="K210" s="15"/>
      <c r="L210" s="15"/>
      <c r="M210" s="15"/>
      <c r="N210" s="15"/>
      <c r="O210" s="4"/>
      <c r="P210" s="4"/>
      <c r="Q210" s="4"/>
      <c r="R210" s="4"/>
      <c r="S210" s="4"/>
      <c r="T210" s="4"/>
      <c r="U210" s="4"/>
      <c r="V210" s="4"/>
      <c r="W210" s="4"/>
      <c r="X210" s="4"/>
    </row>
    <row r="211" spans="1:24" hidden="1">
      <c r="A211" s="4"/>
      <c r="B211" s="5"/>
      <c r="C211" s="4"/>
      <c r="D211" s="4"/>
      <c r="E211" s="4"/>
      <c r="F211" s="4"/>
      <c r="G211" s="4"/>
      <c r="H211" s="4"/>
      <c r="I211" s="4"/>
      <c r="J211" s="15"/>
      <c r="K211" s="15"/>
      <c r="L211" s="15"/>
      <c r="M211" s="15"/>
      <c r="N211" s="15"/>
      <c r="O211" s="4"/>
      <c r="P211" s="4"/>
      <c r="Q211" s="4"/>
      <c r="R211" s="4"/>
      <c r="S211" s="4"/>
      <c r="T211" s="4"/>
      <c r="U211" s="4"/>
      <c r="V211" s="4"/>
      <c r="W211" s="4"/>
      <c r="X211" s="4"/>
    </row>
    <row r="212" spans="1:24" hidden="1">
      <c r="A212" s="4"/>
      <c r="B212" s="5"/>
      <c r="C212" s="4"/>
      <c r="D212" s="4"/>
      <c r="E212" s="4"/>
      <c r="F212" s="4"/>
      <c r="G212" s="4"/>
      <c r="H212" s="4"/>
      <c r="I212" s="4"/>
      <c r="J212" s="15"/>
      <c r="K212" s="15"/>
      <c r="L212" s="15"/>
      <c r="M212" s="15"/>
      <c r="N212" s="15"/>
      <c r="O212" s="4"/>
      <c r="P212" s="4"/>
      <c r="Q212" s="4"/>
      <c r="R212" s="4"/>
      <c r="S212" s="4"/>
      <c r="T212" s="4"/>
      <c r="U212" s="4"/>
      <c r="V212" s="4"/>
      <c r="W212" s="4"/>
      <c r="X212" s="4"/>
    </row>
    <row r="213" spans="1:24" hidden="1">
      <c r="A213" s="4"/>
      <c r="B213" s="5"/>
      <c r="C213" s="4"/>
      <c r="D213" s="4"/>
      <c r="E213" s="4"/>
      <c r="F213" s="4"/>
      <c r="G213" s="4"/>
      <c r="H213" s="4"/>
      <c r="I213" s="4"/>
      <c r="J213" s="15"/>
      <c r="K213" s="15"/>
      <c r="L213" s="15"/>
      <c r="M213" s="15"/>
      <c r="N213" s="15"/>
      <c r="O213" s="4"/>
      <c r="P213" s="4"/>
      <c r="Q213" s="4"/>
      <c r="R213" s="4"/>
      <c r="S213" s="4"/>
      <c r="T213" s="4"/>
      <c r="U213" s="4"/>
      <c r="V213" s="4"/>
      <c r="W213" s="4"/>
      <c r="X213" s="4"/>
    </row>
    <row r="214" spans="1:24" hidden="1">
      <c r="N214" s="15"/>
    </row>
    <row r="215" spans="1:24" hidden="1">
      <c r="N215" s="15"/>
    </row>
    <row r="216" spans="1:24" hidden="1">
      <c r="N216" s="15"/>
    </row>
    <row r="217" spans="1:24" hidden="1">
      <c r="N217" s="15"/>
    </row>
    <row r="218" spans="1:24" hidden="1">
      <c r="N218" s="15"/>
    </row>
    <row r="219" spans="1:24" hidden="1">
      <c r="N219" s="15"/>
    </row>
    <row r="220" spans="1:24" hidden="1">
      <c r="N220" s="15"/>
    </row>
    <row r="221" spans="1:24" hidden="1">
      <c r="N221" s="15"/>
    </row>
    <row r="222" spans="1:24" hidden="1">
      <c r="N222" s="15"/>
    </row>
    <row r="223" spans="1:24" hidden="1">
      <c r="N223" s="15"/>
    </row>
    <row r="224" spans="1:24" hidden="1">
      <c r="N224" s="15"/>
    </row>
    <row r="225" spans="14:14" hidden="1">
      <c r="N225" s="15"/>
    </row>
    <row r="226" spans="14:14" hidden="1">
      <c r="N226" s="15"/>
    </row>
    <row r="227" spans="14:14" hidden="1">
      <c r="N227" s="15"/>
    </row>
    <row r="228" spans="14:14" hidden="1">
      <c r="N228" s="15"/>
    </row>
    <row r="229" spans="14:14" hidden="1">
      <c r="N229" s="15"/>
    </row>
    <row r="230" spans="14:14" hidden="1">
      <c r="N230" s="15"/>
    </row>
    <row r="231" spans="14:14" hidden="1">
      <c r="N231" s="15"/>
    </row>
    <row r="232" spans="14:14" hidden="1">
      <c r="N232" s="15"/>
    </row>
    <row r="233" spans="14:14" hidden="1">
      <c r="N233" s="15"/>
    </row>
    <row r="234" spans="14:14" hidden="1">
      <c r="N234" s="15"/>
    </row>
    <row r="235" spans="14:14" hidden="1">
      <c r="N235" s="15"/>
    </row>
    <row r="236" spans="14:14" hidden="1">
      <c r="N236" s="15"/>
    </row>
    <row r="237" spans="14:14" hidden="1">
      <c r="N237" s="15"/>
    </row>
    <row r="238" spans="14:14" hidden="1">
      <c r="N238" s="15"/>
    </row>
    <row r="239" spans="14:14" hidden="1">
      <c r="N239" s="15"/>
    </row>
    <row r="240" spans="14:14" hidden="1">
      <c r="N240" s="15"/>
    </row>
    <row r="241" spans="14:14" hidden="1">
      <c r="N241" s="15"/>
    </row>
    <row r="242" spans="14:14" hidden="1">
      <c r="N242" s="15"/>
    </row>
    <row r="243" spans="14:14" hidden="1">
      <c r="N243" s="15"/>
    </row>
    <row r="244" spans="14:14" hidden="1">
      <c r="N244" s="15"/>
    </row>
    <row r="245" spans="14:14" hidden="1">
      <c r="N245" s="15"/>
    </row>
    <row r="246" spans="14:14" hidden="1">
      <c r="N246" s="15"/>
    </row>
    <row r="247" spans="14:14" hidden="1">
      <c r="N247" s="15"/>
    </row>
    <row r="248" spans="14:14" hidden="1">
      <c r="N248" s="15"/>
    </row>
    <row r="249" spans="14:14" hidden="1">
      <c r="N249" s="15"/>
    </row>
    <row r="250" spans="14:14" hidden="1">
      <c r="N250" s="15"/>
    </row>
    <row r="251" spans="14:14" hidden="1">
      <c r="N251" s="15"/>
    </row>
    <row r="252" spans="14:14" hidden="1">
      <c r="N252" s="15"/>
    </row>
    <row r="253" spans="14:14" hidden="1">
      <c r="N253" s="15"/>
    </row>
    <row r="254" spans="14:14" hidden="1">
      <c r="N254" s="15"/>
    </row>
    <row r="255" spans="14:14" hidden="1">
      <c r="N255" s="15"/>
    </row>
    <row r="256" spans="14:14" hidden="1">
      <c r="N256" s="15"/>
    </row>
    <row r="257" spans="14:14" hidden="1">
      <c r="N257" s="15"/>
    </row>
    <row r="258" spans="14:14" hidden="1">
      <c r="N258" s="15"/>
    </row>
    <row r="259" spans="14:14" hidden="1">
      <c r="N259" s="15"/>
    </row>
    <row r="260" spans="14:14" hidden="1">
      <c r="N260" s="15"/>
    </row>
    <row r="261" spans="14:14" hidden="1">
      <c r="N261" s="15"/>
    </row>
    <row r="262" spans="14:14" hidden="1">
      <c r="N262" s="15"/>
    </row>
    <row r="263" spans="14:14" hidden="1">
      <c r="N263" s="15"/>
    </row>
    <row r="264" spans="14:14" hidden="1">
      <c r="N264" s="15"/>
    </row>
    <row r="265" spans="14:14" hidden="1">
      <c r="N265" s="15"/>
    </row>
    <row r="266" spans="14:14" hidden="1">
      <c r="N266" s="15"/>
    </row>
    <row r="267" spans="14:14" hidden="1">
      <c r="N267" s="15"/>
    </row>
    <row r="268" spans="14:14" hidden="1">
      <c r="N268" s="15"/>
    </row>
    <row r="269" spans="14:14" hidden="1">
      <c r="N269" s="15"/>
    </row>
    <row r="270" spans="14:14" hidden="1">
      <c r="N270" s="15"/>
    </row>
    <row r="271" spans="14:14" hidden="1">
      <c r="N271" s="15"/>
    </row>
    <row r="272" spans="14:14" hidden="1">
      <c r="N272" s="15"/>
    </row>
    <row r="273" spans="14:14" hidden="1">
      <c r="N273" s="15"/>
    </row>
    <row r="274" spans="14:14" hidden="1">
      <c r="N274" s="15"/>
    </row>
    <row r="275" spans="14:14" hidden="1">
      <c r="N275" s="15"/>
    </row>
    <row r="276" spans="14:14" hidden="1">
      <c r="N276" s="15"/>
    </row>
    <row r="277" spans="14:14" hidden="1">
      <c r="N277" s="15"/>
    </row>
    <row r="278" spans="14:14" hidden="1">
      <c r="N278" s="15"/>
    </row>
    <row r="279" spans="14:14" hidden="1">
      <c r="N279" s="15"/>
    </row>
    <row r="280" spans="14:14" hidden="1">
      <c r="N280" s="15"/>
    </row>
    <row r="281" spans="14:14" hidden="1">
      <c r="N281" s="15"/>
    </row>
    <row r="282" spans="14:14" hidden="1">
      <c r="N282" s="15"/>
    </row>
    <row r="283" spans="14:14" hidden="1">
      <c r="N283" s="15"/>
    </row>
    <row r="284" spans="14:14" hidden="1">
      <c r="N284" s="15"/>
    </row>
    <row r="285" spans="14:14" hidden="1">
      <c r="N285" s="15"/>
    </row>
    <row r="286" spans="14:14" hidden="1">
      <c r="N286" s="15"/>
    </row>
    <row r="287" spans="14:14" hidden="1">
      <c r="N287" s="15"/>
    </row>
    <row r="288" spans="14:14" hidden="1">
      <c r="N288" s="15"/>
    </row>
    <row r="289" spans="14:14" hidden="1">
      <c r="N289" s="15"/>
    </row>
    <row r="290" spans="14:14" hidden="1">
      <c r="N290" s="15"/>
    </row>
    <row r="291" spans="14:14" hidden="1">
      <c r="N291" s="15"/>
    </row>
    <row r="292" spans="14:14" hidden="1">
      <c r="N292" s="15"/>
    </row>
    <row r="293" spans="14:14" hidden="1">
      <c r="N293" s="15"/>
    </row>
    <row r="294" spans="14:14" hidden="1">
      <c r="N294" s="15"/>
    </row>
    <row r="295" spans="14:14" hidden="1">
      <c r="N295" s="15"/>
    </row>
    <row r="296" spans="14:14" hidden="1">
      <c r="N296" s="15"/>
    </row>
    <row r="297" spans="14:14" hidden="1">
      <c r="N297" s="15"/>
    </row>
    <row r="298" spans="14:14" hidden="1">
      <c r="N298" s="15"/>
    </row>
    <row r="299" spans="14:14" hidden="1">
      <c r="N299" s="15"/>
    </row>
    <row r="300" spans="14:14" hidden="1">
      <c r="N300" s="15"/>
    </row>
    <row r="301" spans="14:14" hidden="1">
      <c r="N301" s="15"/>
    </row>
    <row r="302" spans="14:14" hidden="1">
      <c r="N302" s="15"/>
    </row>
    <row r="303" spans="14:14" hidden="1">
      <c r="N303" s="15"/>
    </row>
    <row r="304" spans="14:14" hidden="1">
      <c r="N304" s="15"/>
    </row>
    <row r="305" spans="14:14" hidden="1">
      <c r="N305" s="15"/>
    </row>
    <row r="306" spans="14:14" hidden="1">
      <c r="N306" s="15"/>
    </row>
    <row r="307" spans="14:14" hidden="1">
      <c r="N307" s="15"/>
    </row>
    <row r="308" spans="14:14" hidden="1">
      <c r="N308" s="15"/>
    </row>
    <row r="309" spans="14:14" hidden="1">
      <c r="N309" s="15"/>
    </row>
    <row r="310" spans="14:14" hidden="1">
      <c r="N310" s="15"/>
    </row>
    <row r="311" spans="14:14" hidden="1">
      <c r="N311" s="15"/>
    </row>
    <row r="312" spans="14:14" hidden="1">
      <c r="N312" s="15"/>
    </row>
    <row r="313" spans="14:14" hidden="1">
      <c r="N313" s="15"/>
    </row>
    <row r="314" spans="14:14" hidden="1">
      <c r="N314" s="15"/>
    </row>
    <row r="315" spans="14:14" hidden="1">
      <c r="N315" s="15"/>
    </row>
    <row r="316" spans="14:14" hidden="1">
      <c r="N316" s="15"/>
    </row>
    <row r="317" spans="14:14" hidden="1">
      <c r="N317" s="15"/>
    </row>
    <row r="318" spans="14:14" hidden="1">
      <c r="N318" s="15"/>
    </row>
    <row r="319" spans="14:14" hidden="1">
      <c r="N319" s="15"/>
    </row>
    <row r="320" spans="14:14" hidden="1">
      <c r="N320" s="15"/>
    </row>
    <row r="321" spans="14:14" hidden="1">
      <c r="N321" s="15"/>
    </row>
    <row r="322" spans="14:14" hidden="1">
      <c r="N322" s="15"/>
    </row>
    <row r="323" spans="14:14" hidden="1">
      <c r="N323" s="15"/>
    </row>
    <row r="324" spans="14:14" hidden="1">
      <c r="N324" s="15"/>
    </row>
    <row r="325" spans="14:14" hidden="1">
      <c r="N325" s="15"/>
    </row>
    <row r="326" spans="14:14" hidden="1">
      <c r="N326" s="15"/>
    </row>
    <row r="327" spans="14:14" hidden="1">
      <c r="N327" s="15"/>
    </row>
    <row r="328" spans="14:14" hidden="1">
      <c r="N328" s="15"/>
    </row>
    <row r="329" spans="14:14" hidden="1">
      <c r="N329" s="15"/>
    </row>
    <row r="330" spans="14:14" hidden="1">
      <c r="N330" s="15"/>
    </row>
    <row r="331" spans="14:14" hidden="1">
      <c r="N331" s="15"/>
    </row>
    <row r="332" spans="14:14" hidden="1">
      <c r="N332" s="15"/>
    </row>
    <row r="333" spans="14:14" hidden="1">
      <c r="N333" s="15"/>
    </row>
    <row r="334" spans="14:14" hidden="1">
      <c r="N334" s="15"/>
    </row>
    <row r="335" spans="14:14" hidden="1">
      <c r="N335" s="15"/>
    </row>
    <row r="336" spans="14:14" hidden="1">
      <c r="N336" s="15"/>
    </row>
    <row r="337" spans="14:14" hidden="1">
      <c r="N337" s="15"/>
    </row>
    <row r="338" spans="14:14" hidden="1">
      <c r="N338" s="15"/>
    </row>
    <row r="339" spans="14:14" hidden="1">
      <c r="N339" s="15"/>
    </row>
    <row r="340" spans="14:14" hidden="1">
      <c r="N340" s="15"/>
    </row>
    <row r="341" spans="14:14" hidden="1">
      <c r="N341" s="15"/>
    </row>
    <row r="342" spans="14:14" hidden="1">
      <c r="N342" s="15"/>
    </row>
    <row r="343" spans="14:14" hidden="1">
      <c r="N343" s="15"/>
    </row>
    <row r="344" spans="14:14" hidden="1">
      <c r="N344" s="15"/>
    </row>
    <row r="345" spans="14:14" hidden="1">
      <c r="N345" s="15"/>
    </row>
    <row r="346" spans="14:14" hidden="1">
      <c r="N346" s="15"/>
    </row>
    <row r="347" spans="14:14" hidden="1">
      <c r="N347" s="15"/>
    </row>
    <row r="348" spans="14:14" hidden="1">
      <c r="N348" s="15"/>
    </row>
    <row r="349" spans="14:14" hidden="1">
      <c r="N349" s="15"/>
    </row>
    <row r="350" spans="14:14" hidden="1">
      <c r="N350" s="15"/>
    </row>
    <row r="351" spans="14:14" hidden="1">
      <c r="N351" s="15"/>
    </row>
    <row r="352" spans="14:14" hidden="1">
      <c r="N352" s="15"/>
    </row>
    <row r="353" spans="14:14" hidden="1">
      <c r="N353" s="15"/>
    </row>
    <row r="354" spans="14:14" hidden="1">
      <c r="N354" s="15"/>
    </row>
    <row r="355" spans="14:14" hidden="1">
      <c r="N355" s="15"/>
    </row>
    <row r="356" spans="14:14" hidden="1">
      <c r="N356" s="15"/>
    </row>
    <row r="357" spans="14:14" hidden="1">
      <c r="N357" s="15"/>
    </row>
    <row r="358" spans="14:14" hidden="1">
      <c r="N358" s="15"/>
    </row>
    <row r="359" spans="14:14" hidden="1">
      <c r="N359" s="15"/>
    </row>
    <row r="360" spans="14:14" hidden="1">
      <c r="N360" s="15"/>
    </row>
    <row r="361" spans="14:14" hidden="1">
      <c r="N361" s="15"/>
    </row>
    <row r="362" spans="14:14" hidden="1">
      <c r="N362" s="15"/>
    </row>
    <row r="363" spans="14:14" hidden="1">
      <c r="N363" s="15"/>
    </row>
    <row r="364" spans="14:14" hidden="1">
      <c r="N364" s="15"/>
    </row>
    <row r="365" spans="14:14" hidden="1">
      <c r="N365" s="15"/>
    </row>
    <row r="366" spans="14:14" hidden="1">
      <c r="N366" s="15"/>
    </row>
    <row r="367" spans="14:14" hidden="1">
      <c r="N367" s="15"/>
    </row>
    <row r="368" spans="14:14" hidden="1">
      <c r="N368" s="15"/>
    </row>
    <row r="369" spans="14:14" hidden="1">
      <c r="N369" s="15"/>
    </row>
    <row r="370" spans="14:14" hidden="1">
      <c r="N370" s="15"/>
    </row>
    <row r="371" spans="14:14" hidden="1">
      <c r="N371" s="15"/>
    </row>
    <row r="372" spans="14:14" hidden="1">
      <c r="N372" s="15"/>
    </row>
    <row r="373" spans="14:14" hidden="1">
      <c r="N373" s="15"/>
    </row>
    <row r="374" spans="14:14" hidden="1">
      <c r="N374" s="15"/>
    </row>
  </sheetData>
  <sheetProtection algorithmName="SHA-512" hashValue="eROhbDVtQ5EVCU8IU+Vd8KP/88S0hkq6b2uv9fVLNnHiA2ZW08YF9/KYfLoZMFur/2HVYrNGddlntOet/zcqeg==" saltValue="lvOTlRcohLd9LlFb+MHC9w==" spinCount="100000" sheet="1" objects="1" scenarios="1" selectLockedCells="1"/>
  <protectedRanges>
    <protectedRange sqref="F22:H27" name="Range1"/>
  </protectedRanges>
  <mergeCells count="6">
    <mergeCell ref="J27:K27"/>
    <mergeCell ref="J22:K22"/>
    <mergeCell ref="J23:K23"/>
    <mergeCell ref="J24:K24"/>
    <mergeCell ref="J25:K25"/>
    <mergeCell ref="J26:K26"/>
  </mergeCells>
  <conditionalFormatting sqref="I22:I27">
    <cfRule type="cellIs" dxfId="138" priority="8" operator="equal">
      <formula>"ERROR"</formula>
    </cfRule>
  </conditionalFormatting>
  <conditionalFormatting sqref="J25:K25">
    <cfRule type="notContainsBlanks" dxfId="137" priority="3">
      <formula>LEN(TRIM(J25))&gt;0</formula>
    </cfRule>
  </conditionalFormatting>
  <conditionalFormatting sqref="J22:K22">
    <cfRule type="notContainsBlanks" dxfId="136" priority="6">
      <formula>LEN(TRIM(J22))&gt;0</formula>
    </cfRule>
  </conditionalFormatting>
  <conditionalFormatting sqref="J23:K23">
    <cfRule type="notContainsBlanks" dxfId="135" priority="5">
      <formula>LEN(TRIM(J23))&gt;0</formula>
    </cfRule>
  </conditionalFormatting>
  <conditionalFormatting sqref="J24:K24">
    <cfRule type="notContainsBlanks" dxfId="134" priority="4">
      <formula>LEN(TRIM(J24))&gt;0</formula>
    </cfRule>
  </conditionalFormatting>
  <conditionalFormatting sqref="J26:K26">
    <cfRule type="notContainsBlanks" dxfId="133" priority="2">
      <formula>LEN(TRIM(J26))&gt;0</formula>
    </cfRule>
  </conditionalFormatting>
  <conditionalFormatting sqref="J27:K27">
    <cfRule type="notContainsBlanks" dxfId="132" priority="1">
      <formula>LEN(TRIM(J27))&gt;0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DB4D75"/>
  </sheetPr>
  <dimension ref="A1:AE373"/>
  <sheetViews>
    <sheetView workbookViewId="0">
      <pane ySplit="8" topLeftCell="A9" activePane="bottomLeft" state="frozen"/>
      <selection pane="bottomLeft" activeCell="F22" sqref="F22"/>
    </sheetView>
  </sheetViews>
  <sheetFormatPr defaultColWidth="0" defaultRowHeight="15" zeroHeight="1"/>
  <cols>
    <col min="1" max="1" width="28.42578125" customWidth="1"/>
    <col min="2" max="2" width="11.28515625" style="3" customWidth="1"/>
    <col min="3" max="3" width="8.85546875" customWidth="1"/>
    <col min="4" max="4" width="16.7109375" customWidth="1"/>
    <col min="5" max="5" width="41.85546875" customWidth="1"/>
    <col min="6" max="6" width="17.85546875" customWidth="1"/>
    <col min="7" max="8" width="17.140625" customWidth="1"/>
    <col min="9" max="9" width="25.7109375" customWidth="1"/>
    <col min="10" max="10" width="29.28515625" style="14" customWidth="1"/>
    <col min="11" max="12" width="14.85546875" style="14" customWidth="1"/>
    <col min="13" max="13" width="7.5703125" style="14" customWidth="1"/>
    <col min="14" max="14" width="9.140625" style="81" hidden="1" customWidth="1"/>
    <col min="15" max="24" width="8.85546875" hidden="1" customWidth="1"/>
    <col min="25" max="25" width="19.28515625" hidden="1" customWidth="1"/>
    <col min="26" max="26" width="16.42578125" hidden="1" customWidth="1"/>
    <col min="27" max="31" width="0" hidden="1" customWidth="1"/>
    <col min="32" max="16384" width="8.85546875" hidden="1"/>
  </cols>
  <sheetData>
    <row r="1" spans="1:28">
      <c r="A1" s="4"/>
      <c r="B1" s="5"/>
      <c r="C1" s="4"/>
      <c r="D1" s="4"/>
      <c r="E1" s="4"/>
      <c r="F1" s="4"/>
      <c r="G1" s="4"/>
      <c r="H1" s="4"/>
      <c r="I1" s="4"/>
      <c r="J1" s="15"/>
      <c r="K1" s="15"/>
      <c r="L1" s="15"/>
      <c r="M1" s="15"/>
      <c r="N1" s="80"/>
      <c r="O1" s="4"/>
      <c r="P1" s="4"/>
      <c r="Q1" s="4"/>
      <c r="R1" s="4"/>
      <c r="S1" s="4"/>
      <c r="T1" s="4"/>
      <c r="U1" s="4"/>
      <c r="V1" s="4"/>
      <c r="W1" s="4"/>
      <c r="X1" s="4"/>
      <c r="Y1" s="4"/>
      <c r="Z1" s="4"/>
      <c r="AA1" s="4"/>
      <c r="AB1" s="4"/>
    </row>
    <row r="2" spans="1:28">
      <c r="A2" s="4"/>
      <c r="B2" s="5"/>
      <c r="C2" s="4"/>
      <c r="D2" s="4"/>
      <c r="E2" s="4"/>
      <c r="F2" s="4"/>
      <c r="G2" s="4"/>
      <c r="H2" s="4"/>
      <c r="I2" s="4"/>
      <c r="J2" s="15"/>
      <c r="K2" s="15"/>
      <c r="L2" s="15"/>
      <c r="M2" s="15"/>
      <c r="N2" s="80"/>
      <c r="O2" s="4"/>
      <c r="P2" s="4"/>
      <c r="Q2" s="4"/>
      <c r="R2" s="4"/>
      <c r="S2" s="4"/>
      <c r="T2" s="4"/>
      <c r="U2" s="4"/>
      <c r="V2" s="4"/>
      <c r="W2" s="4"/>
      <c r="X2" s="4"/>
      <c r="Y2" s="4"/>
      <c r="Z2" s="4"/>
      <c r="AA2" s="4"/>
      <c r="AB2" s="4"/>
    </row>
    <row r="3" spans="1:28">
      <c r="A3" s="4"/>
      <c r="B3" s="5"/>
      <c r="C3" s="4"/>
      <c r="D3" s="4"/>
      <c r="E3" s="4"/>
      <c r="F3" s="4"/>
      <c r="G3" s="4"/>
      <c r="H3" s="4"/>
      <c r="I3" s="4"/>
      <c r="J3" s="15"/>
      <c r="K3" s="15"/>
      <c r="L3" s="15"/>
      <c r="M3" s="15"/>
      <c r="N3" s="80"/>
      <c r="O3" s="4"/>
      <c r="P3" s="4"/>
      <c r="Q3" s="4"/>
      <c r="R3" s="4"/>
      <c r="S3" s="4"/>
      <c r="T3" s="4"/>
      <c r="U3" s="4"/>
      <c r="V3" s="4"/>
      <c r="W3" s="4"/>
      <c r="X3" s="4"/>
      <c r="Y3" s="4"/>
      <c r="Z3" s="4"/>
      <c r="AA3" s="4"/>
      <c r="AB3" s="4"/>
    </row>
    <row r="4" spans="1:28">
      <c r="A4" s="4"/>
      <c r="B4" s="5"/>
      <c r="C4" s="4"/>
      <c r="D4" s="4"/>
      <c r="E4" s="4"/>
      <c r="F4" s="4"/>
      <c r="G4" s="4"/>
      <c r="H4" s="4"/>
      <c r="I4" s="4"/>
      <c r="J4" s="15"/>
      <c r="K4" s="15"/>
      <c r="L4" s="15"/>
      <c r="M4" s="15"/>
      <c r="N4" s="80"/>
      <c r="O4" s="4"/>
      <c r="P4" s="4"/>
      <c r="Q4" s="4"/>
      <c r="R4" s="4"/>
      <c r="S4" s="4"/>
      <c r="T4" s="4"/>
      <c r="U4" s="4"/>
      <c r="V4" s="4"/>
      <c r="W4" s="4"/>
      <c r="X4" s="4"/>
      <c r="Y4" s="4"/>
      <c r="Z4" s="4"/>
      <c r="AA4" s="4"/>
      <c r="AB4" s="4"/>
    </row>
    <row r="5" spans="1:28">
      <c r="A5" s="4"/>
      <c r="B5" s="5"/>
      <c r="C5" s="4"/>
      <c r="D5" s="4"/>
      <c r="E5" s="4"/>
      <c r="F5" s="4"/>
      <c r="G5" s="4"/>
      <c r="H5" s="4"/>
      <c r="I5" s="4"/>
      <c r="J5" s="15"/>
      <c r="K5" s="15"/>
      <c r="L5" s="15"/>
      <c r="M5" s="15"/>
      <c r="N5" s="80"/>
      <c r="O5" s="4"/>
      <c r="P5" s="4"/>
      <c r="Q5" s="4"/>
      <c r="R5" s="4"/>
      <c r="S5" s="4"/>
      <c r="T5" s="4"/>
      <c r="U5" s="4"/>
      <c r="V5" s="4"/>
      <c r="W5" s="4"/>
      <c r="X5" s="4"/>
      <c r="Y5" s="4"/>
      <c r="Z5" s="4"/>
      <c r="AA5" s="4"/>
      <c r="AB5" s="4"/>
    </row>
    <row r="6" spans="1:28">
      <c r="A6" s="4"/>
      <c r="B6" s="5"/>
      <c r="C6" s="4"/>
      <c r="D6" s="4"/>
      <c r="E6" s="4"/>
      <c r="F6" s="4"/>
      <c r="G6" s="4"/>
      <c r="H6" s="4"/>
      <c r="I6" s="4"/>
      <c r="J6" s="15"/>
      <c r="K6" s="15"/>
      <c r="L6" s="15"/>
      <c r="M6" s="15"/>
      <c r="N6" s="80"/>
      <c r="O6" s="4"/>
      <c r="P6" s="4"/>
      <c r="Q6" s="4"/>
      <c r="R6" s="4"/>
      <c r="S6" s="4"/>
      <c r="T6" s="4"/>
      <c r="U6" s="4"/>
      <c r="V6" s="4"/>
      <c r="W6" s="4"/>
      <c r="X6" s="4"/>
      <c r="Y6" s="4"/>
      <c r="Z6" s="4"/>
      <c r="AA6" s="4"/>
      <c r="AB6" s="4"/>
    </row>
    <row r="7" spans="1:28">
      <c r="A7" s="4"/>
      <c r="B7" s="5"/>
      <c r="C7" s="4"/>
      <c r="D7" s="4"/>
      <c r="E7" s="4"/>
      <c r="F7" s="4"/>
      <c r="G7" s="4"/>
      <c r="H7" s="4"/>
      <c r="I7" s="4"/>
      <c r="J7" s="15"/>
      <c r="K7" s="15"/>
      <c r="L7" s="15"/>
      <c r="M7" s="15"/>
      <c r="N7" s="80"/>
      <c r="O7" s="4"/>
      <c r="P7" s="4"/>
      <c r="Q7" s="4"/>
      <c r="R7" s="4"/>
      <c r="S7" s="4"/>
      <c r="T7" s="4"/>
      <c r="U7" s="4"/>
      <c r="V7" s="4"/>
      <c r="W7" s="4"/>
      <c r="X7" s="4"/>
      <c r="Y7" s="4"/>
      <c r="Z7" s="4"/>
      <c r="AA7" s="4"/>
      <c r="AB7" s="4"/>
    </row>
    <row r="8" spans="1:28" ht="18.75" customHeight="1">
      <c r="A8" s="4"/>
      <c r="B8" s="5"/>
      <c r="C8" s="4"/>
      <c r="D8" s="4"/>
      <c r="E8" s="4"/>
      <c r="F8" s="4"/>
      <c r="G8" s="4"/>
      <c r="H8" s="4"/>
      <c r="I8" s="4"/>
      <c r="J8" s="15"/>
      <c r="K8" s="15"/>
      <c r="L8" s="15"/>
      <c r="M8" s="15"/>
      <c r="N8" s="80"/>
      <c r="O8" s="4"/>
      <c r="P8" s="4"/>
      <c r="Q8" s="4"/>
      <c r="R8" s="4"/>
      <c r="S8" s="4"/>
      <c r="T8" s="4"/>
      <c r="U8" s="4"/>
      <c r="V8" s="4"/>
      <c r="W8" s="4"/>
      <c r="X8" s="4"/>
      <c r="Y8" s="4"/>
      <c r="Z8" s="4"/>
      <c r="AA8" s="4"/>
      <c r="AB8" s="4"/>
    </row>
    <row r="9" spans="1:28">
      <c r="A9" s="90"/>
      <c r="B9" s="91"/>
      <c r="C9" s="90"/>
      <c r="D9" s="90"/>
      <c r="E9" s="90"/>
      <c r="F9" s="90"/>
      <c r="G9" s="90"/>
      <c r="H9" s="90"/>
      <c r="I9" s="90"/>
      <c r="J9" s="92"/>
      <c r="K9" s="92"/>
      <c r="L9" s="92"/>
      <c r="M9" s="92"/>
      <c r="N9" s="80"/>
      <c r="O9" s="4"/>
      <c r="P9" s="4"/>
      <c r="Q9" s="4"/>
      <c r="R9" s="4"/>
      <c r="S9" s="4"/>
      <c r="T9" s="4"/>
      <c r="U9" s="4"/>
      <c r="V9" s="4"/>
      <c r="W9" s="4"/>
      <c r="X9" s="4"/>
      <c r="Y9" s="4"/>
      <c r="Z9" s="4"/>
      <c r="AA9" s="4"/>
      <c r="AB9" s="4"/>
    </row>
    <row r="10" spans="1:28">
      <c r="A10" s="90"/>
      <c r="B10" s="91"/>
      <c r="C10" s="90"/>
      <c r="D10" s="90"/>
      <c r="E10" s="90"/>
      <c r="F10" s="90"/>
      <c r="G10" s="90"/>
      <c r="H10" s="90"/>
      <c r="I10" s="90"/>
      <c r="J10" s="92"/>
      <c r="K10" s="92"/>
      <c r="L10" s="92"/>
      <c r="M10" s="38"/>
      <c r="N10" s="80"/>
      <c r="O10" s="4"/>
      <c r="P10" s="4"/>
      <c r="Q10" s="4"/>
      <c r="R10" s="4"/>
      <c r="S10" s="4"/>
      <c r="T10" s="4"/>
      <c r="U10" s="4"/>
      <c r="V10" s="4"/>
      <c r="W10" s="4"/>
      <c r="X10" s="4"/>
      <c r="Y10" s="4"/>
      <c r="Z10" s="4"/>
      <c r="AA10" s="4"/>
      <c r="AB10" s="4"/>
    </row>
    <row r="11" spans="1:28">
      <c r="A11" s="90"/>
      <c r="B11" s="91"/>
      <c r="C11" s="90"/>
      <c r="D11" s="90"/>
      <c r="E11" s="90"/>
      <c r="F11" s="90"/>
      <c r="G11" s="90"/>
      <c r="H11" s="90"/>
      <c r="I11" s="90"/>
      <c r="J11" s="92"/>
      <c r="K11" s="92"/>
      <c r="L11" s="92"/>
      <c r="M11" s="38"/>
      <c r="N11" s="80"/>
      <c r="O11" s="4"/>
      <c r="P11" s="4"/>
      <c r="Q11" s="4"/>
      <c r="R11" s="4"/>
      <c r="S11" s="4"/>
      <c r="T11" s="4"/>
      <c r="U11" s="4"/>
      <c r="V11" s="4"/>
      <c r="W11" s="4"/>
      <c r="X11" s="4"/>
      <c r="Y11" s="4"/>
      <c r="Z11" s="4"/>
      <c r="AA11" s="4"/>
      <c r="AB11" s="4"/>
    </row>
    <row r="12" spans="1:28">
      <c r="A12" s="90"/>
      <c r="B12" s="91"/>
      <c r="C12" s="90"/>
      <c r="D12" s="90"/>
      <c r="E12" s="90"/>
      <c r="F12" s="90"/>
      <c r="G12" s="90"/>
      <c r="H12" s="90"/>
      <c r="I12" s="90"/>
      <c r="J12" s="92"/>
      <c r="K12" s="92"/>
      <c r="L12" s="92"/>
      <c r="M12" s="38"/>
      <c r="N12" s="80"/>
      <c r="O12" s="4"/>
      <c r="P12" s="4"/>
      <c r="Q12" s="4"/>
      <c r="R12" s="4"/>
      <c r="S12" s="4"/>
      <c r="T12" s="4"/>
      <c r="U12" s="4"/>
      <c r="V12" s="4"/>
      <c r="W12" s="4"/>
      <c r="X12" s="4"/>
      <c r="Y12" s="4"/>
      <c r="Z12" s="4"/>
      <c r="AA12" s="4"/>
      <c r="AB12" s="4"/>
    </row>
    <row r="13" spans="1:28">
      <c r="A13" s="90"/>
      <c r="B13" s="91"/>
      <c r="C13" s="90"/>
      <c r="D13" s="90"/>
      <c r="E13" s="90"/>
      <c r="F13" s="90"/>
      <c r="G13" s="90"/>
      <c r="H13" s="90"/>
      <c r="I13" s="90"/>
      <c r="J13" s="92"/>
      <c r="K13" s="92"/>
      <c r="L13" s="92"/>
      <c r="M13" s="38"/>
      <c r="N13" s="80"/>
      <c r="O13" s="4"/>
      <c r="P13" s="4"/>
      <c r="Q13" s="4"/>
      <c r="R13" s="4"/>
      <c r="S13" s="4"/>
      <c r="T13" s="4"/>
      <c r="U13" s="4"/>
      <c r="V13" s="4"/>
      <c r="W13" s="4"/>
      <c r="X13" s="4"/>
      <c r="Y13" s="4"/>
      <c r="Z13" s="4"/>
      <c r="AA13" s="4"/>
      <c r="AB13" s="4"/>
    </row>
    <row r="14" spans="1:28">
      <c r="A14" s="90"/>
      <c r="B14" s="91"/>
      <c r="C14" s="90"/>
      <c r="D14" s="90"/>
      <c r="E14" s="90"/>
      <c r="F14" s="90"/>
      <c r="G14" s="90"/>
      <c r="H14" s="90"/>
      <c r="I14" s="90"/>
      <c r="J14" s="92"/>
      <c r="K14" s="92"/>
      <c r="L14" s="92"/>
      <c r="M14" s="38"/>
      <c r="N14" s="80"/>
      <c r="O14" s="4"/>
      <c r="P14" s="4"/>
      <c r="Q14" s="4"/>
      <c r="R14" s="4"/>
      <c r="S14" s="4"/>
      <c r="T14" s="4"/>
      <c r="U14" s="4"/>
      <c r="V14" s="4"/>
      <c r="W14" s="4"/>
      <c r="X14" s="4"/>
      <c r="Y14" s="4"/>
      <c r="Z14" s="4"/>
      <c r="AA14" s="4"/>
      <c r="AB14" s="4"/>
    </row>
    <row r="15" spans="1:28">
      <c r="A15" s="90"/>
      <c r="B15" s="91"/>
      <c r="C15" s="90"/>
      <c r="D15" s="90"/>
      <c r="E15" s="90"/>
      <c r="F15" s="90"/>
      <c r="G15" s="90"/>
      <c r="H15" s="90"/>
      <c r="I15" s="90"/>
      <c r="J15" s="92"/>
      <c r="K15" s="92"/>
      <c r="L15" s="92"/>
      <c r="M15" s="38"/>
      <c r="N15" s="80"/>
      <c r="O15" s="4"/>
      <c r="P15" s="4"/>
      <c r="Q15" s="4"/>
      <c r="R15" s="4"/>
      <c r="S15" s="4"/>
      <c r="T15" s="4"/>
      <c r="U15" s="4"/>
      <c r="V15" s="4"/>
      <c r="W15" s="4"/>
      <c r="X15" s="4"/>
      <c r="Y15" s="4"/>
      <c r="Z15" s="4"/>
      <c r="AA15" s="4"/>
      <c r="AB15" s="4"/>
    </row>
    <row r="16" spans="1:28">
      <c r="A16" s="90"/>
      <c r="B16" s="91"/>
      <c r="C16" s="90"/>
      <c r="D16" s="90"/>
      <c r="E16" s="90"/>
      <c r="F16" s="90"/>
      <c r="G16" s="90"/>
      <c r="H16" s="90"/>
      <c r="I16" s="90"/>
      <c r="J16" s="92"/>
      <c r="K16" s="92"/>
      <c r="L16" s="92"/>
      <c r="M16" s="38"/>
      <c r="N16" s="80"/>
      <c r="O16" s="4"/>
      <c r="P16" s="4"/>
      <c r="Q16" s="4"/>
      <c r="R16" s="4"/>
      <c r="S16" s="4"/>
      <c r="T16" s="4"/>
      <c r="U16" s="4"/>
      <c r="V16" s="4"/>
      <c r="W16" s="4"/>
      <c r="X16" s="4"/>
      <c r="Y16" s="4"/>
      <c r="Z16" s="4"/>
      <c r="AA16" s="4"/>
      <c r="AB16" s="4"/>
    </row>
    <row r="17" spans="1:28" ht="14.25" customHeight="1">
      <c r="A17" s="10"/>
      <c r="B17" s="27"/>
      <c r="C17" s="10"/>
      <c r="D17" s="10"/>
      <c r="E17" s="10"/>
      <c r="F17" s="10"/>
      <c r="G17" s="10"/>
      <c r="H17" s="10"/>
      <c r="I17" s="10"/>
      <c r="J17" s="17"/>
      <c r="K17" s="17"/>
      <c r="L17" s="17"/>
      <c r="M17" s="17"/>
      <c r="N17" s="80"/>
      <c r="O17" s="4"/>
      <c r="P17" s="4"/>
      <c r="Q17" s="4"/>
      <c r="R17" s="4"/>
      <c r="S17" s="4"/>
      <c r="T17" s="4"/>
      <c r="U17" s="4"/>
      <c r="V17" s="4"/>
      <c r="W17" s="4"/>
      <c r="X17" s="4"/>
      <c r="Y17" s="4"/>
      <c r="Z17" s="4"/>
      <c r="AA17" s="4"/>
      <c r="AB17" s="4"/>
    </row>
    <row r="18" spans="1:28" ht="27">
      <c r="A18" s="10"/>
      <c r="B18" s="27"/>
      <c r="C18" s="10"/>
      <c r="D18" s="10"/>
      <c r="E18" s="28"/>
      <c r="F18" s="10"/>
      <c r="G18" s="10"/>
      <c r="H18" s="10"/>
      <c r="I18" s="10"/>
      <c r="J18" s="17"/>
      <c r="K18" s="17"/>
      <c r="L18" s="17"/>
      <c r="M18" s="17"/>
      <c r="N18" s="80"/>
      <c r="O18" s="4"/>
      <c r="P18" s="4"/>
      <c r="Q18" s="4"/>
      <c r="R18" s="4"/>
      <c r="S18" s="4"/>
      <c r="T18" s="4"/>
      <c r="U18" s="4"/>
      <c r="V18" s="4"/>
      <c r="W18" s="4"/>
      <c r="X18" s="4"/>
      <c r="Y18" s="4"/>
      <c r="Z18" s="4"/>
      <c r="AA18" s="4"/>
      <c r="AB18" s="4"/>
    </row>
    <row r="19" spans="1:28" ht="33.950000000000003" customHeight="1">
      <c r="A19" s="10"/>
      <c r="B19" s="27"/>
      <c r="C19" s="10"/>
      <c r="D19" s="10"/>
      <c r="E19" s="10"/>
      <c r="F19" s="10"/>
      <c r="G19" s="10"/>
      <c r="H19" s="10"/>
      <c r="I19" s="10"/>
      <c r="J19" s="17"/>
      <c r="K19" s="17"/>
      <c r="L19" s="17"/>
      <c r="M19" s="17"/>
      <c r="N19" s="80"/>
      <c r="O19" s="4"/>
      <c r="P19" s="4"/>
      <c r="Q19" s="4"/>
      <c r="R19" s="4"/>
      <c r="S19" s="4"/>
      <c r="T19" s="4"/>
      <c r="U19" s="4"/>
      <c r="V19" s="4"/>
      <c r="W19" s="4"/>
      <c r="X19" s="4"/>
      <c r="Y19" s="4"/>
      <c r="Z19" s="4"/>
      <c r="AA19" s="4"/>
      <c r="AB19" s="4"/>
    </row>
    <row r="20" spans="1:28" ht="21">
      <c r="A20" s="6"/>
      <c r="B20" s="7"/>
      <c r="C20" s="10"/>
      <c r="D20" s="10"/>
      <c r="E20" s="17"/>
      <c r="F20" s="17"/>
      <c r="G20" s="17"/>
      <c r="H20" s="17"/>
      <c r="I20" s="17"/>
      <c r="J20" s="22"/>
      <c r="K20" s="23"/>
      <c r="L20" s="23"/>
      <c r="M20" s="23"/>
      <c r="N20" s="80"/>
      <c r="O20" s="4"/>
      <c r="P20" s="4"/>
      <c r="Q20" s="4"/>
      <c r="R20" s="4"/>
      <c r="S20" s="4"/>
      <c r="T20" s="4"/>
      <c r="U20" s="4"/>
      <c r="V20" s="4"/>
      <c r="W20" s="4"/>
      <c r="X20" s="4"/>
      <c r="Y20" s="4"/>
      <c r="Z20" s="4"/>
      <c r="AA20" s="4"/>
      <c r="AB20" s="4"/>
    </row>
    <row r="21" spans="1:28" ht="38.1" customHeight="1">
      <c r="A21" s="6"/>
      <c r="B21" s="7"/>
      <c r="C21" s="10"/>
      <c r="D21" s="10"/>
      <c r="E21" s="58" t="s">
        <v>5</v>
      </c>
      <c r="F21" s="33" t="s">
        <v>59</v>
      </c>
      <c r="G21" s="33" t="s">
        <v>60</v>
      </c>
      <c r="H21" s="33" t="s">
        <v>61</v>
      </c>
      <c r="I21" s="34" t="s">
        <v>62</v>
      </c>
      <c r="J21" s="24"/>
      <c r="K21" s="18"/>
      <c r="L21" s="18"/>
      <c r="M21" s="18"/>
      <c r="N21" s="80"/>
      <c r="O21" s="4"/>
      <c r="P21" s="4"/>
      <c r="Q21" s="4"/>
      <c r="R21" s="4"/>
      <c r="S21" s="4"/>
      <c r="T21" s="4"/>
      <c r="U21" s="4"/>
      <c r="V21" s="4"/>
      <c r="W21" s="4"/>
      <c r="X21" s="4"/>
      <c r="Y21" s="4"/>
      <c r="Z21" s="4"/>
      <c r="AA21" s="4"/>
      <c r="AB21" s="4"/>
    </row>
    <row r="22" spans="1:28" ht="38.1" customHeight="1">
      <c r="A22" s="6"/>
      <c r="B22" s="7"/>
      <c r="C22" s="10"/>
      <c r="D22" s="78"/>
      <c r="E22" s="45" t="s">
        <v>64</v>
      </c>
      <c r="F22" s="101"/>
      <c r="G22" s="101"/>
      <c r="H22" s="102"/>
      <c r="I22" s="77" t="str">
        <f t="shared" ref="I22:I36" si="0">IF(N24&gt;0,"ERROR",IF(F22&gt;=0.01,F22*4.33,IF(G22&gt;=0.01,G22,IF(H22&gt;=0.01,H22/12,""))))</f>
        <v/>
      </c>
      <c r="J22" s="111" t="str">
        <f t="shared" ref="J22:J36" si="1">IF(I22="ERROR",$N$23,"")</f>
        <v/>
      </c>
      <c r="K22" s="111"/>
      <c r="L22" s="18"/>
      <c r="M22" s="18"/>
      <c r="N22" s="85"/>
      <c r="O22" s="4"/>
      <c r="P22" s="4"/>
      <c r="Q22" s="4"/>
      <c r="R22" s="4"/>
      <c r="S22" s="4"/>
      <c r="T22" s="4"/>
      <c r="U22" s="4"/>
      <c r="V22" s="4"/>
      <c r="W22" s="4"/>
      <c r="X22" s="4"/>
      <c r="Y22" s="4"/>
      <c r="Z22" s="4"/>
      <c r="AA22" s="4"/>
      <c r="AB22" s="4"/>
    </row>
    <row r="23" spans="1:28" ht="38.1" customHeight="1">
      <c r="A23" s="6"/>
      <c r="B23" s="7"/>
      <c r="C23" s="10"/>
      <c r="D23" s="78"/>
      <c r="E23" s="46" t="s">
        <v>65</v>
      </c>
      <c r="F23" s="103"/>
      <c r="G23" s="103"/>
      <c r="H23" s="104"/>
      <c r="I23" s="77" t="str">
        <f t="shared" si="0"/>
        <v/>
      </c>
      <c r="J23" s="111" t="str">
        <f t="shared" si="1"/>
        <v/>
      </c>
      <c r="K23" s="111"/>
      <c r="L23" s="18"/>
      <c r="M23" s="18"/>
      <c r="N23" s="79">
        <f>IF(COUNTIF(I22:I104,"ERROR")&gt;0,"Please only enter values in one of the 'weekly', 'monthly' or 'yearly' columns.",0)</f>
        <v>0</v>
      </c>
      <c r="O23" s="4"/>
      <c r="P23" s="4"/>
      <c r="Q23" s="4"/>
      <c r="R23" s="4"/>
      <c r="S23" s="4"/>
      <c r="T23" s="4"/>
      <c r="U23" s="4"/>
      <c r="V23" s="4"/>
      <c r="W23" s="4"/>
      <c r="X23" s="4"/>
      <c r="Y23" s="4"/>
      <c r="Z23" s="4"/>
      <c r="AA23" s="4"/>
      <c r="AB23" s="4"/>
    </row>
    <row r="24" spans="1:28" ht="38.1" customHeight="1">
      <c r="A24" s="6"/>
      <c r="B24" s="7"/>
      <c r="C24" s="10"/>
      <c r="D24" s="78"/>
      <c r="E24" s="45" t="s">
        <v>66</v>
      </c>
      <c r="F24" s="101"/>
      <c r="G24" s="101"/>
      <c r="H24" s="102"/>
      <c r="I24" s="77" t="str">
        <f t="shared" si="0"/>
        <v/>
      </c>
      <c r="J24" s="111" t="str">
        <f t="shared" si="1"/>
        <v/>
      </c>
      <c r="K24" s="111"/>
      <c r="L24" s="18"/>
      <c r="M24" s="18"/>
      <c r="N24" s="80">
        <f t="shared" ref="N24:N38" si="2">IF(OR(AND(F22&gt;0,G22&gt;0),AND(F22&gt;0,H22&gt;0),AND(G22&gt;0,H22&gt;0),AND(F22&gt;0,G22&gt;0,H22&gt;0)),1,0)</f>
        <v>0</v>
      </c>
      <c r="O24" s="4"/>
      <c r="P24" s="4"/>
      <c r="Q24" s="4"/>
      <c r="R24" s="4"/>
      <c r="S24" s="4"/>
      <c r="T24" s="4"/>
      <c r="U24" s="4"/>
      <c r="V24" s="4"/>
      <c r="W24" s="4"/>
      <c r="X24" s="4"/>
      <c r="Y24" s="4"/>
      <c r="Z24" s="4"/>
      <c r="AA24" s="4"/>
      <c r="AB24" s="4"/>
    </row>
    <row r="25" spans="1:28" ht="38.1" customHeight="1">
      <c r="A25" s="6"/>
      <c r="B25" s="7"/>
      <c r="C25" s="10"/>
      <c r="D25" s="78"/>
      <c r="E25" s="46" t="s">
        <v>67</v>
      </c>
      <c r="F25" s="103"/>
      <c r="G25" s="103"/>
      <c r="H25" s="104"/>
      <c r="I25" s="77" t="str">
        <f t="shared" si="0"/>
        <v/>
      </c>
      <c r="J25" s="111" t="str">
        <f t="shared" si="1"/>
        <v/>
      </c>
      <c r="K25" s="111"/>
      <c r="L25" s="18"/>
      <c r="M25" s="18"/>
      <c r="N25" s="80">
        <f t="shared" si="2"/>
        <v>0</v>
      </c>
      <c r="O25" s="4"/>
      <c r="P25" s="4"/>
      <c r="Q25" s="4"/>
      <c r="R25" s="4"/>
      <c r="S25" s="4"/>
      <c r="T25" s="4"/>
      <c r="U25" s="4"/>
      <c r="V25" s="4"/>
      <c r="W25" s="4"/>
      <c r="X25" s="4"/>
      <c r="Y25" s="4"/>
      <c r="Z25" s="4"/>
      <c r="AA25" s="4"/>
      <c r="AB25" s="4"/>
    </row>
    <row r="26" spans="1:28" ht="38.1" customHeight="1">
      <c r="A26" s="6"/>
      <c r="B26" s="7"/>
      <c r="C26" s="10"/>
      <c r="D26" s="78"/>
      <c r="E26" s="45" t="s">
        <v>6</v>
      </c>
      <c r="F26" s="101"/>
      <c r="G26" s="101"/>
      <c r="H26" s="102"/>
      <c r="I26" s="77" t="str">
        <f t="shared" si="0"/>
        <v/>
      </c>
      <c r="J26" s="111" t="str">
        <f t="shared" si="1"/>
        <v/>
      </c>
      <c r="K26" s="111"/>
      <c r="L26" s="25"/>
      <c r="M26" s="18"/>
      <c r="N26" s="80">
        <f t="shared" si="2"/>
        <v>0</v>
      </c>
      <c r="O26" s="4"/>
      <c r="P26" s="4"/>
      <c r="Q26" s="4"/>
      <c r="R26" s="4"/>
      <c r="S26" s="4"/>
      <c r="T26" s="4"/>
      <c r="U26" s="4"/>
      <c r="V26" s="4"/>
      <c r="W26" s="4"/>
      <c r="X26" s="4"/>
      <c r="Y26" s="4"/>
      <c r="Z26" s="4"/>
      <c r="AA26" s="4"/>
      <c r="AB26" s="4"/>
    </row>
    <row r="27" spans="1:28" ht="38.1" customHeight="1">
      <c r="A27" s="6"/>
      <c r="B27" s="7"/>
      <c r="C27" s="10"/>
      <c r="D27" s="78"/>
      <c r="E27" s="46" t="s">
        <v>7</v>
      </c>
      <c r="F27" s="103"/>
      <c r="G27" s="103"/>
      <c r="H27" s="104"/>
      <c r="I27" s="77" t="str">
        <f t="shared" si="0"/>
        <v/>
      </c>
      <c r="J27" s="111" t="str">
        <f t="shared" si="1"/>
        <v/>
      </c>
      <c r="K27" s="111"/>
      <c r="L27" s="18"/>
      <c r="M27" s="18"/>
      <c r="N27" s="80">
        <f t="shared" si="2"/>
        <v>0</v>
      </c>
      <c r="O27" s="4"/>
      <c r="P27" s="4"/>
      <c r="Q27" s="4"/>
      <c r="R27" s="4"/>
      <c r="S27" s="4"/>
      <c r="T27" s="4"/>
      <c r="U27" s="4"/>
      <c r="V27" s="4"/>
      <c r="W27" s="4"/>
      <c r="X27" s="4"/>
      <c r="Y27" s="4"/>
      <c r="Z27" s="4"/>
      <c r="AA27" s="4"/>
      <c r="AB27" s="4"/>
    </row>
    <row r="28" spans="1:28" ht="38.1" customHeight="1">
      <c r="A28" s="6"/>
      <c r="B28" s="7"/>
      <c r="C28" s="6"/>
      <c r="D28" s="78"/>
      <c r="E28" s="45" t="s">
        <v>8</v>
      </c>
      <c r="F28" s="101"/>
      <c r="G28" s="101"/>
      <c r="H28" s="102"/>
      <c r="I28" s="77" t="str">
        <f t="shared" si="0"/>
        <v/>
      </c>
      <c r="J28" s="111" t="str">
        <f t="shared" si="1"/>
        <v/>
      </c>
      <c r="K28" s="111"/>
      <c r="L28" s="17"/>
      <c r="M28" s="17"/>
      <c r="N28" s="80">
        <f t="shared" si="2"/>
        <v>0</v>
      </c>
      <c r="O28" s="4"/>
      <c r="P28" s="4"/>
      <c r="Q28" s="4"/>
      <c r="R28" s="4"/>
      <c r="S28" s="4"/>
      <c r="T28" s="4"/>
      <c r="U28" s="4"/>
      <c r="V28" s="4"/>
      <c r="W28" s="4"/>
      <c r="X28" s="4"/>
      <c r="Y28" s="4"/>
      <c r="Z28" s="4"/>
      <c r="AA28" s="4"/>
      <c r="AB28" s="4"/>
    </row>
    <row r="29" spans="1:28" ht="38.1" customHeight="1">
      <c r="A29" s="6"/>
      <c r="B29" s="7"/>
      <c r="C29" s="6"/>
      <c r="D29" s="78"/>
      <c r="E29" s="46" t="s">
        <v>9</v>
      </c>
      <c r="F29" s="103"/>
      <c r="G29" s="103"/>
      <c r="H29" s="104"/>
      <c r="I29" s="77" t="str">
        <f t="shared" si="0"/>
        <v/>
      </c>
      <c r="J29" s="111" t="str">
        <f t="shared" si="1"/>
        <v/>
      </c>
      <c r="K29" s="111"/>
      <c r="L29" s="17"/>
      <c r="M29" s="17"/>
      <c r="N29" s="80">
        <f t="shared" si="2"/>
        <v>0</v>
      </c>
      <c r="O29" s="4"/>
      <c r="P29" s="4"/>
      <c r="Q29" s="4"/>
      <c r="R29" s="4"/>
      <c r="S29" s="4"/>
      <c r="T29" s="4"/>
      <c r="U29" s="4"/>
      <c r="V29" s="4"/>
      <c r="W29" s="4"/>
      <c r="X29" s="4"/>
      <c r="Y29" s="4"/>
      <c r="Z29" s="4"/>
      <c r="AA29" s="4"/>
      <c r="AB29" s="4"/>
    </row>
    <row r="30" spans="1:28" ht="38.1" customHeight="1">
      <c r="A30" s="6"/>
      <c r="B30" s="7"/>
      <c r="C30" s="6"/>
      <c r="D30" s="78"/>
      <c r="E30" s="45" t="s">
        <v>68</v>
      </c>
      <c r="F30" s="101"/>
      <c r="G30" s="101"/>
      <c r="H30" s="102"/>
      <c r="I30" s="77" t="str">
        <f t="shared" si="0"/>
        <v/>
      </c>
      <c r="J30" s="111" t="str">
        <f t="shared" si="1"/>
        <v/>
      </c>
      <c r="K30" s="111"/>
      <c r="L30" s="17"/>
      <c r="M30" s="17"/>
      <c r="N30" s="80">
        <f t="shared" si="2"/>
        <v>0</v>
      </c>
      <c r="O30" s="4"/>
      <c r="P30" s="4"/>
      <c r="Q30" s="4"/>
      <c r="R30" s="4"/>
      <c r="S30" s="4"/>
      <c r="T30" s="4"/>
      <c r="U30" s="4"/>
      <c r="V30" s="4"/>
      <c r="W30" s="4"/>
      <c r="X30" s="4"/>
      <c r="Y30" s="4"/>
      <c r="Z30" s="4"/>
      <c r="AA30" s="4"/>
      <c r="AB30" s="4"/>
    </row>
    <row r="31" spans="1:28" ht="38.1" customHeight="1">
      <c r="A31" s="6"/>
      <c r="B31" s="7"/>
      <c r="C31" s="10"/>
      <c r="D31" s="78"/>
      <c r="E31" s="46" t="s">
        <v>69</v>
      </c>
      <c r="F31" s="103"/>
      <c r="G31" s="103"/>
      <c r="H31" s="104"/>
      <c r="I31" s="77" t="str">
        <f t="shared" si="0"/>
        <v/>
      </c>
      <c r="J31" s="111" t="str">
        <f t="shared" si="1"/>
        <v/>
      </c>
      <c r="K31" s="111"/>
      <c r="L31" s="17"/>
      <c r="M31" s="17"/>
      <c r="N31" s="80">
        <f t="shared" si="2"/>
        <v>0</v>
      </c>
      <c r="O31" s="4"/>
      <c r="P31" s="4"/>
      <c r="Q31" s="4"/>
      <c r="R31" s="4"/>
      <c r="S31" s="4"/>
      <c r="T31" s="4"/>
      <c r="U31" s="4"/>
      <c r="V31" s="4"/>
      <c r="W31" s="4"/>
      <c r="X31" s="4"/>
      <c r="Y31" s="4"/>
      <c r="Z31" s="4"/>
      <c r="AA31" s="4"/>
      <c r="AB31" s="4"/>
    </row>
    <row r="32" spans="1:28" ht="38.1" customHeight="1">
      <c r="A32" s="6"/>
      <c r="B32" s="7"/>
      <c r="C32" s="10"/>
      <c r="D32" s="78"/>
      <c r="E32" s="45" t="s">
        <v>70</v>
      </c>
      <c r="F32" s="101"/>
      <c r="G32" s="101"/>
      <c r="H32" s="102"/>
      <c r="I32" s="77" t="str">
        <f t="shared" si="0"/>
        <v/>
      </c>
      <c r="J32" s="111" t="str">
        <f t="shared" si="1"/>
        <v/>
      </c>
      <c r="K32" s="111"/>
      <c r="L32" s="17"/>
      <c r="M32" s="17"/>
      <c r="N32" s="80">
        <f t="shared" si="2"/>
        <v>0</v>
      </c>
      <c r="O32" s="4"/>
      <c r="P32" s="4"/>
      <c r="Q32" s="4"/>
      <c r="R32" s="4"/>
      <c r="S32" s="4"/>
      <c r="T32" s="4"/>
      <c r="U32" s="4"/>
      <c r="V32" s="4"/>
      <c r="W32" s="4"/>
      <c r="X32" s="4"/>
      <c r="Y32" s="4"/>
      <c r="Z32" s="4"/>
      <c r="AA32" s="4"/>
      <c r="AB32" s="4"/>
    </row>
    <row r="33" spans="1:31" ht="38.1" customHeight="1">
      <c r="A33" s="6"/>
      <c r="B33" s="7"/>
      <c r="C33" s="10"/>
      <c r="D33" s="78"/>
      <c r="E33" s="46" t="s">
        <v>71</v>
      </c>
      <c r="F33" s="103"/>
      <c r="G33" s="103"/>
      <c r="H33" s="104"/>
      <c r="I33" s="77" t="str">
        <f t="shared" si="0"/>
        <v/>
      </c>
      <c r="J33" s="111" t="str">
        <f t="shared" si="1"/>
        <v/>
      </c>
      <c r="K33" s="111"/>
      <c r="L33" s="23"/>
      <c r="M33" s="23"/>
      <c r="N33" s="80">
        <f t="shared" si="2"/>
        <v>0</v>
      </c>
      <c r="O33" s="4"/>
      <c r="P33" s="4"/>
      <c r="Q33" s="4"/>
      <c r="R33" s="4"/>
      <c r="S33" s="4"/>
      <c r="T33" s="4"/>
      <c r="U33" s="4"/>
      <c r="V33" s="4"/>
      <c r="W33" s="4"/>
      <c r="X33" s="4"/>
      <c r="Y33" s="4"/>
      <c r="Z33" s="4"/>
      <c r="AA33" s="4"/>
      <c r="AB33" s="4"/>
    </row>
    <row r="34" spans="1:31" ht="38.1" customHeight="1">
      <c r="A34" s="6"/>
      <c r="B34" s="7"/>
      <c r="C34" s="10"/>
      <c r="D34" s="78"/>
      <c r="E34" s="45" t="s">
        <v>72</v>
      </c>
      <c r="F34" s="101"/>
      <c r="G34" s="101"/>
      <c r="H34" s="102"/>
      <c r="I34" s="77" t="str">
        <f t="shared" si="0"/>
        <v/>
      </c>
      <c r="J34" s="111" t="str">
        <f t="shared" si="1"/>
        <v/>
      </c>
      <c r="K34" s="111"/>
      <c r="L34" s="18"/>
      <c r="M34" s="18"/>
      <c r="N34" s="80">
        <f t="shared" si="2"/>
        <v>0</v>
      </c>
      <c r="O34" s="4"/>
      <c r="P34" s="4"/>
      <c r="Q34" s="4"/>
      <c r="R34" s="4"/>
      <c r="S34" s="4"/>
      <c r="T34" s="4"/>
      <c r="U34" s="4"/>
      <c r="V34" s="4"/>
      <c r="W34" s="4"/>
      <c r="X34" s="4"/>
      <c r="Y34" s="4"/>
      <c r="Z34" s="4"/>
      <c r="AA34" s="4"/>
      <c r="AB34" s="4"/>
    </row>
    <row r="35" spans="1:31" ht="38.1" customHeight="1">
      <c r="A35" s="6"/>
      <c r="B35" s="7"/>
      <c r="C35" s="10"/>
      <c r="D35" s="78"/>
      <c r="E35" s="46" t="s">
        <v>10</v>
      </c>
      <c r="F35" s="103"/>
      <c r="G35" s="103"/>
      <c r="H35" s="104"/>
      <c r="I35" s="77" t="str">
        <f t="shared" si="0"/>
        <v/>
      </c>
      <c r="J35" s="111" t="str">
        <f t="shared" si="1"/>
        <v/>
      </c>
      <c r="K35" s="111"/>
      <c r="L35" s="18"/>
      <c r="M35" s="18"/>
      <c r="N35" s="80">
        <f t="shared" si="2"/>
        <v>0</v>
      </c>
      <c r="O35" s="4"/>
      <c r="P35" s="4"/>
      <c r="Q35" s="4"/>
      <c r="R35" s="4"/>
      <c r="S35" s="4"/>
      <c r="T35" s="4"/>
      <c r="U35" s="4"/>
      <c r="V35" s="4"/>
      <c r="W35" s="4"/>
      <c r="X35" s="4"/>
      <c r="Y35" s="4"/>
      <c r="Z35" s="4"/>
      <c r="AA35" s="4"/>
      <c r="AB35" s="4"/>
    </row>
    <row r="36" spans="1:31" ht="38.1" customHeight="1">
      <c r="A36" s="6"/>
      <c r="B36" s="7"/>
      <c r="C36" s="10"/>
      <c r="D36" s="78"/>
      <c r="E36" s="45" t="s">
        <v>73</v>
      </c>
      <c r="F36" s="101"/>
      <c r="G36" s="101"/>
      <c r="H36" s="102"/>
      <c r="I36" s="77" t="str">
        <f t="shared" si="0"/>
        <v/>
      </c>
      <c r="J36" s="111" t="str">
        <f t="shared" si="1"/>
        <v/>
      </c>
      <c r="K36" s="111"/>
      <c r="L36" s="18"/>
      <c r="M36" s="18"/>
      <c r="N36" s="80">
        <f t="shared" si="2"/>
        <v>0</v>
      </c>
      <c r="O36" s="4"/>
      <c r="P36" s="4"/>
      <c r="Q36" s="4"/>
      <c r="R36" s="4"/>
      <c r="S36" s="4"/>
      <c r="T36" s="4"/>
      <c r="U36" s="4"/>
      <c r="V36" s="4"/>
      <c r="W36" s="4"/>
      <c r="X36" s="4"/>
      <c r="Y36" s="4"/>
      <c r="Z36" s="4"/>
      <c r="AA36" s="4"/>
      <c r="AB36" s="4"/>
    </row>
    <row r="37" spans="1:31" ht="38.1" customHeight="1">
      <c r="A37" s="6"/>
      <c r="B37" s="7"/>
      <c r="C37" s="6"/>
      <c r="D37" s="6"/>
      <c r="E37" s="59"/>
      <c r="F37" s="60"/>
      <c r="G37" s="60"/>
      <c r="H37" s="60"/>
      <c r="I37" s="59"/>
      <c r="J37" s="16"/>
      <c r="K37" s="16"/>
      <c r="L37" s="16"/>
      <c r="M37" s="16"/>
      <c r="N37" s="80">
        <f t="shared" si="2"/>
        <v>0</v>
      </c>
      <c r="O37" s="4"/>
      <c r="P37" s="4"/>
      <c r="Q37" s="4"/>
      <c r="R37" s="4"/>
      <c r="S37" s="4"/>
      <c r="T37" s="4"/>
      <c r="U37" s="4"/>
      <c r="V37" s="4"/>
      <c r="W37" s="4"/>
      <c r="X37" s="4"/>
      <c r="Y37" s="4"/>
      <c r="Z37" s="4"/>
      <c r="AA37" s="4"/>
      <c r="AB37" s="4"/>
    </row>
    <row r="38" spans="1:31" ht="38.1" customHeight="1">
      <c r="A38" s="6"/>
      <c r="B38" s="7"/>
      <c r="C38" s="6"/>
      <c r="D38" s="6"/>
      <c r="E38" s="57" t="s">
        <v>11</v>
      </c>
      <c r="F38" s="56" t="s">
        <v>59</v>
      </c>
      <c r="G38" s="56" t="s">
        <v>60</v>
      </c>
      <c r="H38" s="56" t="s">
        <v>61</v>
      </c>
      <c r="I38" s="48" t="s">
        <v>62</v>
      </c>
      <c r="J38" s="16"/>
      <c r="K38" s="16"/>
      <c r="L38" s="16"/>
      <c r="M38" s="16"/>
      <c r="N38" s="80">
        <f t="shared" si="2"/>
        <v>0</v>
      </c>
      <c r="O38" s="4"/>
      <c r="P38" s="4"/>
      <c r="Q38" s="4"/>
      <c r="R38" s="4"/>
      <c r="S38" s="4"/>
      <c r="T38" s="4"/>
      <c r="U38" s="4"/>
      <c r="V38" s="4"/>
      <c r="W38" s="4"/>
      <c r="X38" s="4"/>
      <c r="Y38" s="4"/>
      <c r="Z38" s="4"/>
      <c r="AA38" s="4"/>
      <c r="AB38" s="4"/>
    </row>
    <row r="39" spans="1:31" ht="38.1" customHeight="1">
      <c r="A39" s="6"/>
      <c r="B39" s="7"/>
      <c r="C39" s="6"/>
      <c r="D39" s="78"/>
      <c r="E39" s="46" t="s">
        <v>12</v>
      </c>
      <c r="F39" s="103"/>
      <c r="G39" s="103"/>
      <c r="H39" s="104"/>
      <c r="I39" s="77" t="str">
        <f t="shared" ref="I39:I44" si="3">IF(N41&gt;0,"ERROR",IF(F39&gt;=0.01,F39*4.33,IF(G39&gt;=0.01,G39,IF(H39&gt;=0.01,H39/12,""))))</f>
        <v/>
      </c>
      <c r="J39" s="111" t="str">
        <f t="shared" ref="J39:J44" si="4">IF(I39="ERROR",$N$23,"")</f>
        <v/>
      </c>
      <c r="K39" s="111"/>
      <c r="L39" s="16"/>
      <c r="M39" s="16"/>
      <c r="N39" s="80"/>
      <c r="O39" s="4"/>
      <c r="P39" s="4"/>
      <c r="Q39" s="4"/>
      <c r="R39" s="4"/>
      <c r="S39" s="4"/>
      <c r="T39" s="4"/>
      <c r="U39" s="4"/>
      <c r="V39" s="4"/>
      <c r="W39" s="4"/>
      <c r="X39" s="4"/>
      <c r="Y39" s="4"/>
      <c r="Z39" s="4"/>
      <c r="AA39" s="4"/>
      <c r="AB39" s="4"/>
    </row>
    <row r="40" spans="1:31" ht="38.1" customHeight="1">
      <c r="A40" s="6"/>
      <c r="B40" s="7"/>
      <c r="C40" s="6"/>
      <c r="D40" s="78"/>
      <c r="E40" s="45" t="s">
        <v>13</v>
      </c>
      <c r="F40" s="101"/>
      <c r="G40" s="101"/>
      <c r="H40" s="102"/>
      <c r="I40" s="77" t="str">
        <f t="shared" si="3"/>
        <v/>
      </c>
      <c r="J40" s="111" t="str">
        <f t="shared" si="4"/>
        <v/>
      </c>
      <c r="K40" s="111"/>
      <c r="L40" s="16"/>
      <c r="M40" s="16"/>
      <c r="N40" s="80"/>
      <c r="O40" s="4"/>
      <c r="P40" s="4"/>
      <c r="Q40" s="4"/>
      <c r="R40" s="4"/>
      <c r="S40" s="4"/>
      <c r="T40" s="4"/>
      <c r="U40" s="4"/>
      <c r="V40" s="4"/>
      <c r="W40" s="4"/>
      <c r="X40" s="4"/>
      <c r="Y40" s="4"/>
      <c r="Z40" s="4"/>
      <c r="AA40" s="4"/>
      <c r="AB40" s="4"/>
    </row>
    <row r="41" spans="1:31" ht="38.1" customHeight="1">
      <c r="A41" s="47"/>
      <c r="B41" s="7"/>
      <c r="C41" s="6"/>
      <c r="D41" s="78"/>
      <c r="E41" s="46" t="s">
        <v>14</v>
      </c>
      <c r="F41" s="103"/>
      <c r="G41" s="103"/>
      <c r="H41" s="104"/>
      <c r="I41" s="77" t="str">
        <f t="shared" si="3"/>
        <v/>
      </c>
      <c r="J41" s="111" t="str">
        <f t="shared" si="4"/>
        <v/>
      </c>
      <c r="K41" s="111"/>
      <c r="L41" s="16"/>
      <c r="M41" s="16"/>
      <c r="N41" s="80">
        <f t="shared" ref="N41:N46" si="5">IF(OR(AND(F39&gt;0,G39&gt;0),AND(F39&gt;0,H39&gt;0),AND(G39&gt;0,H39&gt;0),AND(F39&gt;0,G39&gt;0,H39&gt;0)),1,0)</f>
        <v>0</v>
      </c>
      <c r="O41" s="4"/>
      <c r="P41" s="4"/>
      <c r="Q41" s="4"/>
      <c r="R41" s="4"/>
      <c r="S41" s="4"/>
      <c r="T41" s="4"/>
      <c r="U41" s="4"/>
      <c r="V41" s="4"/>
      <c r="W41" s="4"/>
      <c r="X41" s="4"/>
      <c r="Y41" s="4"/>
      <c r="Z41" s="4"/>
      <c r="AA41" s="4"/>
      <c r="AB41" s="4"/>
    </row>
    <row r="42" spans="1:31" ht="38.1" customHeight="1">
      <c r="A42" s="6"/>
      <c r="B42" s="7"/>
      <c r="C42" s="6"/>
      <c r="D42" s="78"/>
      <c r="E42" s="45" t="s">
        <v>15</v>
      </c>
      <c r="F42" s="101"/>
      <c r="G42" s="101"/>
      <c r="H42" s="102"/>
      <c r="I42" s="77" t="str">
        <f t="shared" si="3"/>
        <v/>
      </c>
      <c r="J42" s="111" t="str">
        <f t="shared" si="4"/>
        <v/>
      </c>
      <c r="K42" s="111"/>
      <c r="L42" s="16"/>
      <c r="M42" s="16"/>
      <c r="N42" s="80">
        <f t="shared" si="5"/>
        <v>0</v>
      </c>
      <c r="O42" s="4"/>
      <c r="P42" s="4"/>
      <c r="Q42" s="4"/>
      <c r="R42" s="4"/>
      <c r="S42" s="4"/>
      <c r="T42" s="4"/>
      <c r="U42" s="4"/>
      <c r="V42" s="4"/>
      <c r="W42" s="4"/>
      <c r="X42" s="4"/>
      <c r="Y42" s="4"/>
      <c r="Z42" s="4"/>
      <c r="AA42" s="4"/>
      <c r="AB42" s="4"/>
    </row>
    <row r="43" spans="1:31" ht="38.1" customHeight="1">
      <c r="A43" s="6"/>
      <c r="B43" s="7"/>
      <c r="C43" s="6"/>
      <c r="D43" s="78"/>
      <c r="E43" s="46" t="s">
        <v>16</v>
      </c>
      <c r="F43" s="103"/>
      <c r="G43" s="103"/>
      <c r="H43" s="104"/>
      <c r="I43" s="77" t="str">
        <f t="shared" si="3"/>
        <v/>
      </c>
      <c r="J43" s="111" t="str">
        <f t="shared" si="4"/>
        <v/>
      </c>
      <c r="K43" s="111"/>
      <c r="L43" s="16"/>
      <c r="M43" s="16"/>
      <c r="N43" s="80">
        <f t="shared" si="5"/>
        <v>0</v>
      </c>
      <c r="O43" s="4"/>
      <c r="P43" s="4"/>
      <c r="Q43" s="4"/>
      <c r="R43" s="4"/>
      <c r="S43" s="4"/>
      <c r="T43" s="4"/>
      <c r="U43" s="4"/>
      <c r="V43" s="4"/>
      <c r="W43" s="4"/>
      <c r="X43" s="4"/>
      <c r="Y43" s="4"/>
      <c r="Z43" s="4"/>
      <c r="AA43" s="4"/>
      <c r="AB43" s="4"/>
    </row>
    <row r="44" spans="1:31" ht="38.1" customHeight="1">
      <c r="A44" s="6"/>
      <c r="B44" s="7"/>
      <c r="C44" s="6"/>
      <c r="D44" s="78"/>
      <c r="E44" s="45" t="s">
        <v>74</v>
      </c>
      <c r="F44" s="101"/>
      <c r="G44" s="101"/>
      <c r="H44" s="102"/>
      <c r="I44" s="77" t="str">
        <f t="shared" si="3"/>
        <v/>
      </c>
      <c r="J44" s="111" t="str">
        <f t="shared" si="4"/>
        <v/>
      </c>
      <c r="K44" s="111"/>
      <c r="L44" s="16"/>
      <c r="M44" s="16"/>
      <c r="N44" s="80">
        <f t="shared" si="5"/>
        <v>0</v>
      </c>
      <c r="O44" s="4"/>
      <c r="P44" s="4"/>
      <c r="Q44" s="4"/>
      <c r="R44" s="4"/>
      <c r="S44" s="4"/>
      <c r="T44" s="4"/>
      <c r="U44" s="4"/>
      <c r="V44" s="4"/>
      <c r="W44" s="4"/>
      <c r="X44" s="4"/>
      <c r="Y44" s="4"/>
      <c r="Z44" s="4"/>
      <c r="AA44" s="4"/>
      <c r="AB44" s="4"/>
      <c r="AC44" s="4"/>
      <c r="AD44" s="4"/>
      <c r="AE44" s="4"/>
    </row>
    <row r="45" spans="1:31" ht="38.1" customHeight="1">
      <c r="A45" s="6"/>
      <c r="B45" s="7"/>
      <c r="C45" s="6"/>
      <c r="D45" s="78"/>
      <c r="E45" s="6"/>
      <c r="F45" s="6"/>
      <c r="G45" s="6"/>
      <c r="H45" s="6"/>
      <c r="I45" s="6"/>
      <c r="J45" s="16"/>
      <c r="K45" s="16"/>
      <c r="L45" s="16"/>
      <c r="M45" s="16"/>
      <c r="N45" s="80">
        <f t="shared" si="5"/>
        <v>0</v>
      </c>
      <c r="O45" s="4"/>
      <c r="P45" s="4"/>
      <c r="Q45" s="4"/>
      <c r="R45" s="4"/>
      <c r="S45" s="4"/>
      <c r="T45" s="4"/>
      <c r="U45" s="4"/>
      <c r="V45" s="4"/>
      <c r="W45" s="4"/>
      <c r="X45" s="4"/>
      <c r="Y45" s="4"/>
      <c r="Z45" s="4"/>
      <c r="AA45" s="4"/>
      <c r="AB45" s="4"/>
      <c r="AC45" s="4"/>
      <c r="AD45" s="4"/>
      <c r="AE45" s="4"/>
    </row>
    <row r="46" spans="1:31" ht="38.1" customHeight="1">
      <c r="A46" s="6"/>
      <c r="B46" s="7"/>
      <c r="C46" s="6"/>
      <c r="D46" s="78"/>
      <c r="E46" s="57" t="s">
        <v>88</v>
      </c>
      <c r="F46" s="56" t="s">
        <v>59</v>
      </c>
      <c r="G46" s="56" t="s">
        <v>60</v>
      </c>
      <c r="H46" s="56" t="s">
        <v>61</v>
      </c>
      <c r="I46" s="48" t="s">
        <v>62</v>
      </c>
      <c r="J46" s="16"/>
      <c r="K46" s="16"/>
      <c r="L46" s="16"/>
      <c r="M46" s="16"/>
      <c r="N46" s="80">
        <f t="shared" si="5"/>
        <v>0</v>
      </c>
      <c r="O46" s="4"/>
      <c r="P46" s="4"/>
      <c r="Q46" s="4"/>
      <c r="R46" s="4"/>
      <c r="S46" s="4"/>
      <c r="T46" s="4"/>
      <c r="U46" s="4"/>
      <c r="V46" s="4"/>
      <c r="W46" s="4"/>
      <c r="X46" s="4"/>
      <c r="Y46" s="4"/>
      <c r="Z46" s="4"/>
      <c r="AA46" s="4"/>
      <c r="AB46" s="4"/>
      <c r="AC46" s="4"/>
      <c r="AD46" s="4"/>
      <c r="AE46" s="4"/>
    </row>
    <row r="47" spans="1:31" ht="38.1" customHeight="1">
      <c r="A47" s="6"/>
      <c r="B47" s="7"/>
      <c r="C47" s="6"/>
      <c r="D47" s="78"/>
      <c r="E47" s="46" t="s">
        <v>17</v>
      </c>
      <c r="F47" s="103"/>
      <c r="G47" s="103"/>
      <c r="H47" s="104"/>
      <c r="I47" s="77" t="str">
        <f t="shared" ref="I47:I55" si="6">IF(N53&gt;0,"ERROR",IF(F47&gt;=0.01,F47*4.33,IF(G47&gt;=0.01,G47,IF(H47&gt;=0.01,H47/12,""))))</f>
        <v/>
      </c>
      <c r="J47" s="111" t="str">
        <f t="shared" ref="J47:J55" si="7">IF(I47="ERROR",$N$23,"")</f>
        <v/>
      </c>
      <c r="K47" s="111"/>
      <c r="L47" s="16"/>
      <c r="M47" s="16"/>
      <c r="N47" s="80" t="e">
        <f>IF(OR(AND(#REF!&gt;0,#REF!&gt;0),AND(#REF!&gt;0,#REF!&gt;0),AND(#REF!&gt;0,#REF!&gt;0),AND(#REF!&gt;0,#REF!&gt;0,#REF!&gt;0)),1,0)</f>
        <v>#REF!</v>
      </c>
      <c r="O47" s="4"/>
      <c r="P47" s="4"/>
      <c r="Q47" s="4"/>
      <c r="R47" s="4"/>
      <c r="S47" s="4"/>
      <c r="T47" s="4"/>
      <c r="U47" s="4"/>
      <c r="V47" s="4"/>
      <c r="W47" s="4"/>
      <c r="X47" s="4"/>
      <c r="Y47" s="4"/>
      <c r="Z47" s="4"/>
      <c r="AA47" s="4"/>
      <c r="AB47" s="4"/>
      <c r="AC47" s="4"/>
      <c r="AD47" s="4"/>
      <c r="AE47" s="4"/>
    </row>
    <row r="48" spans="1:31" ht="38.1" customHeight="1">
      <c r="A48" s="6"/>
      <c r="B48" s="7"/>
      <c r="C48" s="6"/>
      <c r="D48" s="78"/>
      <c r="E48" s="45" t="s">
        <v>18</v>
      </c>
      <c r="F48" s="101"/>
      <c r="G48" s="101"/>
      <c r="H48" s="102"/>
      <c r="I48" s="77" t="str">
        <f t="shared" si="6"/>
        <v/>
      </c>
      <c r="J48" s="111" t="str">
        <f t="shared" si="7"/>
        <v/>
      </c>
      <c r="K48" s="111"/>
      <c r="L48" s="16"/>
      <c r="M48" s="16"/>
      <c r="N48" s="80" t="e">
        <f>IF(OR(AND(#REF!&gt;0,#REF!&gt;0),AND(#REF!&gt;0,#REF!&gt;0),AND(#REF!&gt;0,#REF!&gt;0),AND(#REF!&gt;0,#REF!&gt;0,#REF!&gt;0)),1,0)</f>
        <v>#REF!</v>
      </c>
      <c r="O48" s="4"/>
      <c r="P48" s="4"/>
      <c r="Q48" s="4"/>
      <c r="R48" s="4"/>
      <c r="S48" s="4"/>
      <c r="T48" s="4"/>
      <c r="U48" s="4"/>
      <c r="V48" s="4"/>
      <c r="W48" s="4"/>
      <c r="X48" s="4"/>
      <c r="Y48" s="4"/>
      <c r="Z48" s="4"/>
      <c r="AA48" s="4"/>
      <c r="AB48" s="4"/>
      <c r="AC48" s="4"/>
      <c r="AD48" s="4"/>
      <c r="AE48" s="4"/>
    </row>
    <row r="49" spans="1:31" ht="38.1" customHeight="1">
      <c r="A49" s="47"/>
      <c r="B49" s="7"/>
      <c r="C49" s="6"/>
      <c r="D49" s="6"/>
      <c r="E49" s="46" t="s">
        <v>75</v>
      </c>
      <c r="F49" s="103"/>
      <c r="G49" s="103"/>
      <c r="H49" s="104"/>
      <c r="I49" s="77" t="str">
        <f t="shared" si="6"/>
        <v/>
      </c>
      <c r="J49" s="111" t="str">
        <f t="shared" si="7"/>
        <v/>
      </c>
      <c r="K49" s="111"/>
      <c r="L49" s="16"/>
      <c r="M49" s="16"/>
      <c r="N49" s="80" t="e">
        <f>IF(OR(AND(#REF!&gt;0,#REF!&gt;0),AND(#REF!&gt;0,#REF!&gt;0),AND(#REF!&gt;0,#REF!&gt;0),AND(#REF!&gt;0,#REF!&gt;0,#REF!&gt;0)),1,0)</f>
        <v>#REF!</v>
      </c>
      <c r="O49" s="4"/>
      <c r="P49" s="4"/>
      <c r="Q49" s="4"/>
      <c r="R49" s="4"/>
      <c r="S49" s="4"/>
      <c r="T49" s="4"/>
      <c r="U49" s="4"/>
      <c r="V49" s="4"/>
      <c r="W49" s="4"/>
      <c r="X49" s="4"/>
      <c r="Y49" s="4"/>
      <c r="Z49" s="4"/>
      <c r="AA49" s="4"/>
      <c r="AB49" s="4"/>
      <c r="AC49" s="4"/>
      <c r="AD49" s="4"/>
      <c r="AE49" s="4"/>
    </row>
    <row r="50" spans="1:31" ht="38.1" customHeight="1">
      <c r="A50" s="6"/>
      <c r="B50" s="7"/>
      <c r="C50" s="6"/>
      <c r="D50" s="6"/>
      <c r="E50" s="45" t="s">
        <v>19</v>
      </c>
      <c r="F50" s="101"/>
      <c r="G50" s="101"/>
      <c r="H50" s="102"/>
      <c r="I50" s="77" t="str">
        <f t="shared" si="6"/>
        <v/>
      </c>
      <c r="J50" s="111" t="str">
        <f t="shared" si="7"/>
        <v/>
      </c>
      <c r="K50" s="111"/>
      <c r="L50" s="16"/>
      <c r="M50" s="16"/>
      <c r="N50" s="80" t="e">
        <f>IF(OR(AND(#REF!&gt;0,#REF!&gt;0),AND(#REF!&gt;0,#REF!&gt;0),AND(#REF!&gt;0,#REF!&gt;0),AND(#REF!&gt;0,#REF!&gt;0,#REF!&gt;0)),1,0)</f>
        <v>#REF!</v>
      </c>
      <c r="O50" s="4"/>
      <c r="P50" s="4"/>
      <c r="Q50" s="4"/>
      <c r="R50" s="4"/>
      <c r="S50" s="4"/>
      <c r="T50" s="4"/>
      <c r="U50" s="4"/>
      <c r="V50" s="4"/>
      <c r="W50" s="4"/>
      <c r="X50" s="4"/>
      <c r="Y50" s="4"/>
      <c r="Z50" s="4"/>
      <c r="AA50" s="4"/>
      <c r="AB50" s="4"/>
      <c r="AC50" s="4"/>
      <c r="AD50" s="4"/>
      <c r="AE50" s="4"/>
    </row>
    <row r="51" spans="1:31" ht="38.1" customHeight="1">
      <c r="A51" s="6"/>
      <c r="B51" s="7"/>
      <c r="C51" s="6"/>
      <c r="D51" s="78"/>
      <c r="E51" s="46" t="s">
        <v>20</v>
      </c>
      <c r="F51" s="103"/>
      <c r="G51" s="103"/>
      <c r="H51" s="104"/>
      <c r="I51" s="77" t="str">
        <f t="shared" si="6"/>
        <v/>
      </c>
      <c r="J51" s="111" t="str">
        <f t="shared" si="7"/>
        <v/>
      </c>
      <c r="K51" s="111"/>
      <c r="L51" s="16"/>
      <c r="M51" s="16"/>
      <c r="N51" s="80"/>
      <c r="O51" s="4"/>
      <c r="P51" s="4"/>
      <c r="Q51" s="4"/>
      <c r="R51" s="4"/>
      <c r="S51" s="4"/>
      <c r="T51" s="4"/>
      <c r="U51" s="4"/>
      <c r="V51" s="4"/>
      <c r="W51" s="4"/>
      <c r="X51" s="4"/>
      <c r="Y51" s="4"/>
      <c r="Z51" s="4"/>
      <c r="AA51" s="4"/>
      <c r="AB51" s="4"/>
      <c r="AC51" s="4"/>
      <c r="AD51" s="4"/>
      <c r="AE51" s="4"/>
    </row>
    <row r="52" spans="1:31" ht="38.1" customHeight="1">
      <c r="A52" s="6"/>
      <c r="B52" s="7"/>
      <c r="C52" s="6"/>
      <c r="D52" s="78"/>
      <c r="E52" s="45" t="s">
        <v>21</v>
      </c>
      <c r="F52" s="101"/>
      <c r="G52" s="101"/>
      <c r="H52" s="102"/>
      <c r="I52" s="77" t="str">
        <f t="shared" si="6"/>
        <v/>
      </c>
      <c r="J52" s="111" t="str">
        <f t="shared" si="7"/>
        <v/>
      </c>
      <c r="K52" s="111"/>
      <c r="L52" s="16"/>
      <c r="M52" s="16"/>
      <c r="N52" s="80"/>
      <c r="O52" s="4"/>
      <c r="P52" s="4"/>
      <c r="Q52" s="4"/>
      <c r="R52" s="4"/>
      <c r="S52" s="4"/>
      <c r="T52" s="4"/>
      <c r="U52" s="4"/>
      <c r="V52" s="4"/>
      <c r="W52" s="4"/>
      <c r="X52" s="4"/>
      <c r="Y52" s="4"/>
      <c r="Z52" s="4"/>
      <c r="AA52" s="4"/>
      <c r="AB52" s="4"/>
      <c r="AC52" s="4"/>
      <c r="AD52" s="4"/>
      <c r="AE52" s="4"/>
    </row>
    <row r="53" spans="1:31" ht="38.1" customHeight="1">
      <c r="A53" s="6"/>
      <c r="B53" s="7"/>
      <c r="C53" s="6"/>
      <c r="D53" s="78"/>
      <c r="E53" s="46" t="s">
        <v>22</v>
      </c>
      <c r="F53" s="103"/>
      <c r="G53" s="103"/>
      <c r="H53" s="104"/>
      <c r="I53" s="77" t="str">
        <f t="shared" si="6"/>
        <v/>
      </c>
      <c r="J53" s="111" t="str">
        <f t="shared" si="7"/>
        <v/>
      </c>
      <c r="K53" s="111"/>
      <c r="L53" s="16"/>
      <c r="M53" s="16"/>
      <c r="N53" s="80">
        <f t="shared" ref="N53:N61" si="8">IF(OR(AND(F47&gt;0,G47&gt;0),AND(F47&gt;0,H47&gt;0),AND(G47&gt;0,H47&gt;0),AND(F47&gt;0,G47&gt;0,H47&gt;0)),1,0)</f>
        <v>0</v>
      </c>
      <c r="O53" s="4"/>
      <c r="P53" s="4"/>
      <c r="Q53" s="4"/>
      <c r="R53" s="4"/>
      <c r="S53" s="4"/>
      <c r="T53" s="4"/>
      <c r="U53" s="4"/>
      <c r="V53" s="4"/>
      <c r="W53" s="4"/>
      <c r="X53" s="4"/>
      <c r="Y53" s="4"/>
      <c r="Z53" s="4"/>
      <c r="AA53" s="4"/>
      <c r="AB53" s="4"/>
      <c r="AC53" s="4"/>
      <c r="AD53" s="4"/>
      <c r="AE53" s="4"/>
    </row>
    <row r="54" spans="1:31" ht="38.1" customHeight="1">
      <c r="A54" s="6"/>
      <c r="B54" s="7"/>
      <c r="C54" s="6"/>
      <c r="D54" s="78"/>
      <c r="E54" s="45" t="s">
        <v>23</v>
      </c>
      <c r="F54" s="101"/>
      <c r="G54" s="101"/>
      <c r="H54" s="102"/>
      <c r="I54" s="77" t="str">
        <f t="shared" si="6"/>
        <v/>
      </c>
      <c r="J54" s="111" t="str">
        <f t="shared" si="7"/>
        <v/>
      </c>
      <c r="K54" s="111"/>
      <c r="L54" s="16"/>
      <c r="M54" s="16"/>
      <c r="N54" s="80">
        <f t="shared" si="8"/>
        <v>0</v>
      </c>
      <c r="O54" s="4"/>
      <c r="P54" s="4"/>
      <c r="Q54" s="4"/>
      <c r="R54" s="4"/>
      <c r="S54" s="4"/>
      <c r="T54" s="4"/>
      <c r="U54" s="4"/>
      <c r="V54" s="4"/>
      <c r="W54" s="4"/>
      <c r="X54" s="4"/>
      <c r="Y54" s="4"/>
      <c r="Z54" s="4"/>
      <c r="AA54" s="4"/>
      <c r="AB54" s="4"/>
      <c r="AC54" s="4"/>
      <c r="AD54" s="4"/>
      <c r="AE54" s="4"/>
    </row>
    <row r="55" spans="1:31" ht="38.1" customHeight="1">
      <c r="A55" s="47"/>
      <c r="B55" s="7"/>
      <c r="C55" s="6"/>
      <c r="D55" s="78"/>
      <c r="E55" s="46" t="s">
        <v>24</v>
      </c>
      <c r="F55" s="103"/>
      <c r="G55" s="103"/>
      <c r="H55" s="104"/>
      <c r="I55" s="77" t="str">
        <f t="shared" si="6"/>
        <v/>
      </c>
      <c r="J55" s="111" t="str">
        <f t="shared" si="7"/>
        <v/>
      </c>
      <c r="K55" s="111"/>
      <c r="L55" s="16"/>
      <c r="M55" s="16"/>
      <c r="N55" s="80">
        <f t="shared" si="8"/>
        <v>0</v>
      </c>
      <c r="O55" s="4"/>
      <c r="P55" s="4"/>
      <c r="Q55" s="4"/>
      <c r="R55" s="4"/>
      <c r="S55" s="4"/>
      <c r="T55" s="4"/>
      <c r="U55" s="4"/>
      <c r="V55" s="4"/>
      <c r="W55" s="4"/>
      <c r="X55" s="4"/>
      <c r="Y55" s="4"/>
      <c r="Z55" s="4"/>
      <c r="AA55" s="4"/>
      <c r="AB55" s="4"/>
      <c r="AC55" s="4"/>
      <c r="AD55" s="4"/>
      <c r="AE55" s="4"/>
    </row>
    <row r="56" spans="1:31" ht="38.1" customHeight="1">
      <c r="A56" s="6"/>
      <c r="B56" s="7"/>
      <c r="C56" s="6"/>
      <c r="D56" s="78"/>
      <c r="E56" s="50"/>
      <c r="F56" s="18"/>
      <c r="G56" s="18"/>
      <c r="H56" s="18"/>
      <c r="I56" s="51"/>
      <c r="J56" s="16"/>
      <c r="K56" s="16"/>
      <c r="L56" s="16"/>
      <c r="M56" s="16"/>
      <c r="N56" s="80">
        <f t="shared" si="8"/>
        <v>0</v>
      </c>
      <c r="O56" s="4"/>
      <c r="P56" s="4"/>
      <c r="Q56" s="4"/>
      <c r="R56" s="4"/>
      <c r="S56" s="4"/>
      <c r="T56" s="4"/>
      <c r="U56" s="4"/>
      <c r="V56" s="4"/>
      <c r="W56" s="4"/>
      <c r="X56" s="4"/>
      <c r="Y56" s="4"/>
      <c r="Z56" s="4"/>
      <c r="AA56" s="4"/>
      <c r="AB56" s="4"/>
      <c r="AC56" s="4"/>
      <c r="AD56" s="4"/>
      <c r="AE56" s="4"/>
    </row>
    <row r="57" spans="1:31" ht="38.1" customHeight="1">
      <c r="A57" s="6"/>
      <c r="B57" s="7"/>
      <c r="C57" s="6"/>
      <c r="D57" s="78"/>
      <c r="E57" s="57" t="s">
        <v>76</v>
      </c>
      <c r="F57" s="56" t="s">
        <v>59</v>
      </c>
      <c r="G57" s="56" t="s">
        <v>60</v>
      </c>
      <c r="H57" s="56" t="s">
        <v>61</v>
      </c>
      <c r="I57" s="48" t="s">
        <v>62</v>
      </c>
      <c r="J57" s="16"/>
      <c r="K57" s="16"/>
      <c r="L57" s="16"/>
      <c r="M57" s="16"/>
      <c r="N57" s="80">
        <f t="shared" si="8"/>
        <v>0</v>
      </c>
      <c r="O57" s="4"/>
      <c r="P57" s="4"/>
      <c r="Q57" s="4"/>
      <c r="R57" s="4"/>
      <c r="S57" s="4"/>
      <c r="T57" s="4"/>
      <c r="U57" s="4"/>
      <c r="V57" s="4"/>
      <c r="W57" s="4"/>
      <c r="X57" s="4"/>
      <c r="Y57" s="4"/>
      <c r="Z57" s="4"/>
      <c r="AA57" s="4"/>
      <c r="AB57" s="4"/>
      <c r="AC57" s="4"/>
      <c r="AD57" s="4"/>
      <c r="AE57" s="4"/>
    </row>
    <row r="58" spans="1:31" ht="38.1" customHeight="1">
      <c r="A58" s="6"/>
      <c r="B58" s="7"/>
      <c r="C58" s="6"/>
      <c r="D58" s="78"/>
      <c r="E58" s="46" t="s">
        <v>25</v>
      </c>
      <c r="F58" s="103"/>
      <c r="G58" s="103"/>
      <c r="H58" s="104"/>
      <c r="I58" s="77" t="str">
        <f t="shared" ref="I58:I63" si="9">IF(N64&gt;0,"ERROR",IF(F58&gt;=0.01,F58*4.33,IF(G58&gt;=0.01,G58,IF(H58&gt;=0.01,H58/12,""))))</f>
        <v/>
      </c>
      <c r="J58" s="111" t="str">
        <f t="shared" ref="J58:J63" si="10">IF(I58="ERROR",$N$23,"")</f>
        <v/>
      </c>
      <c r="K58" s="111"/>
      <c r="L58" s="16"/>
      <c r="M58" s="16"/>
      <c r="N58" s="80">
        <f t="shared" si="8"/>
        <v>0</v>
      </c>
      <c r="O58" s="4"/>
      <c r="P58" s="4"/>
      <c r="Q58" s="4"/>
      <c r="R58" s="4"/>
      <c r="S58" s="4"/>
      <c r="T58" s="4"/>
      <c r="U58" s="4"/>
      <c r="V58" s="4"/>
      <c r="W58" s="4"/>
      <c r="X58" s="4"/>
      <c r="Y58" s="4"/>
      <c r="Z58" s="4"/>
      <c r="AA58" s="4"/>
      <c r="AB58" s="4"/>
      <c r="AC58" s="4"/>
      <c r="AD58" s="4"/>
      <c r="AE58" s="4"/>
    </row>
    <row r="59" spans="1:31" ht="38.1" customHeight="1">
      <c r="A59" s="6"/>
      <c r="B59" s="7"/>
      <c r="C59" s="6"/>
      <c r="D59" s="78"/>
      <c r="E59" s="45" t="s">
        <v>26</v>
      </c>
      <c r="F59" s="101"/>
      <c r="G59" s="101"/>
      <c r="H59" s="102"/>
      <c r="I59" s="77" t="str">
        <f t="shared" si="9"/>
        <v/>
      </c>
      <c r="J59" s="111" t="str">
        <f t="shared" si="10"/>
        <v/>
      </c>
      <c r="K59" s="111"/>
      <c r="L59" s="16"/>
      <c r="M59" s="16"/>
      <c r="N59" s="80">
        <f t="shared" si="8"/>
        <v>0</v>
      </c>
      <c r="O59" s="4"/>
      <c r="P59" s="4"/>
      <c r="Q59" s="4"/>
      <c r="R59" s="4"/>
      <c r="S59" s="4"/>
      <c r="T59" s="4"/>
      <c r="U59" s="4"/>
      <c r="V59" s="4"/>
      <c r="W59" s="4"/>
      <c r="X59" s="4"/>
      <c r="Y59" s="4"/>
      <c r="Z59" s="4"/>
      <c r="AA59" s="4"/>
      <c r="AB59" s="4"/>
      <c r="AC59" s="4"/>
      <c r="AD59" s="4"/>
      <c r="AE59" s="4"/>
    </row>
    <row r="60" spans="1:31" ht="38.1" customHeight="1">
      <c r="A60" s="6"/>
      <c r="B60" s="7"/>
      <c r="C60" s="6"/>
      <c r="D60" s="6"/>
      <c r="E60" s="46" t="s">
        <v>27</v>
      </c>
      <c r="F60" s="103"/>
      <c r="G60" s="103"/>
      <c r="H60" s="104"/>
      <c r="I60" s="77" t="str">
        <f t="shared" si="9"/>
        <v/>
      </c>
      <c r="J60" s="111" t="str">
        <f t="shared" si="10"/>
        <v/>
      </c>
      <c r="K60" s="111"/>
      <c r="L60" s="16"/>
      <c r="M60" s="16"/>
      <c r="N60" s="80">
        <f t="shared" si="8"/>
        <v>0</v>
      </c>
      <c r="O60" s="4"/>
      <c r="P60" s="4"/>
      <c r="Q60" s="4"/>
      <c r="R60" s="4"/>
      <c r="S60" s="4"/>
      <c r="T60" s="4"/>
      <c r="U60" s="4"/>
      <c r="V60" s="4"/>
      <c r="W60" s="4"/>
      <c r="X60" s="4"/>
      <c r="Y60" s="4"/>
      <c r="Z60" s="4"/>
      <c r="AA60" s="4"/>
      <c r="AB60" s="4"/>
      <c r="AC60" s="4"/>
      <c r="AD60" s="4"/>
      <c r="AE60" s="4"/>
    </row>
    <row r="61" spans="1:31" ht="38.1" customHeight="1">
      <c r="A61" s="47"/>
      <c r="B61" s="7"/>
      <c r="C61" s="6"/>
      <c r="D61" s="6"/>
      <c r="E61" s="45" t="s">
        <v>77</v>
      </c>
      <c r="F61" s="101"/>
      <c r="G61" s="101"/>
      <c r="H61" s="102"/>
      <c r="I61" s="77" t="str">
        <f t="shared" si="9"/>
        <v/>
      </c>
      <c r="J61" s="111" t="str">
        <f t="shared" si="10"/>
        <v/>
      </c>
      <c r="K61" s="111"/>
      <c r="L61" s="16"/>
      <c r="M61" s="16"/>
      <c r="N61" s="80">
        <f t="shared" si="8"/>
        <v>0</v>
      </c>
      <c r="O61" s="4"/>
      <c r="P61" s="4"/>
      <c r="Q61" s="4"/>
      <c r="R61" s="4"/>
      <c r="S61" s="4"/>
      <c r="T61" s="4"/>
      <c r="U61" s="4"/>
      <c r="V61" s="4"/>
      <c r="W61" s="4"/>
      <c r="X61" s="4"/>
      <c r="Y61" s="4"/>
      <c r="Z61" s="4"/>
      <c r="AA61" s="4"/>
      <c r="AB61" s="4"/>
      <c r="AC61" s="4"/>
      <c r="AD61" s="4"/>
      <c r="AE61" s="4"/>
    </row>
    <row r="62" spans="1:31" ht="38.1" customHeight="1">
      <c r="A62" s="6"/>
      <c r="B62" s="7"/>
      <c r="C62" s="6"/>
      <c r="D62" s="78"/>
      <c r="E62" s="46" t="s">
        <v>28</v>
      </c>
      <c r="F62" s="103"/>
      <c r="G62" s="103"/>
      <c r="H62" s="104"/>
      <c r="I62" s="77" t="str">
        <f t="shared" si="9"/>
        <v/>
      </c>
      <c r="J62" s="111" t="str">
        <f t="shared" si="10"/>
        <v/>
      </c>
      <c r="K62" s="111"/>
      <c r="L62" s="16"/>
      <c r="M62" s="16"/>
      <c r="N62" s="80"/>
      <c r="O62" s="4"/>
      <c r="P62" s="4"/>
      <c r="Q62" s="4"/>
      <c r="R62" s="4"/>
      <c r="S62" s="4"/>
      <c r="T62" s="4"/>
      <c r="U62" s="4"/>
      <c r="V62" s="4"/>
      <c r="W62" s="4"/>
      <c r="X62" s="4"/>
      <c r="Y62" s="4"/>
      <c r="Z62" s="4"/>
      <c r="AA62" s="4"/>
      <c r="AB62" s="4"/>
      <c r="AC62" s="4"/>
      <c r="AD62" s="4"/>
      <c r="AE62" s="4"/>
    </row>
    <row r="63" spans="1:31" ht="38.1" customHeight="1">
      <c r="A63" s="6"/>
      <c r="B63" s="7"/>
      <c r="C63" s="6"/>
      <c r="D63" s="78"/>
      <c r="E63" s="45" t="s">
        <v>78</v>
      </c>
      <c r="F63" s="101"/>
      <c r="G63" s="101"/>
      <c r="H63" s="102"/>
      <c r="I63" s="77" t="str">
        <f t="shared" si="9"/>
        <v/>
      </c>
      <c r="J63" s="111" t="str">
        <f t="shared" si="10"/>
        <v/>
      </c>
      <c r="K63" s="111"/>
      <c r="L63" s="16"/>
      <c r="M63" s="16"/>
      <c r="N63" s="80"/>
      <c r="O63" s="4"/>
      <c r="P63" s="4"/>
      <c r="Q63" s="4"/>
      <c r="R63" s="4"/>
      <c r="S63" s="4"/>
      <c r="T63" s="4"/>
      <c r="U63" s="4"/>
      <c r="V63" s="4"/>
      <c r="W63" s="4"/>
      <c r="X63" s="4"/>
      <c r="Y63" s="4"/>
      <c r="Z63" s="4"/>
      <c r="AA63" s="4"/>
      <c r="AB63" s="4"/>
      <c r="AC63" s="4"/>
      <c r="AD63" s="4"/>
      <c r="AE63" s="4"/>
    </row>
    <row r="64" spans="1:31" ht="18.95" customHeight="1">
      <c r="A64" s="6"/>
      <c r="B64" s="7"/>
      <c r="C64" s="6"/>
      <c r="D64" s="78"/>
      <c r="E64" s="50"/>
      <c r="F64" s="18"/>
      <c r="G64" s="18"/>
      <c r="H64" s="18"/>
      <c r="I64" s="51"/>
      <c r="J64" s="16"/>
      <c r="K64" s="16"/>
      <c r="L64" s="16"/>
      <c r="M64" s="16"/>
      <c r="N64" s="80">
        <f t="shared" ref="N64:N69" si="11">IF(OR(AND(F58&gt;0,G58&gt;0),AND(F58&gt;0,H58&gt;0),AND(G58&gt;0,H58&gt;0),AND(F58&gt;0,G58&gt;0,H58&gt;0)),1,0)</f>
        <v>0</v>
      </c>
      <c r="O64" s="4"/>
      <c r="P64" s="4"/>
      <c r="Q64" s="4"/>
      <c r="R64" s="4"/>
      <c r="S64" s="4"/>
      <c r="T64" s="4"/>
      <c r="U64" s="4"/>
      <c r="V64" s="4"/>
      <c r="W64" s="4"/>
      <c r="X64" s="4"/>
      <c r="Y64" s="4"/>
      <c r="Z64" s="4"/>
      <c r="AA64" s="4"/>
      <c r="AB64" s="4"/>
      <c r="AC64" s="4"/>
      <c r="AD64" s="4"/>
      <c r="AE64" s="4"/>
    </row>
    <row r="65" spans="1:31" ht="18.95" customHeight="1">
      <c r="A65" s="6"/>
      <c r="B65" s="7"/>
      <c r="C65" s="6"/>
      <c r="D65" s="78"/>
      <c r="E65" s="50"/>
      <c r="F65" s="18"/>
      <c r="G65" s="18"/>
      <c r="H65" s="18"/>
      <c r="I65" s="51"/>
      <c r="J65" s="16"/>
      <c r="K65" s="16"/>
      <c r="L65" s="16"/>
      <c r="M65" s="16"/>
      <c r="N65" s="80">
        <f t="shared" si="11"/>
        <v>0</v>
      </c>
      <c r="O65" s="4"/>
      <c r="P65" s="4"/>
      <c r="Q65" s="4"/>
      <c r="R65" s="4"/>
      <c r="S65" s="4"/>
      <c r="T65" s="4"/>
      <c r="U65" s="4"/>
      <c r="V65" s="4"/>
      <c r="W65" s="4"/>
      <c r="X65" s="4"/>
      <c r="Y65" s="4"/>
      <c r="Z65" s="4"/>
      <c r="AA65" s="4"/>
      <c r="AB65" s="4"/>
      <c r="AC65" s="4"/>
      <c r="AD65" s="4"/>
      <c r="AE65" s="4"/>
    </row>
    <row r="66" spans="1:31" ht="38.1" customHeight="1">
      <c r="A66" s="6"/>
      <c r="B66" s="7"/>
      <c r="C66" s="6"/>
      <c r="D66" s="78"/>
      <c r="E66" s="57" t="s">
        <v>29</v>
      </c>
      <c r="F66" s="56" t="s">
        <v>59</v>
      </c>
      <c r="G66" s="56" t="s">
        <v>60</v>
      </c>
      <c r="H66" s="56" t="s">
        <v>61</v>
      </c>
      <c r="I66" s="48" t="s">
        <v>62</v>
      </c>
      <c r="J66" s="16"/>
      <c r="K66" s="16"/>
      <c r="L66" s="16"/>
      <c r="M66" s="16"/>
      <c r="N66" s="80">
        <f t="shared" si="11"/>
        <v>0</v>
      </c>
      <c r="O66" s="4"/>
      <c r="P66" s="4"/>
      <c r="Q66" s="4"/>
      <c r="R66" s="4"/>
      <c r="S66" s="4"/>
      <c r="T66" s="4"/>
      <c r="U66" s="4"/>
      <c r="V66" s="4"/>
      <c r="W66" s="4"/>
      <c r="X66" s="4"/>
      <c r="Y66" s="4"/>
      <c r="Z66" s="4"/>
      <c r="AA66" s="4"/>
      <c r="AB66" s="4"/>
      <c r="AC66" s="4"/>
      <c r="AD66" s="4"/>
      <c r="AE66" s="4"/>
    </row>
    <row r="67" spans="1:31" ht="38.1" customHeight="1">
      <c r="A67" s="6"/>
      <c r="B67" s="7"/>
      <c r="C67" s="6"/>
      <c r="D67" s="78"/>
      <c r="E67" s="46" t="s">
        <v>30</v>
      </c>
      <c r="F67" s="103"/>
      <c r="G67" s="103"/>
      <c r="H67" s="104"/>
      <c r="I67" s="77" t="str">
        <f>IF(N73&gt;0,"ERROR",IF(F67&gt;=0.01,F67*4.33,IF(G67&gt;=0.01,G67,IF(H67&gt;=0.01,H67/12,""))))</f>
        <v/>
      </c>
      <c r="J67" s="111" t="str">
        <f>IF(I67="ERROR",$N$23,"")</f>
        <v/>
      </c>
      <c r="K67" s="111"/>
      <c r="L67" s="16"/>
      <c r="M67" s="16"/>
      <c r="N67" s="80">
        <f t="shared" si="11"/>
        <v>0</v>
      </c>
      <c r="O67" s="4"/>
      <c r="P67" s="4"/>
      <c r="Q67" s="4"/>
      <c r="R67" s="4"/>
      <c r="S67" s="4"/>
      <c r="T67" s="4"/>
      <c r="U67" s="4"/>
      <c r="V67" s="4"/>
      <c r="W67" s="4"/>
      <c r="X67" s="4"/>
      <c r="Y67" s="4"/>
      <c r="Z67" s="4"/>
      <c r="AA67" s="4"/>
      <c r="AB67" s="4"/>
      <c r="AC67" s="4"/>
      <c r="AD67" s="4"/>
      <c r="AE67" s="4"/>
    </row>
    <row r="68" spans="1:31" ht="38.1" customHeight="1">
      <c r="A68" s="6"/>
      <c r="B68" s="7"/>
      <c r="C68" s="6"/>
      <c r="D68" s="6"/>
      <c r="E68" s="45" t="s">
        <v>31</v>
      </c>
      <c r="F68" s="101"/>
      <c r="G68" s="101"/>
      <c r="H68" s="102"/>
      <c r="I68" s="77" t="str">
        <f>IF(N74&gt;0,"ERROR",IF(F68&gt;=0.01,F68*4.33,IF(G68&gt;=0.01,G68,IF(H68&gt;=0.01,H68/12,""))))</f>
        <v/>
      </c>
      <c r="J68" s="111" t="str">
        <f>IF(I68="ERROR",$N$23,"")</f>
        <v/>
      </c>
      <c r="K68" s="111"/>
      <c r="L68" s="16"/>
      <c r="M68" s="16"/>
      <c r="N68" s="80">
        <f t="shared" si="11"/>
        <v>0</v>
      </c>
      <c r="O68" s="4"/>
      <c r="P68" s="4"/>
      <c r="Q68" s="4"/>
      <c r="R68" s="4"/>
      <c r="S68" s="4"/>
      <c r="T68" s="4"/>
      <c r="U68" s="4"/>
      <c r="V68" s="4"/>
      <c r="W68" s="4"/>
      <c r="X68" s="4"/>
      <c r="Y68" s="4"/>
      <c r="Z68" s="4"/>
      <c r="AA68" s="4"/>
      <c r="AB68" s="4"/>
      <c r="AC68" s="4"/>
      <c r="AD68" s="4"/>
      <c r="AE68" s="4"/>
    </row>
    <row r="69" spans="1:31" ht="38.1" customHeight="1">
      <c r="A69" s="6"/>
      <c r="B69" s="7"/>
      <c r="C69" s="6"/>
      <c r="D69" s="6"/>
      <c r="E69" s="46" t="s">
        <v>32</v>
      </c>
      <c r="F69" s="103"/>
      <c r="G69" s="103"/>
      <c r="H69" s="104"/>
      <c r="I69" s="77" t="str">
        <f>IF(N75&gt;0,"ERROR",IF(F69&gt;=0.01,F69*4.33,IF(G69&gt;=0.01,G69,IF(H69&gt;=0.01,H69/12,""))))</f>
        <v/>
      </c>
      <c r="J69" s="111" t="str">
        <f>IF(I69="ERROR",$N$23,"")</f>
        <v/>
      </c>
      <c r="K69" s="111"/>
      <c r="L69" s="16"/>
      <c r="M69" s="16"/>
      <c r="N69" s="80">
        <f t="shared" si="11"/>
        <v>0</v>
      </c>
      <c r="O69" s="4"/>
      <c r="P69" s="4"/>
      <c r="Q69" s="4"/>
      <c r="R69" s="4"/>
      <c r="S69" s="4"/>
      <c r="T69" s="4"/>
      <c r="U69" s="4"/>
      <c r="V69" s="4"/>
      <c r="W69" s="4"/>
      <c r="X69" s="4"/>
      <c r="Y69" s="4"/>
      <c r="Z69" s="4"/>
      <c r="AA69" s="4"/>
      <c r="AB69" s="4"/>
      <c r="AC69" s="4"/>
      <c r="AD69" s="4"/>
      <c r="AE69" s="4"/>
    </row>
    <row r="70" spans="1:31" ht="38.1" customHeight="1">
      <c r="A70" s="6"/>
      <c r="B70" s="7"/>
      <c r="C70" s="6"/>
      <c r="D70" s="6"/>
      <c r="E70" s="45" t="s">
        <v>33</v>
      </c>
      <c r="F70" s="101"/>
      <c r="G70" s="101"/>
      <c r="H70" s="102"/>
      <c r="I70" s="77" t="str">
        <f>IF(N76&gt;0,"ERROR",IF(F70&gt;=0.01,F70*4.33,IF(G70&gt;=0.01,G70,IF(H70&gt;=0.01,H70/12,""))))</f>
        <v/>
      </c>
      <c r="J70" s="111" t="str">
        <f>IF(I70="ERROR",$N$23,"")</f>
        <v/>
      </c>
      <c r="K70" s="111"/>
      <c r="L70" s="16"/>
      <c r="M70" s="16"/>
      <c r="N70" s="80"/>
      <c r="O70" s="4"/>
      <c r="P70" s="4"/>
      <c r="Q70" s="4"/>
      <c r="R70" s="4"/>
      <c r="S70" s="4"/>
      <c r="T70" s="4"/>
      <c r="U70" s="4"/>
      <c r="V70" s="4"/>
      <c r="W70" s="4"/>
      <c r="X70" s="4"/>
      <c r="Y70" s="4"/>
      <c r="Z70" s="4"/>
      <c r="AA70" s="4"/>
      <c r="AB70" s="4"/>
      <c r="AC70" s="4"/>
      <c r="AD70" s="4"/>
      <c r="AE70" s="4"/>
    </row>
    <row r="71" spans="1:31" ht="38.1" customHeight="1">
      <c r="A71" s="6"/>
      <c r="B71" s="7"/>
      <c r="C71" s="6"/>
      <c r="D71" s="78"/>
      <c r="E71" s="50"/>
      <c r="F71" s="18"/>
      <c r="G71" s="18"/>
      <c r="H71" s="18"/>
      <c r="I71" s="51"/>
      <c r="J71" s="16"/>
      <c r="K71" s="16"/>
      <c r="L71" s="16"/>
      <c r="M71" s="16"/>
      <c r="N71" s="80"/>
      <c r="O71" s="4"/>
      <c r="P71" s="4"/>
      <c r="Q71" s="4"/>
      <c r="R71" s="4"/>
      <c r="S71" s="4"/>
      <c r="T71" s="4"/>
      <c r="U71" s="4"/>
      <c r="V71" s="4"/>
      <c r="W71" s="4"/>
      <c r="X71" s="4"/>
      <c r="Y71" s="4"/>
      <c r="Z71" s="4"/>
      <c r="AA71" s="4"/>
      <c r="AB71" s="4"/>
      <c r="AC71" s="4"/>
      <c r="AD71" s="4"/>
      <c r="AE71" s="4"/>
    </row>
    <row r="72" spans="1:31" ht="38.1" customHeight="1">
      <c r="A72" s="6"/>
      <c r="B72" s="7"/>
      <c r="C72" s="6"/>
      <c r="D72" s="78"/>
      <c r="E72" s="57" t="s">
        <v>34</v>
      </c>
      <c r="F72" s="56" t="s">
        <v>59</v>
      </c>
      <c r="G72" s="56" t="s">
        <v>60</v>
      </c>
      <c r="H72" s="56" t="s">
        <v>61</v>
      </c>
      <c r="I72" s="48" t="s">
        <v>62</v>
      </c>
      <c r="J72" s="16"/>
      <c r="K72" s="16"/>
      <c r="L72" s="16"/>
      <c r="M72" s="16"/>
      <c r="N72" s="80"/>
      <c r="O72" s="4"/>
      <c r="P72" s="4"/>
      <c r="Q72" s="4"/>
      <c r="R72" s="4"/>
      <c r="S72" s="4"/>
      <c r="T72" s="4"/>
      <c r="U72" s="4"/>
      <c r="V72" s="4"/>
      <c r="W72" s="4"/>
      <c r="X72" s="4"/>
      <c r="Y72" s="4"/>
      <c r="Z72" s="4"/>
      <c r="AA72" s="4"/>
      <c r="AB72" s="4"/>
      <c r="AC72" s="4"/>
      <c r="AD72" s="4"/>
      <c r="AE72" s="4"/>
    </row>
    <row r="73" spans="1:31" ht="38.1" customHeight="1">
      <c r="A73" s="6"/>
      <c r="B73" s="7"/>
      <c r="C73" s="6"/>
      <c r="D73" s="78"/>
      <c r="E73" s="46" t="s">
        <v>54</v>
      </c>
      <c r="F73" s="103"/>
      <c r="G73" s="103"/>
      <c r="H73" s="104"/>
      <c r="I73" s="77" t="str">
        <f>IF(N79&gt;0,"ERROR",IF(F73&gt;=0.01,F73*4.33,IF(G73&gt;=0.01,G73,IF(H73&gt;=0.01,H73/12,""))))</f>
        <v/>
      </c>
      <c r="J73" s="111" t="str">
        <f>IF(I73="ERROR",$N$23,"")</f>
        <v/>
      </c>
      <c r="K73" s="111"/>
      <c r="L73" s="16"/>
      <c r="M73" s="16"/>
      <c r="N73" s="80">
        <f>IF(OR(AND(F67&gt;0,G67&gt;0),AND(F67&gt;0,H67&gt;0),AND(G67&gt;0,H67&gt;0),AND(F67&gt;0,G67&gt;0,H67&gt;0)),1,0)</f>
        <v>0</v>
      </c>
      <c r="O73" s="4"/>
      <c r="P73" s="4"/>
      <c r="Q73" s="4"/>
      <c r="R73" s="4"/>
      <c r="S73" s="4"/>
      <c r="T73" s="4"/>
      <c r="U73" s="4"/>
      <c r="V73" s="4"/>
      <c r="W73" s="4"/>
      <c r="X73" s="4"/>
      <c r="Y73" s="4"/>
      <c r="Z73" s="4"/>
      <c r="AA73" s="4"/>
      <c r="AB73" s="4"/>
      <c r="AC73" s="4"/>
      <c r="AD73" s="4"/>
      <c r="AE73" s="4"/>
    </row>
    <row r="74" spans="1:31" ht="38.1" customHeight="1">
      <c r="A74" s="6"/>
      <c r="B74" s="7"/>
      <c r="C74" s="6"/>
      <c r="D74" s="78"/>
      <c r="E74" s="45" t="s">
        <v>35</v>
      </c>
      <c r="F74" s="101"/>
      <c r="G74" s="101"/>
      <c r="H74" s="102"/>
      <c r="I74" s="77" t="str">
        <f>IF(N80&gt;0,"ERROR",IF(F74&gt;=0.01,F74*4.33,IF(G74&gt;=0.01,G74,IF(H74&gt;=0.01,H74/12,""))))</f>
        <v/>
      </c>
      <c r="J74" s="111" t="str">
        <f>IF(I74="ERROR",$N$23,"")</f>
        <v/>
      </c>
      <c r="K74" s="111"/>
      <c r="L74" s="16"/>
      <c r="M74" s="16"/>
      <c r="N74" s="80">
        <f>IF(OR(AND(F68&gt;0,G68&gt;0),AND(F68&gt;0,H68&gt;0),AND(G68&gt;0,H68&gt;0),AND(F68&gt;0,G68&gt;0,H68&gt;0)),1,0)</f>
        <v>0</v>
      </c>
      <c r="O74" s="4"/>
      <c r="P74" s="4"/>
      <c r="Q74" s="4"/>
      <c r="R74" s="4"/>
      <c r="S74" s="4"/>
      <c r="T74" s="4"/>
      <c r="U74" s="4"/>
      <c r="V74" s="4"/>
      <c r="W74" s="4"/>
      <c r="X74" s="4"/>
      <c r="Y74" s="4"/>
      <c r="Z74" s="4"/>
      <c r="AA74" s="4"/>
      <c r="AB74" s="4"/>
      <c r="AC74" s="4"/>
      <c r="AD74" s="4"/>
      <c r="AE74" s="4"/>
    </row>
    <row r="75" spans="1:31" ht="38.1" customHeight="1">
      <c r="A75" s="47"/>
      <c r="B75" s="7"/>
      <c r="C75" s="6"/>
      <c r="D75" s="6"/>
      <c r="E75" s="46" t="s">
        <v>36</v>
      </c>
      <c r="F75" s="103"/>
      <c r="G75" s="103"/>
      <c r="H75" s="104"/>
      <c r="I75" s="77" t="str">
        <f>IF(N81&gt;0,"ERROR",IF(F75&gt;=0.01,F75*4.33,IF(G75&gt;=0.01,G75,IF(H75&gt;=0.01,H75/12,""))))</f>
        <v/>
      </c>
      <c r="J75" s="111" t="str">
        <f>IF(I75="ERROR",$N$23,"")</f>
        <v/>
      </c>
      <c r="K75" s="111"/>
      <c r="L75" s="16"/>
      <c r="M75" s="16"/>
      <c r="N75" s="80">
        <f>IF(OR(AND(F69&gt;0,G69&gt;0),AND(F69&gt;0,H69&gt;0),AND(G69&gt;0,H69&gt;0),AND(F69&gt;0,G69&gt;0,H69&gt;0)),1,0)</f>
        <v>0</v>
      </c>
      <c r="O75" s="4"/>
      <c r="P75" s="4"/>
      <c r="Q75" s="4"/>
      <c r="R75" s="4"/>
      <c r="S75" s="4"/>
      <c r="T75" s="4"/>
      <c r="U75" s="4"/>
      <c r="V75" s="4"/>
      <c r="W75" s="4"/>
      <c r="X75" s="4"/>
      <c r="Y75" s="4"/>
      <c r="Z75" s="4"/>
      <c r="AA75" s="4"/>
      <c r="AB75" s="4"/>
      <c r="AC75" s="4"/>
      <c r="AD75" s="4"/>
      <c r="AE75" s="4"/>
    </row>
    <row r="76" spans="1:31" ht="38.1" customHeight="1">
      <c r="A76" s="6"/>
      <c r="B76" s="7"/>
      <c r="C76" s="6"/>
      <c r="D76" s="6"/>
      <c r="E76" s="45" t="s">
        <v>37</v>
      </c>
      <c r="F76" s="101"/>
      <c r="G76" s="101"/>
      <c r="H76" s="102"/>
      <c r="I76" s="77" t="str">
        <f>IF(N82&gt;0,"ERROR",IF(F76&gt;=0.01,F76*4.33,IF(G76&gt;=0.01,G76,IF(H76&gt;=0.01,H76/12,""))))</f>
        <v/>
      </c>
      <c r="J76" s="111" t="str">
        <f>IF(I76="ERROR",$N$23,"")</f>
        <v/>
      </c>
      <c r="K76" s="111"/>
      <c r="L76" s="16"/>
      <c r="M76" s="16"/>
      <c r="N76" s="80">
        <f>IF(OR(AND(F70&gt;0,G70&gt;0),AND(F70&gt;0,H70&gt;0),AND(G70&gt;0,H70&gt;0),AND(F70&gt;0,G70&gt;0,H70&gt;0)),1,0)</f>
        <v>0</v>
      </c>
      <c r="O76" s="4"/>
      <c r="P76" s="4"/>
      <c r="Q76" s="4"/>
      <c r="R76" s="4"/>
      <c r="S76" s="4"/>
      <c r="T76" s="4"/>
      <c r="U76" s="4"/>
      <c r="V76" s="4"/>
      <c r="W76" s="4"/>
      <c r="X76" s="4"/>
      <c r="Y76" s="4"/>
      <c r="Z76" s="4"/>
      <c r="AA76" s="4"/>
      <c r="AB76" s="4"/>
      <c r="AC76" s="4"/>
      <c r="AD76" s="4"/>
      <c r="AE76" s="4"/>
    </row>
    <row r="77" spans="1:31" ht="38.1" customHeight="1">
      <c r="A77" s="6"/>
      <c r="B77" s="7"/>
      <c r="C77" s="6"/>
      <c r="D77" s="78"/>
      <c r="E77" s="6"/>
      <c r="F77" s="6"/>
      <c r="G77" s="6"/>
      <c r="H77" s="6"/>
      <c r="I77" s="6"/>
      <c r="J77" s="16"/>
      <c r="K77" s="16"/>
      <c r="L77" s="16"/>
      <c r="M77" s="16"/>
      <c r="N77" s="80"/>
      <c r="O77" s="4"/>
      <c r="P77" s="4"/>
      <c r="Q77" s="4"/>
      <c r="R77" s="4"/>
      <c r="S77" s="4"/>
      <c r="T77" s="4"/>
      <c r="U77" s="4"/>
      <c r="V77" s="4"/>
      <c r="W77" s="4"/>
      <c r="X77" s="4"/>
      <c r="Y77" s="4"/>
      <c r="Z77" s="4"/>
      <c r="AA77" s="4"/>
      <c r="AB77" s="4"/>
      <c r="AC77" s="4"/>
      <c r="AD77" s="4"/>
      <c r="AE77" s="4"/>
    </row>
    <row r="78" spans="1:31" ht="38.1" customHeight="1">
      <c r="A78" s="6"/>
      <c r="B78" s="7"/>
      <c r="C78" s="6"/>
      <c r="D78" s="78"/>
      <c r="E78" s="57" t="s">
        <v>38</v>
      </c>
      <c r="F78" s="56" t="s">
        <v>59</v>
      </c>
      <c r="G78" s="56" t="s">
        <v>60</v>
      </c>
      <c r="H78" s="56" t="s">
        <v>61</v>
      </c>
      <c r="I78" s="48" t="s">
        <v>62</v>
      </c>
      <c r="J78" s="16"/>
      <c r="K78" s="16"/>
      <c r="L78" s="16"/>
      <c r="M78" s="16"/>
      <c r="N78" s="80"/>
      <c r="O78" s="4"/>
      <c r="P78" s="4"/>
      <c r="Q78" s="4"/>
      <c r="R78" s="4"/>
      <c r="S78" s="4"/>
      <c r="T78" s="4"/>
      <c r="U78" s="4"/>
      <c r="V78" s="4"/>
      <c r="W78" s="4"/>
      <c r="X78" s="4"/>
      <c r="Y78" s="4"/>
      <c r="Z78" s="4"/>
      <c r="AA78" s="4"/>
      <c r="AB78" s="4"/>
      <c r="AC78" s="4"/>
      <c r="AD78" s="4"/>
      <c r="AE78" s="4"/>
    </row>
    <row r="79" spans="1:31" ht="38.1" customHeight="1">
      <c r="A79" s="6"/>
      <c r="B79" s="7"/>
      <c r="C79" s="6"/>
      <c r="D79" s="78"/>
      <c r="E79" s="46" t="s">
        <v>39</v>
      </c>
      <c r="F79" s="103"/>
      <c r="G79" s="103"/>
      <c r="H79" s="104"/>
      <c r="I79" s="77" t="str">
        <f t="shared" ref="I79:I90" si="12">IF(N85&gt;0,"ERROR",IF(F79&gt;=0.01,F79*4.33,IF(G79&gt;=0.01,G79,IF(H79&gt;=0.01,H79/12,""))))</f>
        <v/>
      </c>
      <c r="J79" s="111" t="str">
        <f t="shared" ref="J79:J90" si="13">IF(I79="ERROR",$N$23,"")</f>
        <v/>
      </c>
      <c r="K79" s="111"/>
      <c r="L79" s="16"/>
      <c r="M79" s="16"/>
      <c r="N79" s="80">
        <f>IF(OR(AND(F73&gt;0,G73&gt;0),AND(F73&gt;0,H73&gt;0),AND(G73&gt;0,H73&gt;0),AND(F73&gt;0,G73&gt;0,H73&gt;0)),1,0)</f>
        <v>0</v>
      </c>
      <c r="O79" s="4"/>
      <c r="P79" s="4"/>
      <c r="Q79" s="4"/>
      <c r="R79" s="4"/>
      <c r="S79" s="4"/>
      <c r="T79" s="4"/>
      <c r="U79" s="4"/>
      <c r="V79" s="4"/>
      <c r="W79" s="4"/>
      <c r="X79" s="4"/>
      <c r="Y79" s="4"/>
      <c r="Z79" s="4"/>
      <c r="AA79" s="4"/>
      <c r="AB79" s="4"/>
      <c r="AC79" s="4"/>
      <c r="AD79" s="4"/>
      <c r="AE79" s="4"/>
    </row>
    <row r="80" spans="1:31" ht="38.1" customHeight="1">
      <c r="A80" s="6"/>
      <c r="B80" s="7"/>
      <c r="C80" s="6"/>
      <c r="D80" s="78"/>
      <c r="E80" s="45" t="s">
        <v>40</v>
      </c>
      <c r="F80" s="101"/>
      <c r="G80" s="101"/>
      <c r="H80" s="102"/>
      <c r="I80" s="77" t="str">
        <f t="shared" si="12"/>
        <v/>
      </c>
      <c r="J80" s="111" t="str">
        <f t="shared" si="13"/>
        <v/>
      </c>
      <c r="K80" s="111"/>
      <c r="L80" s="16"/>
      <c r="M80" s="16"/>
      <c r="N80" s="80">
        <f>IF(OR(AND(F74&gt;0,G74&gt;0),AND(F74&gt;0,H74&gt;0),AND(G74&gt;0,H74&gt;0),AND(F74&gt;0,G74&gt;0,H74&gt;0)),1,0)</f>
        <v>0</v>
      </c>
      <c r="O80" s="4"/>
      <c r="P80" s="4"/>
      <c r="Q80" s="4"/>
      <c r="R80" s="4"/>
      <c r="S80" s="4"/>
      <c r="T80" s="4"/>
      <c r="U80" s="4"/>
      <c r="V80" s="4"/>
      <c r="W80" s="4"/>
      <c r="X80" s="4"/>
      <c r="Y80" s="4"/>
      <c r="Z80" s="4"/>
      <c r="AA80" s="4"/>
      <c r="AB80" s="4"/>
      <c r="AC80" s="4"/>
      <c r="AD80" s="4"/>
      <c r="AE80" s="4"/>
    </row>
    <row r="81" spans="1:31" ht="38.1" customHeight="1">
      <c r="A81" s="6"/>
      <c r="B81" s="7"/>
      <c r="C81" s="6"/>
      <c r="D81" s="6"/>
      <c r="E81" s="46" t="s">
        <v>41</v>
      </c>
      <c r="F81" s="103"/>
      <c r="G81" s="103"/>
      <c r="H81" s="104"/>
      <c r="I81" s="77" t="str">
        <f t="shared" si="12"/>
        <v/>
      </c>
      <c r="J81" s="111" t="str">
        <f t="shared" si="13"/>
        <v/>
      </c>
      <c r="K81" s="111"/>
      <c r="L81" s="16"/>
      <c r="M81" s="16"/>
      <c r="N81" s="80">
        <f>IF(OR(AND(F75&gt;0,G75&gt;0),AND(F75&gt;0,H75&gt;0),AND(G75&gt;0,H75&gt;0),AND(F75&gt;0,G75&gt;0,H75&gt;0)),1,0)</f>
        <v>0</v>
      </c>
      <c r="O81" s="4"/>
      <c r="P81" s="4"/>
      <c r="Q81" s="4"/>
      <c r="R81" s="4"/>
      <c r="S81" s="4"/>
      <c r="T81" s="4"/>
      <c r="U81" s="4"/>
      <c r="V81" s="4"/>
      <c r="W81" s="4"/>
      <c r="X81" s="4"/>
      <c r="Y81" s="4"/>
      <c r="Z81" s="4"/>
      <c r="AA81" s="4"/>
      <c r="AB81" s="4"/>
      <c r="AC81" s="4"/>
      <c r="AD81" s="4"/>
      <c r="AE81" s="4"/>
    </row>
    <row r="82" spans="1:31" ht="38.1" customHeight="1">
      <c r="A82" s="47"/>
      <c r="B82" s="7"/>
      <c r="C82" s="6"/>
      <c r="D82" s="6"/>
      <c r="E82" s="45" t="s">
        <v>42</v>
      </c>
      <c r="F82" s="101"/>
      <c r="G82" s="101"/>
      <c r="H82" s="102"/>
      <c r="I82" s="77" t="str">
        <f t="shared" si="12"/>
        <v/>
      </c>
      <c r="J82" s="111" t="str">
        <f t="shared" si="13"/>
        <v/>
      </c>
      <c r="K82" s="111"/>
      <c r="L82" s="16"/>
      <c r="M82" s="16"/>
      <c r="N82" s="80">
        <f>IF(OR(AND(F76&gt;0,G76&gt;0),AND(F76&gt;0,H76&gt;0),AND(G76&gt;0,H76&gt;0),AND(F76&gt;0,G76&gt;0,H76&gt;0)),1,0)</f>
        <v>0</v>
      </c>
      <c r="O82" s="4"/>
      <c r="P82" s="4"/>
      <c r="Q82" s="4"/>
      <c r="R82" s="4"/>
      <c r="S82" s="4"/>
      <c r="T82" s="4"/>
      <c r="U82" s="4"/>
      <c r="V82" s="4"/>
      <c r="W82" s="4"/>
      <c r="X82" s="4"/>
      <c r="Y82" s="4"/>
      <c r="Z82" s="4"/>
      <c r="AA82" s="4"/>
      <c r="AB82" s="4"/>
      <c r="AC82" s="4"/>
      <c r="AD82" s="4"/>
      <c r="AE82" s="4"/>
    </row>
    <row r="83" spans="1:31" ht="38.1" customHeight="1">
      <c r="A83" s="6"/>
      <c r="B83" s="7"/>
      <c r="C83" s="6"/>
      <c r="D83" s="78"/>
      <c r="E83" s="46" t="s">
        <v>43</v>
      </c>
      <c r="F83" s="103"/>
      <c r="G83" s="103"/>
      <c r="H83" s="104"/>
      <c r="I83" s="77" t="str">
        <f t="shared" si="12"/>
        <v/>
      </c>
      <c r="J83" s="111" t="str">
        <f t="shared" si="13"/>
        <v/>
      </c>
      <c r="K83" s="111"/>
      <c r="L83" s="16"/>
      <c r="M83" s="16"/>
      <c r="N83" s="80"/>
      <c r="O83" s="4"/>
      <c r="P83" s="4"/>
      <c r="Q83" s="4"/>
      <c r="R83" s="4"/>
      <c r="S83" s="4"/>
      <c r="T83" s="4"/>
      <c r="U83" s="4"/>
      <c r="V83" s="4"/>
      <c r="W83" s="4"/>
      <c r="X83" s="4"/>
      <c r="Y83" s="4"/>
      <c r="Z83" s="4"/>
      <c r="AA83" s="4"/>
      <c r="AB83" s="4"/>
      <c r="AC83" s="4"/>
      <c r="AD83" s="4"/>
      <c r="AE83" s="4"/>
    </row>
    <row r="84" spans="1:31" ht="38.1" customHeight="1">
      <c r="A84" s="6"/>
      <c r="B84" s="7"/>
      <c r="C84" s="6"/>
      <c r="D84" s="78"/>
      <c r="E84" s="45" t="s">
        <v>44</v>
      </c>
      <c r="F84" s="101"/>
      <c r="G84" s="101"/>
      <c r="H84" s="102"/>
      <c r="I84" s="77" t="str">
        <f t="shared" si="12"/>
        <v/>
      </c>
      <c r="J84" s="111" t="str">
        <f t="shared" si="13"/>
        <v/>
      </c>
      <c r="K84" s="111"/>
      <c r="L84" s="16"/>
      <c r="M84" s="16"/>
      <c r="N84" s="80"/>
      <c r="O84" s="4"/>
      <c r="P84" s="4"/>
      <c r="Q84" s="4"/>
      <c r="R84" s="4"/>
      <c r="S84" s="4"/>
      <c r="T84" s="4"/>
      <c r="U84" s="4"/>
      <c r="V84" s="4"/>
      <c r="W84" s="4"/>
      <c r="X84" s="4"/>
      <c r="Y84" s="4"/>
      <c r="Z84" s="4"/>
      <c r="AA84" s="4"/>
      <c r="AB84" s="4"/>
      <c r="AC84" s="4"/>
      <c r="AD84" s="4"/>
      <c r="AE84" s="4"/>
    </row>
    <row r="85" spans="1:31" ht="38.1" customHeight="1">
      <c r="A85" s="6"/>
      <c r="B85" s="7"/>
      <c r="C85" s="6"/>
      <c r="D85" s="78"/>
      <c r="E85" s="46" t="s">
        <v>79</v>
      </c>
      <c r="F85" s="103"/>
      <c r="G85" s="103"/>
      <c r="H85" s="104"/>
      <c r="I85" s="77" t="str">
        <f t="shared" si="12"/>
        <v/>
      </c>
      <c r="J85" s="111" t="str">
        <f t="shared" si="13"/>
        <v/>
      </c>
      <c r="K85" s="111"/>
      <c r="L85" s="16"/>
      <c r="M85" s="16"/>
      <c r="N85" s="80">
        <f t="shared" ref="N85:N96" si="14">IF(OR(AND(F79&gt;0,G79&gt;0),AND(F79&gt;0,H79&gt;0),AND(G79&gt;0,H79&gt;0),AND(F79&gt;0,G79&gt;0,H79&gt;0)),1,0)</f>
        <v>0</v>
      </c>
      <c r="O85" s="4"/>
      <c r="P85" s="4"/>
      <c r="Q85" s="4"/>
      <c r="R85" s="4"/>
      <c r="S85" s="4"/>
      <c r="T85" s="4"/>
      <c r="U85" s="4"/>
      <c r="V85" s="4"/>
      <c r="W85" s="4"/>
      <c r="X85" s="4"/>
      <c r="Y85" s="4"/>
      <c r="Z85" s="4"/>
      <c r="AA85" s="4"/>
      <c r="AB85" s="4"/>
      <c r="AC85" s="4"/>
      <c r="AD85" s="4"/>
      <c r="AE85" s="4"/>
    </row>
    <row r="86" spans="1:31" ht="38.1" customHeight="1">
      <c r="A86" s="6"/>
      <c r="B86" s="7"/>
      <c r="C86" s="6"/>
      <c r="D86" s="78"/>
      <c r="E86" s="45" t="s">
        <v>45</v>
      </c>
      <c r="F86" s="101"/>
      <c r="G86" s="101"/>
      <c r="H86" s="102"/>
      <c r="I86" s="77" t="str">
        <f t="shared" si="12"/>
        <v/>
      </c>
      <c r="J86" s="111" t="str">
        <f t="shared" si="13"/>
        <v/>
      </c>
      <c r="K86" s="111"/>
      <c r="L86" s="16"/>
      <c r="M86" s="16"/>
      <c r="N86" s="80">
        <f t="shared" si="14"/>
        <v>0</v>
      </c>
      <c r="O86" s="4"/>
      <c r="P86" s="4"/>
      <c r="Q86" s="4"/>
      <c r="R86" s="4"/>
      <c r="S86" s="4"/>
      <c r="T86" s="4"/>
      <c r="U86" s="4"/>
      <c r="V86" s="4"/>
      <c r="W86" s="4"/>
      <c r="X86" s="4"/>
      <c r="Y86" s="4"/>
      <c r="Z86" s="4"/>
      <c r="AA86" s="4"/>
      <c r="AB86" s="4"/>
      <c r="AC86" s="4"/>
      <c r="AD86" s="4"/>
      <c r="AE86" s="4"/>
    </row>
    <row r="87" spans="1:31" ht="38.1" customHeight="1">
      <c r="A87" s="6"/>
      <c r="B87" s="7"/>
      <c r="C87" s="6"/>
      <c r="D87" s="78"/>
      <c r="E87" s="46" t="s">
        <v>46</v>
      </c>
      <c r="F87" s="103"/>
      <c r="G87" s="103"/>
      <c r="H87" s="104"/>
      <c r="I87" s="77" t="str">
        <f t="shared" si="12"/>
        <v/>
      </c>
      <c r="J87" s="111" t="str">
        <f t="shared" si="13"/>
        <v/>
      </c>
      <c r="K87" s="111"/>
      <c r="L87" s="16"/>
      <c r="M87" s="16"/>
      <c r="N87" s="80">
        <f t="shared" si="14"/>
        <v>0</v>
      </c>
      <c r="O87" s="4"/>
      <c r="P87" s="4"/>
      <c r="Q87" s="4"/>
      <c r="R87" s="4"/>
      <c r="S87" s="4"/>
      <c r="T87" s="4"/>
      <c r="U87" s="4"/>
      <c r="V87" s="4"/>
      <c r="W87" s="4"/>
      <c r="X87" s="4"/>
      <c r="Y87" s="4"/>
      <c r="Z87" s="4"/>
      <c r="AA87" s="4"/>
      <c r="AB87" s="4"/>
      <c r="AC87" s="4"/>
      <c r="AD87" s="4"/>
      <c r="AE87" s="4"/>
    </row>
    <row r="88" spans="1:31" ht="38.1" customHeight="1">
      <c r="A88" s="6"/>
      <c r="B88" s="7"/>
      <c r="C88" s="6"/>
      <c r="D88" s="78"/>
      <c r="E88" s="45" t="s">
        <v>80</v>
      </c>
      <c r="F88" s="101"/>
      <c r="G88" s="101"/>
      <c r="H88" s="102"/>
      <c r="I88" s="77" t="str">
        <f t="shared" si="12"/>
        <v/>
      </c>
      <c r="J88" s="111" t="str">
        <f t="shared" si="13"/>
        <v/>
      </c>
      <c r="K88" s="111"/>
      <c r="L88" s="16"/>
      <c r="M88" s="16"/>
      <c r="N88" s="80">
        <f t="shared" si="14"/>
        <v>0</v>
      </c>
      <c r="O88" s="4"/>
      <c r="P88" s="4"/>
      <c r="Q88" s="4"/>
      <c r="R88" s="4"/>
      <c r="S88" s="4"/>
      <c r="T88" s="4"/>
      <c r="U88" s="4"/>
      <c r="V88" s="4"/>
      <c r="W88" s="4"/>
      <c r="X88" s="4"/>
      <c r="Y88" s="4"/>
      <c r="Z88" s="4"/>
      <c r="AA88" s="4"/>
      <c r="AB88" s="4"/>
      <c r="AC88" s="4"/>
      <c r="AD88" s="4"/>
      <c r="AE88" s="4"/>
    </row>
    <row r="89" spans="1:31" ht="38.1" customHeight="1">
      <c r="A89" s="6"/>
      <c r="B89" s="7"/>
      <c r="C89" s="6"/>
      <c r="D89" s="78"/>
      <c r="E89" s="46" t="s">
        <v>47</v>
      </c>
      <c r="F89" s="103"/>
      <c r="G89" s="103"/>
      <c r="H89" s="104"/>
      <c r="I89" s="77" t="str">
        <f t="shared" si="12"/>
        <v/>
      </c>
      <c r="J89" s="111" t="str">
        <f t="shared" si="13"/>
        <v/>
      </c>
      <c r="K89" s="111"/>
      <c r="L89" s="16"/>
      <c r="M89" s="16"/>
      <c r="N89" s="80">
        <f t="shared" si="14"/>
        <v>0</v>
      </c>
      <c r="O89" s="4"/>
      <c r="P89" s="4"/>
      <c r="Q89" s="4"/>
      <c r="R89" s="4"/>
      <c r="S89" s="4"/>
      <c r="T89" s="4"/>
      <c r="U89" s="4"/>
      <c r="V89" s="4"/>
      <c r="W89" s="4"/>
      <c r="X89" s="4"/>
      <c r="Y89" s="4"/>
      <c r="Z89" s="4"/>
      <c r="AA89" s="4"/>
      <c r="AB89" s="4"/>
      <c r="AC89" s="4"/>
      <c r="AD89" s="4"/>
      <c r="AE89" s="4"/>
    </row>
    <row r="90" spans="1:31" ht="38.1" customHeight="1">
      <c r="A90" s="47"/>
      <c r="B90" s="7"/>
      <c r="C90" s="6"/>
      <c r="D90" s="78"/>
      <c r="E90" s="45" t="s">
        <v>48</v>
      </c>
      <c r="F90" s="101"/>
      <c r="G90" s="101"/>
      <c r="H90" s="102"/>
      <c r="I90" s="77" t="str">
        <f t="shared" si="12"/>
        <v/>
      </c>
      <c r="J90" s="111" t="str">
        <f t="shared" si="13"/>
        <v/>
      </c>
      <c r="K90" s="111"/>
      <c r="L90" s="16"/>
      <c r="M90" s="16"/>
      <c r="N90" s="80">
        <f t="shared" si="14"/>
        <v>0</v>
      </c>
      <c r="O90" s="4"/>
      <c r="P90" s="4"/>
      <c r="Q90" s="4"/>
      <c r="R90" s="4"/>
      <c r="S90" s="4"/>
      <c r="T90" s="4"/>
      <c r="U90" s="4"/>
      <c r="V90" s="4"/>
      <c r="W90" s="4"/>
      <c r="X90" s="4"/>
      <c r="Y90" s="4"/>
      <c r="Z90" s="4"/>
      <c r="AA90" s="4"/>
      <c r="AB90" s="4"/>
      <c r="AC90" s="4"/>
      <c r="AD90" s="4"/>
      <c r="AE90" s="4"/>
    </row>
    <row r="91" spans="1:31" ht="38.1" customHeight="1">
      <c r="A91" s="6"/>
      <c r="B91" s="7"/>
      <c r="C91" s="6"/>
      <c r="D91" s="78"/>
      <c r="E91" s="6"/>
      <c r="F91" s="6"/>
      <c r="G91" s="6"/>
      <c r="H91" s="6"/>
      <c r="I91" s="6"/>
      <c r="J91" s="16"/>
      <c r="K91" s="16"/>
      <c r="L91" s="16"/>
      <c r="M91" s="16"/>
      <c r="N91" s="80">
        <f t="shared" si="14"/>
        <v>0</v>
      </c>
      <c r="O91" s="4"/>
      <c r="P91" s="4"/>
      <c r="Q91" s="4"/>
      <c r="R91" s="4"/>
      <c r="S91" s="4"/>
      <c r="T91" s="4"/>
      <c r="U91" s="4"/>
      <c r="V91" s="4"/>
      <c r="W91" s="4"/>
      <c r="X91" s="4"/>
      <c r="Y91" s="4"/>
      <c r="Z91" s="4"/>
      <c r="AA91" s="4"/>
      <c r="AB91" s="4"/>
      <c r="AC91" s="4"/>
      <c r="AD91" s="4"/>
      <c r="AE91" s="4"/>
    </row>
    <row r="92" spans="1:31" ht="38.1" customHeight="1">
      <c r="A92" s="6"/>
      <c r="B92" s="7"/>
      <c r="C92" s="6"/>
      <c r="D92" s="78"/>
      <c r="E92" s="57" t="s">
        <v>56</v>
      </c>
      <c r="F92" s="56" t="s">
        <v>59</v>
      </c>
      <c r="G92" s="56" t="s">
        <v>60</v>
      </c>
      <c r="H92" s="56" t="s">
        <v>61</v>
      </c>
      <c r="I92" s="48" t="s">
        <v>62</v>
      </c>
      <c r="J92" s="16"/>
      <c r="K92" s="16"/>
      <c r="L92" s="16"/>
      <c r="M92" s="16"/>
      <c r="N92" s="80">
        <f t="shared" si="14"/>
        <v>0</v>
      </c>
      <c r="O92" s="4"/>
      <c r="P92" s="4"/>
      <c r="Q92" s="4"/>
      <c r="R92" s="4"/>
      <c r="S92" s="4"/>
      <c r="T92" s="4"/>
      <c r="U92" s="4"/>
      <c r="V92" s="4"/>
      <c r="W92" s="4"/>
      <c r="X92" s="4"/>
      <c r="Y92" s="4"/>
      <c r="Z92" s="4"/>
      <c r="AA92" s="4"/>
      <c r="AB92" s="4"/>
      <c r="AC92" s="4"/>
      <c r="AD92" s="4"/>
      <c r="AE92" s="4"/>
    </row>
    <row r="93" spans="1:31" ht="38.1" customHeight="1">
      <c r="A93" s="6"/>
      <c r="B93" s="7"/>
      <c r="C93" s="6"/>
      <c r="D93" s="78"/>
      <c r="E93" s="46" t="s">
        <v>81</v>
      </c>
      <c r="F93" s="103"/>
      <c r="G93" s="103"/>
      <c r="H93" s="104"/>
      <c r="I93" s="77" t="str">
        <f>IF(N99&gt;0,"ERROR",IF(F93&gt;=0.01,F93*4.33,IF(G93&gt;=0.01,G93,IF(H93&gt;=0.01,H93/12,""))))</f>
        <v/>
      </c>
      <c r="J93" s="111" t="str">
        <f>IF(I93="ERROR",$N$23,"")</f>
        <v/>
      </c>
      <c r="K93" s="111"/>
      <c r="L93" s="16"/>
      <c r="M93" s="16"/>
      <c r="N93" s="80">
        <f t="shared" si="14"/>
        <v>0</v>
      </c>
      <c r="O93" s="4"/>
      <c r="P93" s="4"/>
      <c r="Q93" s="4"/>
      <c r="R93" s="4"/>
      <c r="S93" s="4"/>
      <c r="T93" s="4"/>
      <c r="U93" s="4"/>
      <c r="V93" s="4"/>
      <c r="W93" s="4"/>
      <c r="X93" s="4"/>
      <c r="Y93" s="4"/>
      <c r="Z93" s="4"/>
      <c r="AA93" s="4"/>
      <c r="AB93" s="4"/>
      <c r="AC93" s="4"/>
      <c r="AD93" s="4"/>
      <c r="AE93" s="4"/>
    </row>
    <row r="94" spans="1:31" ht="38.1" customHeight="1">
      <c r="A94" s="6"/>
      <c r="B94" s="7"/>
      <c r="C94" s="6"/>
      <c r="D94" s="78"/>
      <c r="E94" s="45" t="s">
        <v>57</v>
      </c>
      <c r="F94" s="101"/>
      <c r="G94" s="101"/>
      <c r="H94" s="102"/>
      <c r="I94" s="77" t="str">
        <f>IF(N100&gt;0,"ERROR",IF(F94&gt;=0.01,F94*4.33,IF(G94&gt;=0.01,G94,IF(H94&gt;=0.01,H94/12,""))))</f>
        <v/>
      </c>
      <c r="J94" s="111" t="str">
        <f>IF(I94="ERROR",$N$23,"")</f>
        <v/>
      </c>
      <c r="K94" s="111"/>
      <c r="L94" s="16"/>
      <c r="M94" s="16"/>
      <c r="N94" s="80">
        <f t="shared" si="14"/>
        <v>0</v>
      </c>
      <c r="O94" s="4"/>
      <c r="P94" s="4"/>
      <c r="Q94" s="4"/>
      <c r="R94" s="4"/>
      <c r="S94" s="4"/>
      <c r="T94" s="4"/>
      <c r="U94" s="4"/>
      <c r="V94" s="4"/>
      <c r="W94" s="4"/>
      <c r="X94" s="4"/>
      <c r="Y94" s="4"/>
      <c r="Z94" s="4"/>
      <c r="AA94" s="4"/>
      <c r="AB94" s="4"/>
      <c r="AC94" s="4"/>
      <c r="AD94" s="4"/>
      <c r="AE94" s="4"/>
    </row>
    <row r="95" spans="1:31" ht="38.1" customHeight="1">
      <c r="A95" s="6"/>
      <c r="B95" s="7"/>
      <c r="C95" s="6"/>
      <c r="D95" s="6"/>
      <c r="E95" s="46" t="s">
        <v>82</v>
      </c>
      <c r="F95" s="103"/>
      <c r="G95" s="103"/>
      <c r="H95" s="104"/>
      <c r="I95" s="77" t="str">
        <f>IF(N101&gt;0,"ERROR",IF(F95&gt;=0.01,F95*4.33,IF(G95&gt;=0.01,G95,IF(H95&gt;=0.01,H95/12,""))))</f>
        <v/>
      </c>
      <c r="J95" s="111" t="str">
        <f>IF(I95="ERROR",$N$23,"")</f>
        <v/>
      </c>
      <c r="K95" s="111"/>
      <c r="L95" s="16"/>
      <c r="M95" s="16"/>
      <c r="N95" s="80">
        <f t="shared" si="14"/>
        <v>0</v>
      </c>
      <c r="O95" s="4"/>
      <c r="P95" s="4"/>
      <c r="Q95" s="4"/>
      <c r="R95" s="4"/>
      <c r="S95" s="4"/>
      <c r="T95" s="4"/>
      <c r="U95" s="4"/>
      <c r="V95" s="4"/>
      <c r="W95" s="4"/>
      <c r="X95" s="4"/>
      <c r="Y95" s="4"/>
      <c r="Z95" s="4"/>
      <c r="AA95" s="4"/>
      <c r="AB95" s="4"/>
      <c r="AC95" s="4"/>
      <c r="AD95" s="4"/>
      <c r="AE95" s="4"/>
    </row>
    <row r="96" spans="1:31" ht="38.1" customHeight="1">
      <c r="A96" s="6"/>
      <c r="B96" s="7"/>
      <c r="C96" s="6"/>
      <c r="D96" s="6"/>
      <c r="E96" s="45" t="s">
        <v>83</v>
      </c>
      <c r="F96" s="101"/>
      <c r="G96" s="101"/>
      <c r="H96" s="102"/>
      <c r="I96" s="77" t="str">
        <f>IF(N102&gt;0,"ERROR",IF(F96&gt;=0.01,F96*4.33,IF(G96&gt;=0.01,G96,IF(H96&gt;=0.01,H96/12,""))))</f>
        <v/>
      </c>
      <c r="J96" s="111" t="str">
        <f>IF(I96="ERROR",$N$23,"")</f>
        <v/>
      </c>
      <c r="K96" s="111"/>
      <c r="L96" s="16"/>
      <c r="M96" s="16"/>
      <c r="N96" s="80">
        <f t="shared" si="14"/>
        <v>0</v>
      </c>
      <c r="O96" s="4"/>
      <c r="P96" s="4"/>
      <c r="Q96" s="4"/>
      <c r="R96" s="4"/>
      <c r="S96" s="4"/>
      <c r="T96" s="4"/>
      <c r="U96" s="4"/>
      <c r="V96" s="4"/>
      <c r="W96" s="4"/>
      <c r="X96" s="4"/>
      <c r="Y96" s="4"/>
      <c r="Z96" s="4"/>
      <c r="AA96" s="4"/>
      <c r="AB96" s="4"/>
      <c r="AC96" s="4"/>
      <c r="AD96" s="4"/>
      <c r="AE96" s="4"/>
    </row>
    <row r="97" spans="1:31" ht="38.1" customHeight="1">
      <c r="A97" s="47"/>
      <c r="B97" s="7"/>
      <c r="C97" s="6"/>
      <c r="D97" s="78"/>
      <c r="E97" s="6"/>
      <c r="F97" s="6"/>
      <c r="G97" s="6"/>
      <c r="H97" s="6"/>
      <c r="I97" s="6"/>
      <c r="J97" s="16"/>
      <c r="K97" s="16"/>
      <c r="L97" s="16"/>
      <c r="M97" s="16"/>
      <c r="N97" s="80"/>
      <c r="O97" s="4"/>
      <c r="P97" s="4"/>
      <c r="Q97" s="4"/>
      <c r="R97" s="4"/>
      <c r="S97" s="4"/>
      <c r="T97" s="4"/>
      <c r="U97" s="4"/>
      <c r="V97" s="4"/>
      <c r="W97" s="4"/>
      <c r="X97" s="4"/>
      <c r="Y97" s="4"/>
      <c r="Z97" s="4"/>
      <c r="AA97" s="4"/>
      <c r="AB97" s="4"/>
      <c r="AC97" s="4"/>
      <c r="AD97" s="4"/>
      <c r="AE97" s="4"/>
    </row>
    <row r="98" spans="1:31" ht="38.1" customHeight="1">
      <c r="A98" s="6"/>
      <c r="B98" s="7"/>
      <c r="C98" s="6"/>
      <c r="D98" s="78"/>
      <c r="E98" s="57" t="s">
        <v>49</v>
      </c>
      <c r="F98" s="56" t="s">
        <v>59</v>
      </c>
      <c r="G98" s="56" t="s">
        <v>60</v>
      </c>
      <c r="H98" s="56" t="s">
        <v>61</v>
      </c>
      <c r="I98" s="48" t="s">
        <v>62</v>
      </c>
      <c r="J98" s="16"/>
      <c r="K98" s="16"/>
      <c r="L98" s="16"/>
      <c r="M98" s="16"/>
      <c r="N98" s="80"/>
      <c r="O98" s="4"/>
      <c r="P98" s="4"/>
      <c r="Q98" s="4"/>
      <c r="R98" s="4"/>
      <c r="S98" s="4"/>
      <c r="T98" s="4"/>
      <c r="U98" s="4"/>
      <c r="V98" s="4"/>
      <c r="W98" s="4"/>
      <c r="X98" s="4"/>
      <c r="Y98" s="4"/>
      <c r="Z98" s="4"/>
      <c r="AA98" s="4"/>
      <c r="AB98" s="4"/>
      <c r="AC98" s="4"/>
      <c r="AD98" s="4"/>
      <c r="AE98" s="4"/>
    </row>
    <row r="99" spans="1:31" ht="38.1" customHeight="1">
      <c r="A99" s="6"/>
      <c r="B99" s="7"/>
      <c r="C99" s="6"/>
      <c r="D99" s="78"/>
      <c r="E99" s="46" t="s">
        <v>84</v>
      </c>
      <c r="F99" s="103"/>
      <c r="G99" s="103"/>
      <c r="H99" s="104"/>
      <c r="I99" s="77" t="str">
        <f t="shared" ref="I99:I104" si="15">IF(N105&gt;0,"ERROR",IF(F99&gt;=0.01,F99*4.33,IF(G99&gt;=0.01,G99,IF(H99&gt;=0.01,H99/12,""))))</f>
        <v/>
      </c>
      <c r="J99" s="111" t="str">
        <f t="shared" ref="J99:J104" si="16">IF(I99="ERROR",$N$23,"")</f>
        <v/>
      </c>
      <c r="K99" s="111"/>
      <c r="L99" s="16"/>
      <c r="M99" s="16"/>
      <c r="N99" s="80">
        <f>IF(OR(AND(F93&gt;0,G93&gt;0),AND(F93&gt;0,H93&gt;0),AND(G93&gt;0,H93&gt;0),AND(F93&gt;0,G93&gt;0,H93&gt;0)),1,0)</f>
        <v>0</v>
      </c>
      <c r="O99" s="4"/>
      <c r="P99" s="4"/>
      <c r="Q99" s="4"/>
      <c r="R99" s="4"/>
      <c r="S99" s="4"/>
      <c r="T99" s="4"/>
      <c r="U99" s="4"/>
      <c r="V99" s="4"/>
      <c r="W99" s="4"/>
      <c r="X99" s="4"/>
      <c r="Y99" s="4"/>
      <c r="Z99" s="4"/>
      <c r="AA99" s="4"/>
      <c r="AB99" s="4"/>
      <c r="AC99" s="4"/>
      <c r="AD99" s="4"/>
      <c r="AE99" s="4"/>
    </row>
    <row r="100" spans="1:31" ht="38.1" customHeight="1">
      <c r="A100" s="6"/>
      <c r="B100" s="7"/>
      <c r="C100" s="6"/>
      <c r="D100" s="78"/>
      <c r="E100" s="45" t="s">
        <v>50</v>
      </c>
      <c r="F100" s="101"/>
      <c r="G100" s="101"/>
      <c r="H100" s="102"/>
      <c r="I100" s="77" t="str">
        <f t="shared" si="15"/>
        <v/>
      </c>
      <c r="J100" s="111" t="str">
        <f t="shared" si="16"/>
        <v/>
      </c>
      <c r="K100" s="111"/>
      <c r="L100" s="16"/>
      <c r="M100" s="16"/>
      <c r="N100" s="80">
        <f>IF(OR(AND(F94&gt;0,G94&gt;0),AND(F94&gt;0,H94&gt;0),AND(G94&gt;0,H94&gt;0),AND(F94&gt;0,G94&gt;0,H94&gt;0)),1,0)</f>
        <v>0</v>
      </c>
      <c r="O100" s="4"/>
      <c r="P100" s="4"/>
      <c r="Q100" s="4"/>
      <c r="R100" s="4"/>
      <c r="S100" s="4"/>
      <c r="T100" s="4"/>
      <c r="U100" s="4"/>
      <c r="V100" s="4"/>
      <c r="W100" s="4"/>
      <c r="X100" s="4"/>
      <c r="Y100" s="4"/>
      <c r="Z100" s="4"/>
      <c r="AA100" s="4"/>
      <c r="AB100" s="4"/>
      <c r="AC100" s="4"/>
      <c r="AD100" s="4"/>
      <c r="AE100" s="4"/>
    </row>
    <row r="101" spans="1:31" ht="38.1" customHeight="1">
      <c r="A101" s="6"/>
      <c r="B101" s="7"/>
      <c r="C101" s="6"/>
      <c r="D101" s="6"/>
      <c r="E101" s="46" t="s">
        <v>51</v>
      </c>
      <c r="F101" s="103"/>
      <c r="G101" s="103"/>
      <c r="H101" s="104"/>
      <c r="I101" s="77" t="str">
        <f t="shared" si="15"/>
        <v/>
      </c>
      <c r="J101" s="111" t="str">
        <f t="shared" si="16"/>
        <v/>
      </c>
      <c r="K101" s="111"/>
      <c r="L101" s="16"/>
      <c r="M101" s="16"/>
      <c r="N101" s="80">
        <f>IF(OR(AND(F95&gt;0,G95&gt;0),AND(F95&gt;0,H95&gt;0),AND(G95&gt;0,H95&gt;0),AND(F95&gt;0,G95&gt;0,H95&gt;0)),1,0)</f>
        <v>0</v>
      </c>
      <c r="O101" s="4"/>
      <c r="P101" s="4"/>
      <c r="Q101" s="4"/>
      <c r="R101" s="4"/>
      <c r="S101" s="4"/>
      <c r="T101" s="4"/>
      <c r="U101" s="4"/>
      <c r="V101" s="4"/>
      <c r="W101" s="4"/>
      <c r="X101" s="4"/>
      <c r="Y101" s="4"/>
      <c r="Z101" s="4"/>
      <c r="AA101" s="4"/>
      <c r="AB101" s="4"/>
      <c r="AC101" s="4"/>
      <c r="AD101" s="4"/>
      <c r="AE101" s="4"/>
    </row>
    <row r="102" spans="1:31" ht="38.1" customHeight="1">
      <c r="A102" s="6"/>
      <c r="B102" s="7"/>
      <c r="C102" s="6"/>
      <c r="D102" s="6"/>
      <c r="E102" s="45" t="s">
        <v>85</v>
      </c>
      <c r="F102" s="101"/>
      <c r="G102" s="101"/>
      <c r="H102" s="102"/>
      <c r="I102" s="77" t="str">
        <f t="shared" si="15"/>
        <v/>
      </c>
      <c r="J102" s="111" t="str">
        <f t="shared" si="16"/>
        <v/>
      </c>
      <c r="K102" s="111"/>
      <c r="L102" s="16"/>
      <c r="M102" s="16"/>
      <c r="N102" s="80">
        <f>IF(OR(AND(F96&gt;0,G96&gt;0),AND(F96&gt;0,H96&gt;0),AND(G96&gt;0,H96&gt;0),AND(F96&gt;0,G96&gt;0,H96&gt;0)),1,0)</f>
        <v>0</v>
      </c>
      <c r="O102" s="4"/>
      <c r="P102" s="4"/>
      <c r="Q102" s="4"/>
      <c r="R102" s="4"/>
      <c r="S102" s="4"/>
      <c r="T102" s="4"/>
      <c r="U102" s="4"/>
      <c r="V102" s="4"/>
      <c r="W102" s="4"/>
      <c r="X102" s="4"/>
      <c r="Y102" s="4"/>
      <c r="Z102" s="4"/>
      <c r="AA102" s="4"/>
      <c r="AB102" s="4"/>
      <c r="AC102" s="4"/>
      <c r="AD102" s="4"/>
      <c r="AE102" s="4"/>
    </row>
    <row r="103" spans="1:31" ht="38.1" customHeight="1">
      <c r="A103" s="6"/>
      <c r="B103" s="7"/>
      <c r="C103" s="6"/>
      <c r="D103" s="78"/>
      <c r="E103" s="46" t="s">
        <v>86</v>
      </c>
      <c r="F103" s="103"/>
      <c r="G103" s="103"/>
      <c r="H103" s="104"/>
      <c r="I103" s="77" t="str">
        <f t="shared" si="15"/>
        <v/>
      </c>
      <c r="J103" s="111" t="str">
        <f t="shared" si="16"/>
        <v/>
      </c>
      <c r="K103" s="111"/>
      <c r="L103" s="16"/>
      <c r="M103" s="16"/>
      <c r="N103" s="80"/>
      <c r="O103" s="4"/>
      <c r="P103" s="4"/>
      <c r="Q103" s="4"/>
      <c r="R103" s="4"/>
      <c r="S103" s="4"/>
      <c r="T103" s="4"/>
      <c r="U103" s="4"/>
      <c r="V103" s="4"/>
      <c r="W103" s="4"/>
      <c r="X103" s="4"/>
      <c r="Y103" s="4"/>
      <c r="Z103" s="4"/>
      <c r="AA103" s="4"/>
      <c r="AB103" s="4"/>
      <c r="AC103" s="4"/>
      <c r="AD103" s="4"/>
      <c r="AE103" s="4"/>
    </row>
    <row r="104" spans="1:31" ht="38.1" customHeight="1">
      <c r="A104" s="6"/>
      <c r="B104" s="7"/>
      <c r="C104" s="6"/>
      <c r="D104" s="78"/>
      <c r="E104" s="45" t="s">
        <v>87</v>
      </c>
      <c r="F104" s="101"/>
      <c r="G104" s="101"/>
      <c r="H104" s="102"/>
      <c r="I104" s="77" t="str">
        <f t="shared" si="15"/>
        <v/>
      </c>
      <c r="J104" s="111" t="str">
        <f t="shared" si="16"/>
        <v/>
      </c>
      <c r="K104" s="111"/>
      <c r="L104" s="16"/>
      <c r="M104" s="16"/>
      <c r="N104" s="80"/>
      <c r="O104" s="4"/>
      <c r="P104" s="4"/>
      <c r="Q104" s="4"/>
      <c r="R104" s="4"/>
      <c r="S104" s="4"/>
      <c r="T104" s="4"/>
      <c r="U104" s="4"/>
      <c r="V104" s="4"/>
      <c r="W104" s="4"/>
      <c r="X104" s="4"/>
      <c r="Y104" s="4"/>
      <c r="Z104" s="4"/>
      <c r="AA104" s="4"/>
      <c r="AB104" s="4"/>
      <c r="AC104" s="4"/>
      <c r="AD104" s="4"/>
      <c r="AE104" s="4"/>
    </row>
    <row r="105" spans="1:31" ht="38.1" customHeight="1">
      <c r="A105" s="6"/>
      <c r="B105" s="7"/>
      <c r="C105" s="6"/>
      <c r="D105" s="78"/>
      <c r="E105" s="6"/>
      <c r="F105" s="6"/>
      <c r="G105" s="6"/>
      <c r="H105" s="6"/>
      <c r="I105" s="6"/>
      <c r="J105" s="16"/>
      <c r="K105" s="16"/>
      <c r="L105" s="16"/>
      <c r="M105" s="16"/>
      <c r="N105" s="80">
        <f t="shared" ref="N105:N110" si="17">IF(OR(AND(F99&gt;0,G99&gt;0),AND(F99&gt;0,H99&gt;0),AND(G99&gt;0,H99&gt;0),AND(F99&gt;0,G99&gt;0,H99&gt;0)),1,0)</f>
        <v>0</v>
      </c>
      <c r="O105" s="4"/>
      <c r="P105" s="4"/>
      <c r="Q105" s="4"/>
      <c r="R105" s="4"/>
      <c r="S105" s="4"/>
      <c r="T105" s="4"/>
      <c r="U105" s="4"/>
      <c r="V105" s="4"/>
      <c r="W105" s="4"/>
      <c r="X105" s="4"/>
      <c r="Y105" s="4"/>
      <c r="Z105" s="4"/>
      <c r="AA105" s="4"/>
      <c r="AB105" s="4"/>
      <c r="AC105" s="4"/>
      <c r="AD105" s="4"/>
      <c r="AE105" s="4"/>
    </row>
    <row r="106" spans="1:31" ht="38.1" customHeight="1">
      <c r="A106" s="6"/>
      <c r="B106" s="7"/>
      <c r="C106" s="6"/>
      <c r="D106" s="78"/>
      <c r="E106" s="56"/>
      <c r="F106" s="61" t="s">
        <v>59</v>
      </c>
      <c r="G106" s="56" t="s">
        <v>60</v>
      </c>
      <c r="H106" s="56" t="s">
        <v>61</v>
      </c>
      <c r="I106" s="48" t="s">
        <v>62</v>
      </c>
      <c r="J106" s="16"/>
      <c r="K106" s="16"/>
      <c r="L106" s="16"/>
      <c r="M106" s="16"/>
      <c r="N106" s="80">
        <f t="shared" si="17"/>
        <v>0</v>
      </c>
      <c r="O106" s="4"/>
      <c r="P106" s="4"/>
      <c r="Q106" s="4"/>
      <c r="R106" s="4"/>
      <c r="S106" s="4"/>
      <c r="T106" s="4"/>
      <c r="U106" s="4"/>
      <c r="V106" s="4"/>
      <c r="W106" s="4"/>
      <c r="X106" s="4"/>
      <c r="Y106" s="4"/>
      <c r="Z106" s="4"/>
      <c r="AA106" s="4"/>
      <c r="AB106" s="4"/>
      <c r="AC106" s="4"/>
      <c r="AD106" s="4"/>
      <c r="AE106" s="4"/>
    </row>
    <row r="107" spans="1:31" ht="38.1" customHeight="1">
      <c r="A107" s="6"/>
      <c r="B107" s="7"/>
      <c r="C107" s="6"/>
      <c r="D107" s="78"/>
      <c r="E107" s="45" t="s">
        <v>52</v>
      </c>
      <c r="F107" s="74" t="str">
        <f>IF(SUM(F22:F36,F39:F44,F47:F55,F58:F63,F67:F70,F73:F76,F79:F90,F93:F96,F99:F104)&gt;0,SUM(F22:F36,F39:F44,F47:F55,F58:F63,F67:F70,F73:F76,F79:F90,F93:F96,F99:F104),"")</f>
        <v/>
      </c>
      <c r="G107" s="74" t="str">
        <f>IF(SUM(G22:G36,G39:G44,G47:G55,G58:G63,G67:G70,G73:G76,G79:G90,G93:G96,G99:G104)&gt;0,SUM(G22:G36,G39:G44,G47:G55,G58:G63,G67:G70,G73:G76,G79:G90,G93:G96,G99:G104),"")</f>
        <v/>
      </c>
      <c r="H107" s="75" t="str">
        <f>IF(SUM(H22:H36,H39:H44,H47:H55,H58:H63,H67:H70,H73:H76,H79:H90,H93:H96,H99:H104)&gt;0,SUM(H22:H36,H39:H44,H47:H55,H58:H63,H67:H70,H73:H76,H79:H90,H93:H96,H99:H104),"")</f>
        <v/>
      </c>
      <c r="I107" s="76" t="str">
        <f>IF(SUM(I22:I36,I39:I44,I47:I55,I58:I63,I67:I70,I73:I76,I79:I90,I93:I96,I99:I104)&gt;0,SUM(I22:I36,I39:I44,I47:I55,I58:I63,I67:I70,I73:I76,I79:I90,I93:I96,I99:I104),"")</f>
        <v/>
      </c>
      <c r="J107" s="16"/>
      <c r="K107" s="16"/>
      <c r="L107" s="16"/>
      <c r="M107" s="16"/>
      <c r="N107" s="80">
        <f t="shared" si="17"/>
        <v>0</v>
      </c>
      <c r="O107" s="4"/>
      <c r="P107" s="4"/>
      <c r="Q107" s="4"/>
      <c r="R107" s="4"/>
      <c r="S107" s="4"/>
      <c r="T107" s="4"/>
      <c r="U107" s="4"/>
      <c r="V107" s="4"/>
      <c r="W107" s="4"/>
      <c r="X107" s="4"/>
      <c r="Y107" s="4"/>
      <c r="Z107" s="4"/>
      <c r="AA107" s="4"/>
      <c r="AB107" s="4"/>
      <c r="AC107" s="4"/>
      <c r="AD107" s="4"/>
      <c r="AE107" s="4"/>
    </row>
    <row r="108" spans="1:31" ht="38.1" customHeight="1">
      <c r="A108" s="6"/>
      <c r="B108" s="7"/>
      <c r="C108" s="6"/>
      <c r="D108" s="6"/>
      <c r="E108" s="6"/>
      <c r="F108" s="6"/>
      <c r="G108" s="6"/>
      <c r="H108" s="6"/>
      <c r="I108" s="6"/>
      <c r="J108" s="16"/>
      <c r="K108" s="16"/>
      <c r="L108" s="16"/>
      <c r="M108" s="16"/>
      <c r="N108" s="80">
        <f t="shared" si="17"/>
        <v>0</v>
      </c>
      <c r="O108" s="4"/>
      <c r="P108" s="4"/>
      <c r="Q108" s="4"/>
      <c r="R108" s="4"/>
      <c r="S108" s="4"/>
      <c r="T108" s="4"/>
      <c r="U108" s="4"/>
      <c r="V108" s="4"/>
      <c r="W108" s="4"/>
      <c r="X108" s="4"/>
      <c r="Y108" s="4"/>
      <c r="Z108" s="4"/>
      <c r="AA108" s="4"/>
      <c r="AB108" s="4"/>
      <c r="AC108" s="4"/>
      <c r="AD108" s="4"/>
      <c r="AE108" s="4"/>
    </row>
    <row r="109" spans="1:31" ht="15" customHeight="1">
      <c r="A109" s="6"/>
      <c r="B109" s="7"/>
      <c r="C109" s="6"/>
      <c r="D109" s="6"/>
      <c r="E109" s="6"/>
      <c r="F109" s="6"/>
      <c r="G109" s="6"/>
      <c r="H109" s="6"/>
      <c r="I109" s="6"/>
      <c r="J109" s="16"/>
      <c r="K109" s="16"/>
      <c r="L109" s="16"/>
      <c r="M109" s="16"/>
      <c r="N109" s="80">
        <f t="shared" si="17"/>
        <v>0</v>
      </c>
      <c r="O109" s="4"/>
      <c r="P109" s="4"/>
      <c r="Q109" s="4"/>
      <c r="R109" s="4"/>
      <c r="S109" s="4"/>
      <c r="T109" s="4"/>
      <c r="U109" s="4"/>
      <c r="V109" s="4"/>
      <c r="W109" s="4"/>
      <c r="X109" s="4"/>
      <c r="Y109" s="4"/>
      <c r="Z109" s="4"/>
      <c r="AA109" s="4"/>
      <c r="AB109" s="4"/>
      <c r="AC109" s="4"/>
      <c r="AD109" s="4"/>
      <c r="AE109" s="4"/>
    </row>
    <row r="110" spans="1:31" ht="15" customHeight="1">
      <c r="A110" s="6"/>
      <c r="B110" s="7"/>
      <c r="C110" s="6"/>
      <c r="D110" s="6"/>
      <c r="E110" s="6"/>
      <c r="F110" s="6"/>
      <c r="G110" s="6"/>
      <c r="H110" s="6"/>
      <c r="I110" s="6"/>
      <c r="J110" s="16"/>
      <c r="K110" s="16"/>
      <c r="L110" s="16"/>
      <c r="M110" s="16"/>
      <c r="N110" s="80">
        <f t="shared" si="17"/>
        <v>0</v>
      </c>
      <c r="O110" s="4"/>
      <c r="P110" s="4"/>
      <c r="Q110" s="4"/>
      <c r="R110" s="4"/>
      <c r="S110" s="4"/>
      <c r="T110" s="4"/>
      <c r="U110" s="4"/>
      <c r="V110" s="4"/>
      <c r="W110" s="4"/>
      <c r="X110" s="4"/>
      <c r="Y110" s="4"/>
      <c r="Z110" s="4"/>
      <c r="AA110" s="4"/>
      <c r="AB110" s="4"/>
      <c r="AC110" s="4"/>
      <c r="AD110" s="4"/>
      <c r="AE110" s="4"/>
    </row>
    <row r="111" spans="1:31" ht="15" customHeight="1">
      <c r="A111" s="6"/>
      <c r="B111" s="7"/>
      <c r="C111" s="6"/>
      <c r="D111" s="6"/>
      <c r="E111" s="6"/>
      <c r="F111" s="6"/>
      <c r="G111" s="6"/>
      <c r="H111" s="6"/>
      <c r="I111" s="6"/>
      <c r="J111" s="16"/>
      <c r="K111" s="16"/>
      <c r="L111" s="16"/>
      <c r="M111" s="16"/>
      <c r="N111" s="80"/>
      <c r="O111" s="4"/>
      <c r="P111" s="4"/>
      <c r="Q111" s="4"/>
      <c r="R111" s="4"/>
      <c r="S111" s="4"/>
      <c r="T111" s="4"/>
      <c r="U111" s="4"/>
      <c r="V111" s="4"/>
      <c r="W111" s="4"/>
      <c r="X111" s="4"/>
      <c r="Y111" s="4"/>
      <c r="Z111" s="4"/>
      <c r="AA111" s="4"/>
      <c r="AB111" s="4"/>
      <c r="AC111" s="4"/>
      <c r="AD111" s="4"/>
      <c r="AE111" s="4"/>
    </row>
    <row r="112" spans="1:31" ht="15" customHeight="1">
      <c r="A112" s="6"/>
      <c r="B112" s="7"/>
      <c r="C112" s="6"/>
      <c r="D112" s="6"/>
      <c r="E112" s="6"/>
      <c r="F112" s="6"/>
      <c r="G112" s="6"/>
      <c r="H112" s="6"/>
      <c r="I112" s="6"/>
      <c r="J112" s="16"/>
      <c r="K112" s="16"/>
      <c r="L112" s="16"/>
      <c r="M112" s="16"/>
      <c r="N112" s="80"/>
      <c r="O112" s="4"/>
      <c r="P112" s="4"/>
      <c r="Q112" s="4"/>
      <c r="R112" s="4"/>
      <c r="S112" s="4"/>
      <c r="T112" s="4"/>
      <c r="U112" s="4"/>
      <c r="V112" s="4"/>
      <c r="W112" s="4"/>
      <c r="X112" s="4"/>
      <c r="Y112" s="4"/>
      <c r="Z112" s="4"/>
      <c r="AA112" s="4"/>
      <c r="AB112" s="4"/>
      <c r="AC112" s="4"/>
      <c r="AD112" s="4"/>
      <c r="AE112" s="4"/>
    </row>
    <row r="113" spans="1:31" ht="38.1" customHeight="1">
      <c r="A113" s="6"/>
      <c r="B113" s="7"/>
      <c r="C113" s="6"/>
      <c r="D113" s="6"/>
      <c r="E113" s="6"/>
      <c r="F113" s="6"/>
      <c r="G113" s="6"/>
      <c r="H113" s="6"/>
      <c r="I113" s="6"/>
      <c r="J113" s="16"/>
      <c r="K113" s="16"/>
      <c r="L113" s="16"/>
      <c r="M113" s="16"/>
      <c r="N113" s="80"/>
      <c r="O113" s="4"/>
      <c r="P113" s="4"/>
      <c r="Q113" s="4"/>
      <c r="R113" s="4"/>
      <c r="S113" s="4"/>
      <c r="T113" s="4"/>
      <c r="U113" s="4"/>
      <c r="V113" s="4"/>
      <c r="W113" s="4"/>
      <c r="X113" s="4"/>
      <c r="Y113" s="4"/>
      <c r="Z113" s="4"/>
      <c r="AA113" s="4"/>
      <c r="AB113" s="4"/>
      <c r="AC113" s="4"/>
      <c r="AD113" s="4"/>
      <c r="AE113" s="4"/>
    </row>
    <row r="114" spans="1:31" ht="15" customHeight="1">
      <c r="A114" s="6"/>
      <c r="B114" s="7"/>
      <c r="C114" s="6"/>
      <c r="D114" s="6"/>
      <c r="E114" s="6"/>
      <c r="F114" s="6"/>
      <c r="G114" s="6"/>
      <c r="H114" s="6"/>
      <c r="I114" s="6"/>
      <c r="J114" s="16"/>
      <c r="K114" s="16"/>
      <c r="L114" s="16"/>
      <c r="M114" s="16"/>
      <c r="N114" s="80"/>
      <c r="O114" s="4"/>
      <c r="P114" s="4"/>
      <c r="Q114" s="4"/>
      <c r="R114" s="4"/>
      <c r="S114" s="4"/>
      <c r="T114" s="4"/>
      <c r="U114" s="4"/>
      <c r="V114" s="4"/>
      <c r="W114" s="4"/>
      <c r="X114" s="4"/>
      <c r="Y114" s="4"/>
      <c r="Z114" s="4"/>
      <c r="AA114" s="4"/>
      <c r="AB114" s="4"/>
      <c r="AC114" s="4"/>
      <c r="AD114" s="4"/>
      <c r="AE114" s="4"/>
    </row>
    <row r="115" spans="1:31" ht="15" hidden="1" customHeight="1">
      <c r="A115" s="6"/>
      <c r="B115" s="7"/>
      <c r="C115" s="6"/>
      <c r="D115" s="6"/>
      <c r="E115" s="6"/>
      <c r="F115" s="6"/>
      <c r="G115" s="6"/>
      <c r="H115" s="6"/>
      <c r="I115" s="6"/>
      <c r="J115" s="16"/>
      <c r="K115" s="16"/>
      <c r="L115" s="16"/>
      <c r="M115" s="16"/>
      <c r="N115" s="80"/>
      <c r="O115" s="4"/>
      <c r="P115" s="4"/>
      <c r="Q115" s="4"/>
      <c r="R115" s="4"/>
      <c r="S115" s="4"/>
      <c r="T115" s="4"/>
      <c r="U115" s="4"/>
      <c r="V115" s="4"/>
      <c r="W115" s="4"/>
      <c r="X115" s="4"/>
      <c r="Y115" s="4"/>
      <c r="Z115" s="4"/>
      <c r="AA115" s="4"/>
      <c r="AB115" s="4"/>
      <c r="AC115" s="4"/>
      <c r="AD115" s="4"/>
      <c r="AE115" s="4"/>
    </row>
    <row r="116" spans="1:31" ht="15" hidden="1" customHeight="1">
      <c r="A116" s="6"/>
      <c r="B116" s="7"/>
      <c r="C116" s="6"/>
      <c r="D116" s="6"/>
      <c r="E116" s="6"/>
      <c r="F116" s="6"/>
      <c r="G116" s="6"/>
      <c r="H116" s="6"/>
      <c r="I116" s="6"/>
      <c r="J116" s="16"/>
      <c r="K116" s="16"/>
      <c r="L116" s="16"/>
      <c r="M116" s="16"/>
      <c r="N116" s="80"/>
      <c r="O116" s="4"/>
      <c r="P116" s="4"/>
      <c r="Q116" s="4"/>
      <c r="R116" s="4"/>
      <c r="S116" s="4"/>
      <c r="T116" s="4"/>
      <c r="U116" s="4"/>
      <c r="V116" s="4"/>
      <c r="W116" s="4"/>
      <c r="X116" s="4"/>
      <c r="Y116" s="4"/>
      <c r="Z116" s="4"/>
      <c r="AA116" s="4"/>
      <c r="AB116" s="4"/>
      <c r="AC116" s="4"/>
      <c r="AD116" s="4"/>
      <c r="AE116" s="4"/>
    </row>
    <row r="117" spans="1:31" ht="15" hidden="1" customHeight="1">
      <c r="A117" s="6"/>
      <c r="B117" s="7"/>
      <c r="C117" s="6"/>
      <c r="D117" s="6"/>
      <c r="E117" s="6"/>
      <c r="F117" s="6"/>
      <c r="G117" s="6"/>
      <c r="H117" s="6"/>
      <c r="I117" s="6"/>
      <c r="J117" s="16"/>
      <c r="K117" s="16"/>
      <c r="L117" s="16"/>
      <c r="M117" s="16"/>
      <c r="N117" s="80"/>
      <c r="O117" s="4"/>
      <c r="P117" s="4"/>
      <c r="Q117" s="4"/>
      <c r="R117" s="4"/>
      <c r="S117" s="4"/>
      <c r="T117" s="4"/>
      <c r="U117" s="4"/>
      <c r="V117" s="4"/>
      <c r="W117" s="4"/>
      <c r="X117" s="4"/>
      <c r="Y117" s="4"/>
      <c r="Z117" s="4"/>
      <c r="AA117" s="4"/>
      <c r="AB117" s="4"/>
      <c r="AC117" s="4"/>
      <c r="AD117" s="4"/>
      <c r="AE117" s="4"/>
    </row>
    <row r="118" spans="1:31" ht="15" hidden="1" customHeight="1">
      <c r="A118" s="6"/>
      <c r="B118" s="7"/>
      <c r="C118" s="6"/>
      <c r="D118" s="6"/>
      <c r="E118" s="6"/>
      <c r="F118" s="6"/>
      <c r="G118" s="6"/>
      <c r="H118" s="6"/>
      <c r="I118" s="6"/>
      <c r="J118" s="16"/>
      <c r="K118" s="16"/>
      <c r="L118" s="16"/>
      <c r="M118" s="16"/>
      <c r="N118" s="80"/>
      <c r="O118" s="4"/>
      <c r="P118" s="4"/>
      <c r="Q118" s="4"/>
      <c r="R118" s="4"/>
      <c r="S118" s="4"/>
      <c r="T118" s="4"/>
      <c r="U118" s="4"/>
      <c r="V118" s="4"/>
      <c r="W118" s="4"/>
      <c r="X118" s="4"/>
      <c r="Y118" s="4"/>
      <c r="Z118" s="4"/>
      <c r="AA118" s="4"/>
      <c r="AB118" s="4"/>
      <c r="AC118" s="4"/>
      <c r="AD118" s="4"/>
      <c r="AE118" s="4"/>
    </row>
    <row r="119" spans="1:31" ht="15" hidden="1" customHeight="1">
      <c r="A119" s="6"/>
      <c r="B119" s="7"/>
      <c r="C119" s="6"/>
      <c r="D119" s="6"/>
      <c r="E119" s="6"/>
      <c r="F119" s="6"/>
      <c r="G119" s="6"/>
      <c r="H119" s="6"/>
      <c r="I119" s="6"/>
      <c r="J119" s="16"/>
      <c r="K119" s="16"/>
      <c r="L119" s="16"/>
      <c r="M119" s="16"/>
    </row>
    <row r="120" spans="1:31" ht="15" hidden="1" customHeight="1">
      <c r="A120" s="6"/>
      <c r="B120" s="7"/>
      <c r="C120" s="6"/>
      <c r="D120" s="6"/>
      <c r="E120" s="6"/>
      <c r="F120" s="6"/>
      <c r="G120" s="6"/>
      <c r="H120" s="6"/>
      <c r="I120" s="6"/>
      <c r="J120" s="16"/>
      <c r="K120" s="16"/>
      <c r="L120" s="16"/>
      <c r="M120" s="16"/>
      <c r="N120" s="4"/>
      <c r="O120" s="4"/>
      <c r="P120" s="4"/>
      <c r="Q120" s="4"/>
      <c r="R120" s="4"/>
      <c r="S120" s="4"/>
      <c r="T120" s="15"/>
      <c r="U120" s="15"/>
      <c r="V120" s="15"/>
      <c r="W120" s="15"/>
    </row>
    <row r="121" spans="1:31" ht="15" hidden="1" customHeight="1">
      <c r="A121" s="6"/>
      <c r="B121" s="7"/>
      <c r="C121" s="6"/>
      <c r="D121" s="6"/>
      <c r="E121" s="6"/>
      <c r="F121" s="6"/>
      <c r="G121" s="6"/>
      <c r="H121" s="6"/>
      <c r="I121" s="6"/>
      <c r="J121" s="16"/>
      <c r="K121" s="16"/>
      <c r="L121" s="16"/>
      <c r="M121" s="16"/>
      <c r="N121" s="4"/>
      <c r="O121" s="4"/>
      <c r="P121" s="4"/>
      <c r="Q121" s="4"/>
      <c r="R121" s="4"/>
      <c r="S121" s="4"/>
      <c r="T121" s="15"/>
      <c r="U121" s="15"/>
      <c r="V121" s="15"/>
      <c r="W121" s="15"/>
    </row>
    <row r="122" spans="1:31" hidden="1">
      <c r="A122" s="6"/>
      <c r="B122" s="7"/>
      <c r="C122" s="6"/>
      <c r="D122" s="6"/>
      <c r="E122" s="6"/>
      <c r="F122" s="6"/>
      <c r="G122" s="6"/>
      <c r="H122" s="6"/>
      <c r="I122" s="6"/>
      <c r="J122" s="16"/>
      <c r="K122" s="16"/>
      <c r="L122" s="16"/>
      <c r="M122" s="16"/>
      <c r="N122" s="4"/>
      <c r="O122" s="4"/>
      <c r="P122" s="4"/>
      <c r="Q122" s="4"/>
      <c r="R122" s="4"/>
      <c r="S122" s="4"/>
      <c r="T122" s="15"/>
      <c r="U122" s="15"/>
      <c r="V122" s="15"/>
      <c r="W122" s="15"/>
    </row>
    <row r="123" spans="1:31" hidden="1">
      <c r="A123" s="4"/>
      <c r="B123" s="4"/>
      <c r="C123" s="4"/>
      <c r="D123" s="4"/>
      <c r="E123" s="4"/>
      <c r="F123" s="4"/>
      <c r="G123" s="15"/>
      <c r="H123" s="15"/>
      <c r="I123" s="15"/>
      <c r="J123" s="15"/>
      <c r="K123" s="4"/>
      <c r="L123" s="4"/>
      <c r="M123" s="4"/>
      <c r="N123" s="4"/>
      <c r="O123" s="4"/>
      <c r="P123" s="4"/>
      <c r="Q123" s="4"/>
      <c r="R123" s="4"/>
      <c r="S123" s="4"/>
      <c r="T123" s="15"/>
      <c r="U123" s="15"/>
      <c r="V123" s="15"/>
      <c r="W123" s="15"/>
    </row>
    <row r="124" spans="1:31" hidden="1">
      <c r="A124" s="4"/>
      <c r="B124" s="4"/>
      <c r="C124" s="4"/>
      <c r="D124" s="4"/>
      <c r="E124" s="4"/>
      <c r="F124" s="4"/>
      <c r="G124" s="15"/>
      <c r="H124" s="15"/>
      <c r="I124" s="15"/>
      <c r="J124" s="15"/>
      <c r="K124" s="4"/>
      <c r="L124" s="4"/>
      <c r="M124" s="4"/>
      <c r="N124" s="4"/>
      <c r="O124" s="4"/>
      <c r="P124" s="4"/>
      <c r="Q124" s="4"/>
      <c r="R124" s="4"/>
      <c r="S124" s="4"/>
      <c r="T124" s="15"/>
      <c r="U124" s="15"/>
      <c r="V124" s="15"/>
      <c r="W124" s="15"/>
    </row>
    <row r="125" spans="1:31" hidden="1">
      <c r="A125" s="4"/>
      <c r="B125" s="4"/>
      <c r="C125" s="4"/>
      <c r="D125" s="4"/>
      <c r="E125" s="4"/>
      <c r="F125" s="4"/>
      <c r="G125" s="15"/>
      <c r="H125" s="15"/>
      <c r="I125" s="15"/>
      <c r="J125" s="15"/>
      <c r="K125" s="4"/>
      <c r="L125" s="4"/>
      <c r="M125" s="4"/>
      <c r="N125" s="4"/>
      <c r="O125" s="4"/>
      <c r="P125" s="4"/>
      <c r="Q125" s="4"/>
      <c r="R125" s="4"/>
      <c r="S125" s="4"/>
      <c r="T125" s="15"/>
      <c r="U125" s="15"/>
      <c r="V125" s="15"/>
      <c r="W125" s="15"/>
    </row>
    <row r="126" spans="1:31" hidden="1">
      <c r="A126" s="4"/>
      <c r="B126" s="4"/>
      <c r="C126" s="4"/>
      <c r="D126" s="4"/>
      <c r="E126" s="4"/>
      <c r="F126" s="4"/>
      <c r="G126" s="15"/>
      <c r="H126" s="15"/>
      <c r="I126" s="15"/>
      <c r="J126" s="15"/>
      <c r="K126" s="4"/>
      <c r="L126" s="4"/>
      <c r="M126" s="4"/>
      <c r="N126" s="4"/>
      <c r="O126" s="4"/>
      <c r="P126" s="4"/>
      <c r="Q126" s="4"/>
      <c r="R126" s="4"/>
      <c r="S126" s="4"/>
      <c r="T126" s="15"/>
      <c r="U126" s="15"/>
      <c r="V126" s="15"/>
      <c r="W126" s="15"/>
    </row>
    <row r="127" spans="1:31" hidden="1">
      <c r="A127" s="4"/>
      <c r="B127" s="4"/>
      <c r="C127" s="4"/>
      <c r="D127" s="4"/>
      <c r="E127" s="4"/>
      <c r="F127" s="4"/>
      <c r="G127" s="15"/>
      <c r="H127" s="15"/>
      <c r="I127" s="15"/>
      <c r="J127" s="15"/>
      <c r="K127" s="4"/>
      <c r="L127" s="4"/>
      <c r="M127" s="4"/>
      <c r="N127" s="4"/>
      <c r="O127" s="4"/>
      <c r="P127" s="4"/>
      <c r="Q127" s="4"/>
      <c r="R127" s="4"/>
      <c r="S127" s="4"/>
      <c r="T127" s="15"/>
      <c r="U127" s="15"/>
      <c r="V127" s="15"/>
      <c r="W127" s="15"/>
    </row>
    <row r="128" spans="1:31" hidden="1">
      <c r="A128" s="4"/>
      <c r="B128" s="4"/>
      <c r="C128" s="4"/>
      <c r="D128" s="4"/>
      <c r="E128" s="4"/>
      <c r="F128" s="4"/>
      <c r="G128" s="15"/>
      <c r="H128" s="15"/>
      <c r="I128" s="15"/>
      <c r="J128" s="15"/>
      <c r="K128" s="4"/>
      <c r="L128" s="4"/>
      <c r="M128" s="4"/>
      <c r="N128" s="4"/>
      <c r="O128" s="4"/>
      <c r="P128" s="4"/>
      <c r="Q128" s="4"/>
      <c r="R128" s="4"/>
      <c r="S128" s="4"/>
      <c r="T128" s="15"/>
      <c r="U128" s="15"/>
      <c r="V128" s="15"/>
      <c r="W128" s="15"/>
    </row>
    <row r="129" spans="1:24" hidden="1">
      <c r="A129" s="4"/>
      <c r="B129" s="4"/>
      <c r="C129" s="4"/>
      <c r="D129" s="4"/>
      <c r="E129" s="4"/>
      <c r="F129" s="4"/>
      <c r="G129" s="15"/>
      <c r="H129" s="15"/>
      <c r="I129" s="15"/>
      <c r="J129" s="15"/>
      <c r="K129" s="4"/>
      <c r="L129" s="4"/>
      <c r="M129" s="4"/>
      <c r="N129" s="4"/>
      <c r="O129" s="4"/>
      <c r="P129" s="4"/>
      <c r="Q129" s="4"/>
      <c r="R129" s="4"/>
      <c r="S129" s="4"/>
      <c r="T129" s="15"/>
      <c r="U129" s="15"/>
      <c r="V129" s="15"/>
      <c r="W129" s="15"/>
    </row>
    <row r="130" spans="1:24" hidden="1">
      <c r="A130" s="4"/>
      <c r="B130" s="4"/>
      <c r="C130" s="4"/>
      <c r="D130" s="4"/>
      <c r="E130" s="4"/>
      <c r="F130" s="4"/>
      <c r="G130" s="15"/>
      <c r="H130" s="15"/>
      <c r="I130" s="15"/>
      <c r="J130" s="15"/>
      <c r="K130" s="4"/>
      <c r="L130" s="4"/>
      <c r="M130" s="4"/>
      <c r="N130" s="4"/>
      <c r="O130" s="4"/>
      <c r="P130" s="4"/>
      <c r="Q130" s="4"/>
      <c r="R130" s="4"/>
      <c r="S130" s="4"/>
      <c r="T130" s="15"/>
      <c r="U130" s="15"/>
      <c r="V130" s="15"/>
      <c r="W130" s="15"/>
    </row>
    <row r="131" spans="1:24" hidden="1">
      <c r="A131" s="4"/>
      <c r="B131" s="4"/>
      <c r="C131" s="4"/>
      <c r="D131" s="4"/>
      <c r="E131" s="4"/>
      <c r="F131" s="4"/>
      <c r="G131" s="4"/>
      <c r="H131" s="4"/>
      <c r="I131" s="4"/>
      <c r="J131" s="4"/>
      <c r="K131" s="4"/>
      <c r="L131" s="4"/>
      <c r="M131" s="4"/>
      <c r="N131" s="4"/>
      <c r="O131" s="4"/>
      <c r="P131" s="4"/>
      <c r="Q131" s="4"/>
      <c r="R131" s="4"/>
      <c r="S131" s="4"/>
      <c r="T131" s="15"/>
      <c r="U131" s="15"/>
      <c r="V131" s="15"/>
      <c r="W131" s="15"/>
    </row>
    <row r="132" spans="1:24" hidden="1">
      <c r="A132" s="4"/>
      <c r="B132" s="4"/>
      <c r="C132" s="4"/>
      <c r="D132" s="4"/>
      <c r="E132" s="4"/>
      <c r="F132" s="4"/>
      <c r="G132" s="4"/>
      <c r="H132" s="4"/>
      <c r="I132" s="4"/>
      <c r="J132" s="4"/>
      <c r="K132" s="4"/>
      <c r="L132" s="4"/>
      <c r="M132" s="4"/>
      <c r="N132" s="4"/>
      <c r="O132" s="4"/>
      <c r="P132" s="4"/>
      <c r="Q132" s="4"/>
      <c r="R132" s="4"/>
      <c r="S132" s="4"/>
      <c r="T132" s="15"/>
      <c r="U132" s="15"/>
      <c r="V132" s="15"/>
      <c r="W132" s="15"/>
    </row>
    <row r="133" spans="1:24" hidden="1">
      <c r="A133" s="6"/>
      <c r="B133" s="7"/>
      <c r="C133" s="6"/>
      <c r="D133" s="4"/>
      <c r="E133" s="4"/>
      <c r="F133" s="4"/>
      <c r="G133" s="4"/>
      <c r="H133" s="4"/>
      <c r="I133" s="4"/>
      <c r="J133" s="15"/>
      <c r="K133" s="15"/>
      <c r="L133" s="15"/>
      <c r="M133" s="15"/>
      <c r="N133" s="4"/>
      <c r="O133" s="4"/>
      <c r="P133" s="4"/>
      <c r="Q133" s="4"/>
      <c r="R133" s="4"/>
      <c r="S133" s="4"/>
      <c r="T133" s="15"/>
      <c r="U133" s="15"/>
      <c r="V133" s="15"/>
      <c r="W133" s="15"/>
    </row>
    <row r="134" spans="1:24" hidden="1">
      <c r="A134" s="6"/>
      <c r="B134" s="7"/>
      <c r="C134" s="6"/>
      <c r="D134" s="4"/>
      <c r="E134" s="4"/>
      <c r="F134" s="4"/>
      <c r="G134" s="4"/>
      <c r="H134" s="4"/>
      <c r="I134" s="4"/>
      <c r="J134" s="15"/>
      <c r="K134" s="15"/>
      <c r="L134" s="15"/>
      <c r="M134" s="15"/>
      <c r="N134" s="4"/>
      <c r="O134" s="4"/>
      <c r="P134" s="4"/>
      <c r="Q134" s="4"/>
      <c r="R134" s="4"/>
      <c r="S134" s="4"/>
      <c r="T134" s="15"/>
      <c r="U134" s="15"/>
      <c r="V134" s="15"/>
      <c r="W134" s="15"/>
    </row>
    <row r="135" spans="1:24" hidden="1">
      <c r="A135" s="6"/>
      <c r="B135" s="7"/>
      <c r="C135" s="6"/>
      <c r="D135" s="4"/>
      <c r="E135" s="4"/>
      <c r="F135" s="4"/>
      <c r="G135" s="4"/>
      <c r="H135" s="4"/>
      <c r="I135" s="4"/>
      <c r="J135" s="15"/>
      <c r="K135" s="15"/>
      <c r="L135" s="15"/>
      <c r="M135" s="15"/>
      <c r="N135" s="4"/>
      <c r="O135" s="4"/>
      <c r="P135" s="4"/>
      <c r="Q135" s="4"/>
      <c r="R135" s="4"/>
      <c r="S135" s="4"/>
      <c r="T135" s="15"/>
      <c r="U135" s="15"/>
      <c r="V135" s="15"/>
      <c r="W135" s="15"/>
    </row>
    <row r="136" spans="1:24" hidden="1">
      <c r="A136" s="6"/>
      <c r="B136" s="7"/>
      <c r="C136" s="6"/>
      <c r="D136" s="4"/>
      <c r="E136" s="4"/>
      <c r="F136" s="4"/>
      <c r="G136" s="4"/>
      <c r="H136" s="4"/>
      <c r="I136" s="4"/>
      <c r="J136" s="15"/>
      <c r="K136" s="15"/>
      <c r="L136" s="15"/>
      <c r="M136" s="15"/>
    </row>
    <row r="137" spans="1:24" hidden="1">
      <c r="A137" s="6"/>
      <c r="B137" s="7"/>
      <c r="C137" s="6"/>
      <c r="D137" s="4"/>
      <c r="E137" s="4"/>
      <c r="F137" s="4"/>
      <c r="G137" s="4"/>
      <c r="H137" s="4"/>
      <c r="I137" s="4"/>
      <c r="J137" s="15"/>
      <c r="K137" s="15"/>
      <c r="L137" s="15"/>
      <c r="M137" s="15"/>
    </row>
    <row r="138" spans="1:24" hidden="1">
      <c r="A138" s="6"/>
      <c r="B138" s="7"/>
      <c r="C138" s="6"/>
      <c r="D138" s="4"/>
      <c r="E138" s="4"/>
      <c r="F138" s="4"/>
      <c r="G138" s="4"/>
      <c r="H138" s="4"/>
      <c r="I138" s="4"/>
      <c r="J138" s="15"/>
      <c r="K138" s="15"/>
      <c r="L138" s="15"/>
      <c r="M138" s="15"/>
      <c r="Q138" s="35"/>
    </row>
    <row r="139" spans="1:24" hidden="1">
      <c r="A139" s="6"/>
      <c r="B139" s="7"/>
      <c r="C139" s="6"/>
      <c r="D139" s="4"/>
      <c r="E139" s="4"/>
      <c r="F139" s="4"/>
      <c r="G139" s="4"/>
      <c r="H139" s="4"/>
      <c r="I139" s="4"/>
      <c r="J139" s="15"/>
      <c r="K139" s="15"/>
      <c r="L139" s="15"/>
      <c r="M139" s="15"/>
    </row>
    <row r="140" spans="1:24" hidden="1">
      <c r="A140" s="6"/>
      <c r="B140" s="7"/>
      <c r="C140" s="6"/>
      <c r="D140" s="4"/>
      <c r="E140" s="4"/>
      <c r="F140" s="4"/>
      <c r="G140" s="4"/>
      <c r="H140" s="4"/>
      <c r="I140" s="4"/>
      <c r="J140" s="15"/>
      <c r="K140" s="15"/>
      <c r="L140" s="15"/>
      <c r="M140" s="15"/>
    </row>
    <row r="141" spans="1:24" hidden="1">
      <c r="A141" s="4"/>
      <c r="B141" s="5"/>
      <c r="C141" s="4"/>
      <c r="D141" s="4"/>
      <c r="E141" s="4"/>
      <c r="F141" s="4"/>
      <c r="G141" s="4"/>
      <c r="H141" s="4"/>
      <c r="I141" s="4"/>
      <c r="J141" s="15"/>
      <c r="K141" s="15"/>
      <c r="L141" s="15"/>
      <c r="M141" s="15"/>
    </row>
    <row r="142" spans="1:24" hidden="1">
      <c r="A142" s="4"/>
      <c r="B142" s="5"/>
      <c r="C142" s="4"/>
      <c r="N142" s="80"/>
      <c r="O142" s="4"/>
      <c r="P142" s="4"/>
      <c r="Q142" s="4"/>
      <c r="R142" s="4"/>
      <c r="S142" s="4"/>
      <c r="T142" s="4"/>
      <c r="U142" s="4"/>
      <c r="V142" s="4"/>
      <c r="W142" s="4"/>
      <c r="X142" s="4"/>
    </row>
    <row r="143" spans="1:24" hidden="1">
      <c r="A143" s="4"/>
      <c r="B143" s="5"/>
      <c r="C143" s="4"/>
      <c r="N143" s="80"/>
      <c r="O143" s="4"/>
      <c r="P143" s="4"/>
      <c r="Q143" s="4"/>
      <c r="R143" s="4"/>
      <c r="S143" s="4"/>
      <c r="T143" s="4"/>
      <c r="U143" s="4"/>
      <c r="V143" s="4"/>
      <c r="W143" s="4"/>
      <c r="X143" s="4"/>
    </row>
    <row r="144" spans="1:24" hidden="1">
      <c r="A144" s="4"/>
      <c r="B144" s="5"/>
      <c r="C144" s="4"/>
      <c r="N144" s="80"/>
      <c r="O144" s="4"/>
      <c r="P144" s="4"/>
      <c r="Q144" s="4"/>
      <c r="R144" s="4"/>
      <c r="S144" s="4"/>
      <c r="T144" s="4"/>
      <c r="U144" s="4"/>
      <c r="V144" s="4"/>
      <c r="W144" s="4"/>
      <c r="X144" s="4"/>
    </row>
    <row r="145" spans="1:24" hidden="1">
      <c r="A145" s="4"/>
      <c r="B145" s="5"/>
      <c r="C145" s="4"/>
      <c r="N145" s="80"/>
      <c r="O145" s="4"/>
      <c r="P145" s="4"/>
      <c r="Q145" s="4"/>
      <c r="R145" s="4"/>
      <c r="S145" s="4"/>
      <c r="T145" s="4"/>
      <c r="U145" s="4"/>
      <c r="V145" s="4"/>
      <c r="W145" s="4"/>
      <c r="X145" s="4"/>
    </row>
    <row r="146" spans="1:24" hidden="1">
      <c r="A146" s="4"/>
      <c r="B146" s="5"/>
      <c r="C146" s="4"/>
      <c r="N146" s="80"/>
      <c r="O146" s="4"/>
      <c r="P146" s="4"/>
      <c r="Q146" s="4"/>
      <c r="R146" s="4"/>
      <c r="S146" s="4"/>
      <c r="T146" s="4"/>
      <c r="U146" s="4"/>
      <c r="V146" s="4"/>
      <c r="W146" s="4"/>
      <c r="X146" s="4"/>
    </row>
    <row r="147" spans="1:24" hidden="1">
      <c r="A147" s="4"/>
      <c r="B147" s="5"/>
      <c r="C147" s="4"/>
      <c r="N147" s="80"/>
      <c r="O147" s="4"/>
      <c r="P147" s="4"/>
      <c r="Q147" s="4"/>
      <c r="R147" s="4"/>
      <c r="S147" s="4"/>
      <c r="T147" s="4"/>
      <c r="U147" s="4"/>
      <c r="V147" s="4"/>
      <c r="W147" s="4"/>
      <c r="X147" s="4"/>
    </row>
    <row r="148" spans="1:24" hidden="1">
      <c r="A148" s="4"/>
      <c r="B148" s="5"/>
      <c r="C148" s="4"/>
      <c r="N148" s="80"/>
      <c r="O148" s="4"/>
      <c r="P148" s="4"/>
      <c r="Q148" s="4"/>
      <c r="R148" s="4"/>
      <c r="S148" s="4"/>
      <c r="T148" s="4"/>
      <c r="U148" s="4"/>
      <c r="V148" s="4"/>
      <c r="W148" s="4"/>
      <c r="X148" s="4"/>
    </row>
    <row r="149" spans="1:24" hidden="1">
      <c r="A149" s="55"/>
      <c r="B149" s="62"/>
      <c r="C149" s="55"/>
      <c r="D149" s="55"/>
      <c r="E149" s="55"/>
      <c r="F149" s="55"/>
      <c r="G149" s="55"/>
      <c r="H149" s="55"/>
      <c r="I149" s="55"/>
      <c r="J149" s="63"/>
      <c r="K149" s="63"/>
      <c r="L149" s="63"/>
      <c r="M149" s="63"/>
      <c r="N149" s="80"/>
      <c r="O149" s="4"/>
      <c r="P149" s="4"/>
      <c r="Q149" s="4"/>
      <c r="R149" s="4"/>
      <c r="S149" s="4"/>
      <c r="T149" s="4"/>
      <c r="U149" s="4"/>
      <c r="V149" s="4"/>
      <c r="W149" s="4"/>
      <c r="X149" s="4"/>
    </row>
    <row r="150" spans="1:24" hidden="1">
      <c r="A150" s="55"/>
      <c r="B150" s="62"/>
      <c r="C150" s="55"/>
      <c r="D150" s="55"/>
      <c r="E150" s="55"/>
      <c r="F150" s="55"/>
      <c r="G150" s="55"/>
      <c r="H150" s="55"/>
      <c r="I150" s="55"/>
      <c r="J150" s="63"/>
      <c r="K150" s="63"/>
      <c r="L150" s="63"/>
      <c r="M150" s="63"/>
      <c r="N150" s="80"/>
      <c r="O150" s="4"/>
      <c r="P150" s="4"/>
      <c r="Q150" s="4"/>
      <c r="R150" s="4"/>
      <c r="S150" s="4"/>
      <c r="T150" s="4"/>
      <c r="U150" s="4"/>
      <c r="V150" s="4"/>
      <c r="W150" s="4"/>
      <c r="X150" s="4"/>
    </row>
    <row r="151" spans="1:24" hidden="1">
      <c r="A151" s="55"/>
      <c r="B151" s="62"/>
      <c r="C151" s="55"/>
      <c r="D151" s="55"/>
      <c r="E151" s="55"/>
      <c r="F151" s="55"/>
      <c r="G151" s="55"/>
      <c r="H151" s="55"/>
      <c r="I151" s="55"/>
      <c r="J151" s="63"/>
      <c r="K151" s="63"/>
      <c r="L151" s="63"/>
      <c r="M151" s="63"/>
      <c r="N151" s="82"/>
      <c r="O151" s="4"/>
      <c r="P151" s="4"/>
      <c r="Q151" s="4"/>
      <c r="R151" s="4"/>
      <c r="S151" s="4"/>
      <c r="T151" s="4"/>
      <c r="U151" s="4"/>
      <c r="V151" s="4"/>
      <c r="W151" s="4"/>
      <c r="X151" s="4"/>
    </row>
    <row r="152" spans="1:24" hidden="1">
      <c r="A152" s="55"/>
      <c r="B152" s="62"/>
      <c r="C152" s="55"/>
      <c r="D152" s="55"/>
      <c r="E152" s="55"/>
      <c r="F152" s="55"/>
      <c r="G152" s="55"/>
      <c r="H152" s="55"/>
      <c r="I152" s="55"/>
      <c r="J152" s="63"/>
      <c r="K152" s="63"/>
      <c r="L152" s="63"/>
      <c r="M152" s="63"/>
      <c r="N152" s="82"/>
      <c r="O152" s="4"/>
      <c r="P152" s="4"/>
      <c r="Q152" s="4"/>
      <c r="R152" s="4"/>
      <c r="S152" s="4"/>
      <c r="T152" s="4"/>
      <c r="U152" s="4"/>
      <c r="V152" s="4"/>
      <c r="W152" s="4"/>
      <c r="X152" s="4"/>
    </row>
    <row r="153" spans="1:24" hidden="1">
      <c r="A153" s="55"/>
      <c r="B153" s="62"/>
      <c r="C153" s="55"/>
      <c r="D153" s="55"/>
      <c r="E153" s="55"/>
      <c r="F153" s="55"/>
      <c r="G153" s="55"/>
      <c r="H153" s="55"/>
      <c r="I153" s="55"/>
      <c r="J153" s="63"/>
      <c r="K153" s="63"/>
      <c r="L153" s="63"/>
      <c r="M153" s="63"/>
      <c r="N153" s="82"/>
      <c r="O153" s="4"/>
      <c r="P153" s="4"/>
      <c r="Q153" s="4"/>
      <c r="R153" s="4"/>
      <c r="S153" s="4"/>
      <c r="T153" s="4"/>
      <c r="U153" s="4"/>
      <c r="V153" s="4"/>
      <c r="W153" s="4"/>
      <c r="X153" s="4"/>
    </row>
    <row r="154" spans="1:24" hidden="1">
      <c r="A154" s="55"/>
      <c r="B154" s="62"/>
      <c r="C154" s="55"/>
      <c r="D154" s="55"/>
      <c r="E154" s="55"/>
      <c r="F154" s="55"/>
      <c r="G154" s="55"/>
      <c r="H154" s="55"/>
      <c r="I154" s="55"/>
      <c r="J154" s="63"/>
      <c r="K154" s="63"/>
      <c r="L154" s="63"/>
      <c r="M154" s="63"/>
      <c r="N154" s="82"/>
      <c r="O154" s="4"/>
      <c r="P154" s="4"/>
      <c r="Q154" s="4"/>
      <c r="R154" s="4"/>
      <c r="S154" s="4"/>
      <c r="T154" s="4"/>
      <c r="U154" s="4"/>
      <c r="V154" s="4"/>
      <c r="W154" s="4"/>
      <c r="X154" s="4"/>
    </row>
    <row r="155" spans="1:24" hidden="1">
      <c r="A155" s="55"/>
      <c r="B155" s="62"/>
      <c r="C155" s="55"/>
      <c r="D155" s="55"/>
      <c r="E155" s="55"/>
      <c r="F155" s="55"/>
      <c r="G155" s="55"/>
      <c r="H155" s="55"/>
      <c r="I155" s="55"/>
      <c r="J155" s="63"/>
      <c r="K155" s="63"/>
      <c r="L155" s="63"/>
      <c r="M155" s="63"/>
      <c r="N155" s="82"/>
      <c r="O155" s="4"/>
      <c r="P155" s="4"/>
      <c r="Q155" s="4"/>
      <c r="R155" s="4"/>
      <c r="S155" s="4"/>
      <c r="T155" s="4"/>
      <c r="U155" s="4"/>
      <c r="V155" s="4"/>
      <c r="W155" s="4"/>
      <c r="X155" s="4"/>
    </row>
    <row r="156" spans="1:24" hidden="1">
      <c r="A156" s="55"/>
      <c r="B156" s="62"/>
      <c r="C156" s="55"/>
      <c r="D156" s="55"/>
      <c r="E156" s="55"/>
      <c r="F156" s="55"/>
      <c r="G156" s="55"/>
      <c r="H156" s="55"/>
      <c r="I156" s="55"/>
      <c r="J156" s="63"/>
      <c r="K156" s="63"/>
      <c r="L156" s="63"/>
      <c r="M156" s="63"/>
      <c r="N156" s="82"/>
      <c r="O156" s="4"/>
      <c r="P156" s="4"/>
      <c r="Q156" s="4"/>
      <c r="R156" s="4"/>
      <c r="S156" s="4"/>
      <c r="T156" s="4"/>
      <c r="U156" s="4"/>
      <c r="V156" s="4"/>
      <c r="W156" s="4"/>
      <c r="X156" s="4"/>
    </row>
    <row r="157" spans="1:24" hidden="1">
      <c r="A157" s="55"/>
      <c r="B157" s="62"/>
      <c r="C157" s="55"/>
      <c r="D157" s="55"/>
      <c r="E157" s="55"/>
      <c r="F157" s="55"/>
      <c r="G157" s="55"/>
      <c r="H157" s="55"/>
      <c r="I157" s="55"/>
      <c r="J157" s="63"/>
      <c r="K157" s="63"/>
      <c r="L157" s="63"/>
      <c r="M157" s="63"/>
      <c r="N157" s="82"/>
      <c r="O157" s="4"/>
      <c r="P157" s="4"/>
      <c r="Q157" s="4"/>
      <c r="R157" s="4"/>
      <c r="S157" s="4"/>
      <c r="T157" s="4"/>
      <c r="U157" s="4"/>
      <c r="V157" s="4"/>
      <c r="W157" s="4"/>
      <c r="X157" s="4"/>
    </row>
    <row r="158" spans="1:24" hidden="1">
      <c r="A158" s="55"/>
      <c r="B158" s="62"/>
      <c r="C158" s="55"/>
      <c r="D158" s="55"/>
      <c r="E158" s="55"/>
      <c r="F158" s="55"/>
      <c r="G158" s="55"/>
      <c r="H158" s="55"/>
      <c r="I158" s="55"/>
      <c r="J158" s="63"/>
      <c r="K158" s="63"/>
      <c r="L158" s="63"/>
      <c r="M158" s="63"/>
      <c r="N158" s="82"/>
      <c r="O158" s="4"/>
      <c r="P158" s="4"/>
      <c r="Q158" s="4"/>
      <c r="R158" s="4"/>
      <c r="S158" s="4"/>
      <c r="T158" s="4"/>
      <c r="U158" s="4"/>
      <c r="V158" s="4"/>
      <c r="W158" s="4"/>
      <c r="X158" s="4"/>
    </row>
    <row r="159" spans="1:24" hidden="1">
      <c r="A159" s="55"/>
      <c r="B159" s="62"/>
      <c r="C159" s="55"/>
      <c r="D159" s="55"/>
      <c r="E159" s="55"/>
      <c r="F159" s="55"/>
      <c r="G159" s="55"/>
      <c r="H159" s="55"/>
      <c r="I159" s="55"/>
      <c r="J159" s="63"/>
      <c r="K159" s="63"/>
      <c r="L159" s="63"/>
      <c r="M159" s="63"/>
      <c r="N159" s="82"/>
      <c r="O159" s="4"/>
      <c r="P159" s="4"/>
      <c r="Q159" s="4"/>
      <c r="R159" s="4"/>
      <c r="S159" s="4"/>
      <c r="T159" s="4"/>
      <c r="U159" s="4"/>
      <c r="V159" s="4"/>
      <c r="W159" s="4"/>
      <c r="X159" s="4"/>
    </row>
    <row r="160" spans="1:24" hidden="1">
      <c r="A160" s="55"/>
      <c r="B160" s="62"/>
      <c r="C160" s="55"/>
      <c r="D160" s="55"/>
      <c r="E160" s="55"/>
      <c r="F160" s="55"/>
      <c r="G160" s="55"/>
      <c r="H160" s="55"/>
      <c r="I160" s="55"/>
      <c r="J160" s="63"/>
      <c r="K160" s="63"/>
      <c r="L160" s="63"/>
      <c r="M160" s="63"/>
      <c r="N160" s="82"/>
      <c r="O160" s="4"/>
      <c r="P160" s="4"/>
      <c r="Q160" s="4"/>
      <c r="R160" s="4"/>
      <c r="S160" s="4"/>
      <c r="T160" s="4"/>
      <c r="U160" s="4"/>
      <c r="V160" s="4"/>
      <c r="W160" s="4"/>
      <c r="X160" s="4"/>
    </row>
    <row r="161" spans="1:29" hidden="1">
      <c r="A161" s="55"/>
      <c r="B161" s="62"/>
      <c r="C161" s="55"/>
      <c r="D161" s="55"/>
      <c r="E161" s="55"/>
      <c r="F161" s="55"/>
      <c r="G161" s="55"/>
      <c r="H161" s="55"/>
      <c r="I161" s="55"/>
      <c r="J161" s="63"/>
      <c r="K161" s="63"/>
      <c r="L161" s="63"/>
      <c r="M161" s="63"/>
      <c r="N161" s="82"/>
      <c r="O161" s="4"/>
      <c r="P161" s="4"/>
      <c r="Q161" s="4"/>
      <c r="R161" s="4"/>
      <c r="S161" s="4"/>
      <c r="T161" s="4"/>
      <c r="U161" s="4"/>
      <c r="V161" s="4"/>
      <c r="W161" s="4"/>
      <c r="X161" s="4"/>
    </row>
    <row r="162" spans="1:29" ht="27" hidden="1">
      <c r="A162" s="55"/>
      <c r="B162" s="62"/>
      <c r="C162" s="55"/>
      <c r="D162" s="55"/>
      <c r="E162" s="64"/>
      <c r="F162" s="55"/>
      <c r="G162" s="55"/>
      <c r="H162" s="55"/>
      <c r="I162" s="55"/>
      <c r="J162" s="63"/>
      <c r="K162" s="63"/>
      <c r="L162" s="63"/>
      <c r="M162" s="63"/>
      <c r="N162" s="82"/>
      <c r="O162" s="4"/>
      <c r="P162" s="4"/>
      <c r="Q162" s="4"/>
      <c r="R162" s="4"/>
      <c r="S162" s="4"/>
      <c r="T162" s="4"/>
      <c r="U162" s="4"/>
      <c r="V162" s="4"/>
      <c r="W162" s="4"/>
      <c r="X162" s="4"/>
    </row>
    <row r="163" spans="1:29" hidden="1">
      <c r="A163" s="55"/>
      <c r="B163" s="62"/>
      <c r="C163" s="55"/>
      <c r="D163" s="55"/>
      <c r="E163" s="55"/>
      <c r="F163" s="55"/>
      <c r="G163" s="55"/>
      <c r="H163" s="55"/>
      <c r="I163" s="55"/>
      <c r="J163" s="63"/>
      <c r="K163" s="63"/>
      <c r="L163" s="63"/>
      <c r="M163" s="63"/>
      <c r="N163" s="82"/>
      <c r="O163" s="4"/>
      <c r="P163" s="4"/>
      <c r="Q163" s="4"/>
      <c r="R163" s="4"/>
      <c r="S163" s="4"/>
      <c r="T163" s="4"/>
      <c r="U163" s="4"/>
      <c r="V163" s="4"/>
      <c r="W163" s="4"/>
      <c r="X163" s="4"/>
    </row>
    <row r="164" spans="1:29" ht="29.1" hidden="1" customHeight="1">
      <c r="A164" s="55"/>
      <c r="B164" s="62"/>
      <c r="C164" s="55"/>
      <c r="D164" s="55"/>
      <c r="E164" s="63"/>
      <c r="F164" s="63"/>
      <c r="G164" s="63"/>
      <c r="H164" s="63"/>
      <c r="I164" s="63"/>
      <c r="J164" s="65"/>
      <c r="K164" s="66"/>
      <c r="L164" s="66"/>
      <c r="M164" s="66"/>
      <c r="N164" s="82"/>
      <c r="O164" s="4"/>
      <c r="P164" s="4"/>
      <c r="Q164" s="4"/>
      <c r="R164" s="4"/>
      <c r="S164" s="4"/>
      <c r="T164" s="4"/>
      <c r="U164" s="4"/>
      <c r="V164" s="4"/>
      <c r="W164" s="4"/>
      <c r="X164" s="4"/>
    </row>
    <row r="165" spans="1:29" ht="21.95" hidden="1" customHeight="1">
      <c r="A165" s="55"/>
      <c r="B165" s="62"/>
      <c r="C165" s="55"/>
      <c r="D165" s="55"/>
      <c r="E165" s="65"/>
      <c r="F165" s="67"/>
      <c r="G165" s="67"/>
      <c r="H165" s="67"/>
      <c r="I165" s="67"/>
      <c r="J165" s="68"/>
      <c r="K165" s="69"/>
      <c r="L165" s="69"/>
      <c r="M165" s="69"/>
      <c r="N165" s="82"/>
      <c r="O165" s="11"/>
      <c r="P165" s="11"/>
      <c r="Q165" s="11"/>
      <c r="R165" s="11"/>
      <c r="S165" s="11"/>
      <c r="T165" s="4"/>
      <c r="U165" s="4"/>
      <c r="V165" s="4"/>
      <c r="W165" s="4"/>
      <c r="X165" s="4"/>
    </row>
    <row r="166" spans="1:29" ht="36.950000000000003" hidden="1" customHeight="1">
      <c r="A166" s="55"/>
      <c r="B166" s="62"/>
      <c r="C166" s="55"/>
      <c r="D166" s="55"/>
      <c r="E166" s="54"/>
      <c r="F166" s="69"/>
      <c r="G166" s="69"/>
      <c r="H166" s="69"/>
      <c r="I166" s="53"/>
      <c r="J166" s="68"/>
      <c r="K166" s="69"/>
      <c r="L166" s="69"/>
      <c r="M166" s="69"/>
      <c r="N166" s="30"/>
      <c r="O166" s="11"/>
      <c r="P166" s="11"/>
      <c r="Q166" s="11"/>
      <c r="R166" s="11"/>
      <c r="S166" s="11"/>
      <c r="T166" s="4"/>
      <c r="U166" s="4"/>
      <c r="V166" s="4"/>
      <c r="W166" s="4"/>
      <c r="X166" s="4"/>
    </row>
    <row r="167" spans="1:29" ht="38.1" hidden="1" customHeight="1">
      <c r="A167" s="55"/>
      <c r="B167" s="62"/>
      <c r="C167" s="55"/>
      <c r="D167" s="55"/>
      <c r="E167" s="54"/>
      <c r="F167" s="69"/>
      <c r="G167" s="69"/>
      <c r="H167" s="69"/>
      <c r="I167" s="53"/>
      <c r="J167" s="68"/>
      <c r="K167" s="69"/>
      <c r="L167" s="69"/>
      <c r="M167" s="69"/>
      <c r="N167" s="83"/>
      <c r="O167" s="11"/>
      <c r="P167" s="11"/>
      <c r="Q167" s="11"/>
      <c r="R167" s="11"/>
      <c r="S167" s="11"/>
      <c r="T167" s="4"/>
      <c r="U167" s="4"/>
      <c r="V167" s="4"/>
      <c r="W167" s="4"/>
      <c r="X167" s="4"/>
    </row>
    <row r="168" spans="1:29" ht="38.1" hidden="1" customHeight="1">
      <c r="A168" s="55"/>
      <c r="B168" s="62"/>
      <c r="C168" s="55"/>
      <c r="D168" s="55"/>
      <c r="E168" s="54"/>
      <c r="F168" s="69"/>
      <c r="G168" s="69"/>
      <c r="H168" s="69"/>
      <c r="I168" s="53"/>
      <c r="J168" s="68"/>
      <c r="K168" s="69"/>
      <c r="L168" s="69"/>
      <c r="M168" s="69"/>
      <c r="N168" s="83"/>
      <c r="O168" s="11"/>
      <c r="P168" s="11"/>
      <c r="Q168" s="11"/>
      <c r="R168" s="11"/>
      <c r="S168" s="11"/>
      <c r="T168" s="4"/>
      <c r="U168" s="4"/>
      <c r="V168" s="4"/>
      <c r="W168" s="4"/>
      <c r="X168" s="4"/>
    </row>
    <row r="169" spans="1:29" ht="38.1" hidden="1" customHeight="1">
      <c r="A169" s="55"/>
      <c r="B169" s="62"/>
      <c r="C169" s="55"/>
      <c r="D169" s="55"/>
      <c r="E169" s="54"/>
      <c r="F169" s="69"/>
      <c r="G169" s="69"/>
      <c r="H169" s="69"/>
      <c r="I169" s="53"/>
      <c r="J169" s="68"/>
      <c r="K169" s="69"/>
      <c r="L169" s="69"/>
      <c r="M169" s="69"/>
      <c r="N169" s="83"/>
      <c r="O169" s="11"/>
      <c r="P169" s="11"/>
      <c r="Q169" s="11"/>
      <c r="R169" s="11"/>
      <c r="S169" s="11"/>
      <c r="T169" s="4"/>
      <c r="U169" s="4"/>
      <c r="V169" s="4"/>
      <c r="W169" s="4"/>
      <c r="X169" s="4"/>
    </row>
    <row r="170" spans="1:29" ht="38.1" hidden="1" customHeight="1">
      <c r="A170" s="55"/>
      <c r="B170" s="62"/>
      <c r="C170" s="55"/>
      <c r="D170" s="55"/>
      <c r="E170" s="54"/>
      <c r="F170" s="69"/>
      <c r="G170" s="69"/>
      <c r="H170" s="69"/>
      <c r="I170" s="53"/>
      <c r="J170" s="68"/>
      <c r="K170" s="69"/>
      <c r="L170" s="70"/>
      <c r="M170" s="69"/>
      <c r="N170" s="83"/>
      <c r="O170" s="11"/>
      <c r="P170" s="11"/>
      <c r="Q170" s="11"/>
      <c r="R170" s="11"/>
      <c r="S170" s="11"/>
      <c r="T170" s="11"/>
      <c r="U170" s="11"/>
      <c r="V170" s="11"/>
      <c r="W170" s="11"/>
      <c r="X170" s="4"/>
    </row>
    <row r="171" spans="1:29" ht="38.1" hidden="1" customHeight="1">
      <c r="A171" s="55"/>
      <c r="B171" s="62"/>
      <c r="C171" s="55"/>
      <c r="D171" s="55"/>
      <c r="E171" s="54"/>
      <c r="F171" s="69"/>
      <c r="G171" s="70"/>
      <c r="H171" s="69"/>
      <c r="I171" s="53"/>
      <c r="J171" s="68"/>
      <c r="K171" s="69"/>
      <c r="L171" s="69"/>
      <c r="M171" s="69"/>
      <c r="N171" s="83"/>
      <c r="O171" s="11"/>
      <c r="P171" s="11"/>
      <c r="Q171" s="11"/>
      <c r="R171" s="11"/>
      <c r="S171" s="11"/>
      <c r="T171" s="11"/>
      <c r="U171" s="11"/>
      <c r="V171" s="11"/>
      <c r="W171" s="11"/>
      <c r="X171" s="4"/>
      <c r="Y171" t="s">
        <v>58</v>
      </c>
    </row>
    <row r="172" spans="1:29" ht="38.1" hidden="1" customHeight="1">
      <c r="A172" s="55"/>
      <c r="B172" s="62"/>
      <c r="C172" s="55"/>
      <c r="D172" s="55"/>
      <c r="E172" s="54"/>
      <c r="F172" s="69"/>
      <c r="G172" s="69"/>
      <c r="H172" s="69"/>
      <c r="I172" s="53"/>
      <c r="J172" s="63"/>
      <c r="K172" s="63"/>
      <c r="L172" s="63"/>
      <c r="M172" s="63"/>
      <c r="N172" s="83"/>
      <c r="O172" s="11"/>
      <c r="P172" s="11"/>
      <c r="Q172" s="11"/>
      <c r="R172" s="11"/>
      <c r="S172" s="11"/>
      <c r="T172" s="11"/>
      <c r="U172" s="11"/>
      <c r="V172" s="11"/>
      <c r="W172" s="11"/>
      <c r="X172" s="4"/>
    </row>
    <row r="173" spans="1:29" ht="38.1" hidden="1" customHeight="1">
      <c r="A173" s="55"/>
      <c r="B173" s="62"/>
      <c r="C173" s="55"/>
      <c r="D173" s="55"/>
      <c r="E173" s="55"/>
      <c r="F173" s="55"/>
      <c r="G173" s="55"/>
      <c r="H173" s="55"/>
      <c r="I173" s="55"/>
      <c r="J173" s="63"/>
      <c r="K173" s="63"/>
      <c r="L173" s="63"/>
      <c r="M173" s="63"/>
      <c r="N173" s="83"/>
      <c r="O173" s="11"/>
      <c r="P173" s="11"/>
      <c r="Q173" s="11"/>
      <c r="R173" s="11"/>
      <c r="S173" s="11"/>
      <c r="T173" s="11"/>
      <c r="U173" s="11"/>
      <c r="V173" s="11"/>
      <c r="W173" s="11"/>
      <c r="X173" s="4"/>
      <c r="Y173" s="2"/>
      <c r="Z173" t="s">
        <v>59</v>
      </c>
      <c r="AA173" s="3" t="s">
        <v>60</v>
      </c>
      <c r="AB173" t="s">
        <v>61</v>
      </c>
      <c r="AC173" t="s">
        <v>62</v>
      </c>
    </row>
    <row r="174" spans="1:29" ht="38.1" hidden="1" customHeight="1">
      <c r="A174" s="55"/>
      <c r="B174" s="62"/>
      <c r="C174" s="55"/>
      <c r="D174" s="55"/>
      <c r="E174" s="55"/>
      <c r="F174" s="55"/>
      <c r="G174" s="55"/>
      <c r="H174" s="55"/>
      <c r="I174" s="55"/>
      <c r="J174" s="63"/>
      <c r="K174" s="63"/>
      <c r="L174" s="63"/>
      <c r="M174" s="63"/>
      <c r="N174" s="82"/>
      <c r="O174" s="11"/>
      <c r="P174" s="11"/>
      <c r="Q174" s="11"/>
      <c r="R174" s="11"/>
      <c r="S174" s="11"/>
      <c r="T174" s="11"/>
      <c r="U174" s="11"/>
      <c r="V174" s="11"/>
      <c r="W174" s="11"/>
      <c r="X174" s="4"/>
      <c r="Y174" t="s">
        <v>55</v>
      </c>
      <c r="AA174" s="3">
        <v>2000</v>
      </c>
    </row>
    <row r="175" spans="1:29" hidden="1">
      <c r="A175" s="55"/>
      <c r="B175" s="62"/>
      <c r="C175" s="55"/>
      <c r="D175" s="55"/>
      <c r="E175" s="55"/>
      <c r="F175" s="55"/>
      <c r="G175" s="55"/>
      <c r="H175" s="55"/>
      <c r="I175" s="55"/>
      <c r="J175" s="63"/>
      <c r="K175" s="63"/>
      <c r="L175" s="63"/>
      <c r="M175" s="63"/>
      <c r="N175" s="82"/>
      <c r="O175" s="11"/>
      <c r="P175" s="11"/>
      <c r="Q175" s="11"/>
      <c r="R175" s="11"/>
      <c r="S175" s="11"/>
      <c r="T175" s="11"/>
      <c r="U175" s="11"/>
      <c r="V175" s="11"/>
      <c r="W175" s="11"/>
      <c r="X175" s="4"/>
      <c r="Y175" s="1" t="s">
        <v>0</v>
      </c>
      <c r="AA175" s="3">
        <v>0</v>
      </c>
    </row>
    <row r="176" spans="1:29" hidden="1">
      <c r="A176" s="55"/>
      <c r="B176" s="62"/>
      <c r="C176" s="55"/>
      <c r="D176" s="55"/>
      <c r="E176" s="55"/>
      <c r="F176" s="55"/>
      <c r="G176" s="55"/>
      <c r="H176" s="55"/>
      <c r="I176" s="55"/>
      <c r="J176" s="63"/>
      <c r="K176" s="63"/>
      <c r="L176" s="63"/>
      <c r="M176" s="63"/>
      <c r="N176" s="82"/>
      <c r="O176" s="11"/>
      <c r="P176" s="11"/>
      <c r="Q176" s="11"/>
      <c r="R176" s="11"/>
      <c r="S176" s="11"/>
      <c r="T176" s="11"/>
      <c r="U176" s="11"/>
      <c r="V176" s="11"/>
      <c r="W176" s="11"/>
      <c r="X176" s="4"/>
      <c r="Y176" s="1" t="s">
        <v>1</v>
      </c>
      <c r="AA176" s="3">
        <v>200</v>
      </c>
    </row>
    <row r="177" spans="1:27" ht="21" hidden="1">
      <c r="A177" s="55"/>
      <c r="B177" s="62"/>
      <c r="C177" s="55"/>
      <c r="D177" s="71"/>
      <c r="E177" s="71"/>
      <c r="F177" s="71"/>
      <c r="G177" s="71"/>
      <c r="H177" s="71"/>
      <c r="I177" s="55"/>
      <c r="J177" s="65"/>
      <c r="K177" s="66"/>
      <c r="L177" s="66"/>
      <c r="M177" s="66"/>
      <c r="N177" s="82"/>
      <c r="O177" s="11"/>
      <c r="P177" s="11"/>
      <c r="Q177" s="11"/>
      <c r="R177" s="11"/>
      <c r="S177" s="11"/>
      <c r="T177" s="11"/>
      <c r="U177" s="11"/>
      <c r="V177" s="11"/>
      <c r="W177" s="11"/>
      <c r="X177" s="4"/>
      <c r="Y177" t="s">
        <v>2</v>
      </c>
      <c r="AA177" s="3"/>
    </row>
    <row r="178" spans="1:27" ht="21" hidden="1">
      <c r="A178" s="55"/>
      <c r="B178" s="62"/>
      <c r="C178" s="55"/>
      <c r="D178" s="71"/>
      <c r="E178" s="69"/>
      <c r="F178" s="69"/>
      <c r="G178" s="69"/>
      <c r="H178" s="72"/>
      <c r="I178" s="55"/>
      <c r="J178" s="73"/>
      <c r="K178" s="69"/>
      <c r="L178" s="69"/>
      <c r="M178" s="69"/>
      <c r="N178" s="82"/>
      <c r="O178" s="11"/>
      <c r="P178" s="11"/>
      <c r="Q178" s="11"/>
      <c r="R178" s="11"/>
      <c r="S178" s="11"/>
      <c r="T178" s="11"/>
      <c r="U178" s="11"/>
      <c r="V178" s="11"/>
      <c r="W178" s="11"/>
      <c r="X178" s="4"/>
      <c r="Y178" t="s">
        <v>3</v>
      </c>
      <c r="AA178" s="3"/>
    </row>
    <row r="179" spans="1:27" ht="38.1" hidden="1" customHeight="1">
      <c r="A179" s="55"/>
      <c r="B179" s="62"/>
      <c r="C179" s="55"/>
      <c r="D179" s="71"/>
      <c r="E179" s="69"/>
      <c r="F179" s="69"/>
      <c r="G179" s="69"/>
      <c r="H179" s="72"/>
      <c r="I179" s="55"/>
      <c r="J179" s="73"/>
      <c r="K179" s="69"/>
      <c r="L179" s="69"/>
      <c r="M179" s="69"/>
      <c r="N179" s="30"/>
      <c r="O179" s="11"/>
      <c r="P179" s="11"/>
      <c r="Q179" s="11"/>
      <c r="R179" s="11"/>
      <c r="S179" s="11"/>
      <c r="T179" s="11"/>
      <c r="U179" s="11"/>
      <c r="V179" s="11"/>
      <c r="W179" s="11"/>
      <c r="X179" s="4"/>
      <c r="Y179" t="s">
        <v>4</v>
      </c>
      <c r="AA179" s="3"/>
    </row>
    <row r="180" spans="1:27" ht="38.1" hidden="1" customHeight="1">
      <c r="A180" s="55"/>
      <c r="B180" s="62"/>
      <c r="C180" s="55"/>
      <c r="D180" s="71"/>
      <c r="E180" s="69"/>
      <c r="F180" s="69"/>
      <c r="G180" s="69"/>
      <c r="H180" s="72"/>
      <c r="I180" s="55"/>
      <c r="J180" s="73"/>
      <c r="K180" s="69"/>
      <c r="L180" s="69"/>
      <c r="M180" s="69"/>
      <c r="N180" s="83"/>
      <c r="O180" s="11"/>
      <c r="P180" s="11"/>
      <c r="Q180" s="11"/>
      <c r="R180" s="11"/>
      <c r="S180" s="11"/>
      <c r="T180" s="11"/>
      <c r="U180" s="11"/>
      <c r="V180" s="11"/>
      <c r="W180" s="11"/>
      <c r="X180" s="4"/>
      <c r="Y180" s="2" t="s">
        <v>53</v>
      </c>
      <c r="AA180" s="3">
        <f>SUM(AA174:AA179)</f>
        <v>2200</v>
      </c>
    </row>
    <row r="181" spans="1:27" ht="38.1" hidden="1" customHeight="1">
      <c r="N181" s="83"/>
      <c r="O181" s="11"/>
      <c r="P181" s="11"/>
      <c r="Q181" s="11"/>
      <c r="R181" s="11"/>
      <c r="S181" s="11"/>
      <c r="T181" s="11"/>
      <c r="U181" s="11"/>
      <c r="V181" s="11"/>
      <c r="W181" s="11"/>
      <c r="X181" s="4"/>
    </row>
    <row r="182" spans="1:27" ht="38.1" hidden="1" customHeight="1">
      <c r="N182" s="83"/>
      <c r="O182" s="11"/>
      <c r="P182" s="11"/>
      <c r="Q182" s="11"/>
      <c r="R182" s="11"/>
      <c r="S182" s="11"/>
      <c r="T182" s="11"/>
      <c r="U182" s="11"/>
      <c r="V182" s="11"/>
      <c r="W182" s="11"/>
      <c r="X182" s="4"/>
    </row>
    <row r="183" spans="1:27" ht="38.1" hidden="1" customHeight="1">
      <c r="N183" s="83"/>
      <c r="O183" s="11"/>
      <c r="P183" s="11"/>
      <c r="Q183" s="11"/>
      <c r="R183" s="11"/>
      <c r="S183" s="11"/>
      <c r="T183" s="11"/>
      <c r="U183" s="11"/>
      <c r="V183" s="11"/>
      <c r="W183" s="11"/>
      <c r="X183" s="4"/>
      <c r="Y183" s="8"/>
    </row>
    <row r="184" spans="1:27" ht="38.1" hidden="1" customHeight="1">
      <c r="N184" s="83"/>
      <c r="O184" s="11"/>
      <c r="P184" s="11"/>
      <c r="Q184" s="11"/>
      <c r="R184" s="11"/>
      <c r="S184" s="11"/>
      <c r="T184" s="11"/>
      <c r="U184" s="11"/>
      <c r="V184" s="11"/>
      <c r="W184" s="11"/>
      <c r="X184" s="4"/>
    </row>
    <row r="185" spans="1:27" ht="38.1" hidden="1" customHeight="1">
      <c r="N185" s="83"/>
      <c r="O185" s="11"/>
      <c r="P185" s="11"/>
      <c r="Q185" s="11"/>
      <c r="R185" s="11"/>
      <c r="S185" s="11"/>
      <c r="T185" s="11"/>
      <c r="U185" s="11"/>
      <c r="V185" s="11"/>
      <c r="W185" s="11"/>
      <c r="X185" s="4"/>
    </row>
    <row r="186" spans="1:27" ht="38.1" hidden="1" customHeight="1">
      <c r="N186" s="83"/>
      <c r="O186" s="11"/>
      <c r="P186" s="11"/>
      <c r="Q186" s="11"/>
      <c r="R186" s="11"/>
      <c r="S186" s="11"/>
      <c r="T186" s="11"/>
      <c r="U186" s="11"/>
      <c r="V186" s="11"/>
      <c r="W186" s="11"/>
      <c r="X186" s="4"/>
    </row>
    <row r="187" spans="1:27" hidden="1">
      <c r="N187" s="82"/>
      <c r="O187" s="11"/>
      <c r="P187" s="11"/>
      <c r="Q187" s="11"/>
      <c r="R187" s="11"/>
      <c r="S187" s="11"/>
      <c r="T187" s="11"/>
      <c r="U187" s="11"/>
      <c r="V187" s="11"/>
      <c r="W187" s="11"/>
      <c r="X187" s="4"/>
      <c r="Y187" s="20"/>
    </row>
    <row r="188" spans="1:27" hidden="1">
      <c r="N188" s="82"/>
      <c r="O188" s="11"/>
      <c r="P188" s="11"/>
      <c r="Q188" s="11"/>
      <c r="R188" s="11"/>
      <c r="S188" s="11"/>
      <c r="T188" s="11"/>
      <c r="U188" s="11"/>
      <c r="V188" s="11"/>
      <c r="W188" s="11"/>
      <c r="X188" s="4"/>
      <c r="Y188" s="12"/>
    </row>
    <row r="189" spans="1:27" ht="38.1" hidden="1" customHeight="1">
      <c r="N189" s="30"/>
      <c r="O189" s="11"/>
      <c r="P189" s="11"/>
      <c r="Q189" s="11"/>
      <c r="R189" s="11"/>
      <c r="S189" s="11"/>
      <c r="T189" s="11"/>
      <c r="U189" s="11"/>
      <c r="V189" s="11"/>
      <c r="W189" s="11"/>
      <c r="X189" s="4"/>
    </row>
    <row r="190" spans="1:27" ht="38.1" hidden="1" customHeight="1">
      <c r="N190" s="83"/>
      <c r="O190" s="11"/>
      <c r="P190" s="11"/>
      <c r="Q190" s="11"/>
      <c r="R190" s="11"/>
      <c r="S190" s="11"/>
      <c r="T190" s="4"/>
      <c r="U190" s="4"/>
      <c r="V190" s="4"/>
      <c r="W190" s="4"/>
      <c r="X190" s="4"/>
      <c r="Y190" s="8"/>
    </row>
    <row r="191" spans="1:27" ht="38.1" hidden="1" customHeight="1">
      <c r="N191" s="83"/>
      <c r="O191" s="11"/>
      <c r="P191" s="4"/>
      <c r="Q191" s="4"/>
      <c r="R191" s="4"/>
      <c r="S191" s="4"/>
      <c r="T191" s="4"/>
      <c r="U191" s="4"/>
      <c r="V191" s="4"/>
      <c r="W191" s="4"/>
      <c r="X191" s="4"/>
    </row>
    <row r="192" spans="1:27" ht="38.1" hidden="1" customHeight="1">
      <c r="N192" s="83"/>
      <c r="O192" s="11"/>
      <c r="P192" s="4"/>
      <c r="Q192" s="4"/>
      <c r="R192" s="4"/>
      <c r="S192" s="4"/>
      <c r="T192" s="4"/>
      <c r="U192" s="4"/>
      <c r="V192" s="4"/>
      <c r="W192" s="4"/>
      <c r="X192" s="4"/>
    </row>
    <row r="193" spans="14:25" ht="38.1" hidden="1" customHeight="1">
      <c r="N193" s="83"/>
      <c r="O193" s="11"/>
      <c r="P193" s="4"/>
      <c r="Q193" s="11"/>
      <c r="R193" s="11"/>
      <c r="S193" s="11"/>
      <c r="T193" s="11"/>
      <c r="U193" s="4"/>
      <c r="V193" s="4"/>
      <c r="W193" s="4"/>
      <c r="X193" s="4"/>
    </row>
    <row r="194" spans="14:25" ht="38.1" hidden="1" customHeight="1">
      <c r="N194" s="83"/>
      <c r="O194" s="11"/>
      <c r="P194" s="4"/>
      <c r="Q194" s="11"/>
      <c r="R194" s="11"/>
      <c r="S194" s="11"/>
      <c r="T194" s="11"/>
      <c r="U194" s="4"/>
      <c r="V194" s="4"/>
      <c r="W194" s="4"/>
      <c r="X194" s="4"/>
    </row>
    <row r="195" spans="14:25" ht="38.1" hidden="1" customHeight="1">
      <c r="N195" s="83"/>
      <c r="O195" s="11"/>
      <c r="P195" s="4"/>
      <c r="Q195" s="11"/>
      <c r="R195" s="11"/>
      <c r="S195" s="11"/>
      <c r="T195" s="11"/>
      <c r="U195" s="4"/>
      <c r="V195" s="4"/>
      <c r="W195" s="4"/>
      <c r="X195" s="4"/>
    </row>
    <row r="196" spans="14:25" ht="38.1" hidden="1" customHeight="1">
      <c r="N196" s="83"/>
      <c r="O196" s="11"/>
      <c r="P196" s="4"/>
      <c r="Q196" s="11"/>
      <c r="R196" s="11"/>
      <c r="S196" s="11"/>
      <c r="T196" s="11"/>
      <c r="U196" s="4"/>
      <c r="V196" s="4"/>
      <c r="W196" s="4"/>
      <c r="X196" s="4"/>
      <c r="Y196" s="21"/>
    </row>
    <row r="197" spans="14:25" hidden="1">
      <c r="N197" s="82"/>
      <c r="O197" s="11"/>
      <c r="P197" s="4"/>
      <c r="Q197" s="4"/>
      <c r="R197" s="4"/>
      <c r="S197" s="11"/>
      <c r="T197" s="4"/>
      <c r="U197" s="4"/>
      <c r="V197" s="4"/>
      <c r="W197" s="4"/>
      <c r="X197" s="4"/>
    </row>
    <row r="198" spans="14:25" hidden="1">
      <c r="N198" s="82"/>
      <c r="O198" s="11"/>
      <c r="P198" s="4"/>
      <c r="Q198" s="4"/>
      <c r="R198" s="4"/>
      <c r="S198" s="4"/>
      <c r="T198" s="4"/>
      <c r="U198" s="4"/>
      <c r="V198" s="4"/>
      <c r="W198" s="4"/>
      <c r="X198" s="4"/>
    </row>
    <row r="199" spans="14:25" hidden="1">
      <c r="N199" s="82"/>
      <c r="O199" s="11"/>
      <c r="P199" s="4"/>
      <c r="Q199" s="4"/>
      <c r="R199" s="4"/>
      <c r="S199" s="4"/>
      <c r="T199" s="4"/>
      <c r="U199" s="4"/>
      <c r="V199" s="4"/>
      <c r="W199" s="4"/>
      <c r="X199" s="4"/>
    </row>
    <row r="200" spans="14:25" hidden="1">
      <c r="N200" s="82"/>
      <c r="O200" s="11"/>
      <c r="P200" s="4"/>
      <c r="Q200" s="4"/>
      <c r="R200" s="4"/>
      <c r="S200" s="4"/>
      <c r="T200" s="4"/>
      <c r="U200" s="4"/>
      <c r="V200" s="4"/>
      <c r="W200" s="4"/>
      <c r="X200" s="4"/>
    </row>
    <row r="201" spans="14:25" hidden="1">
      <c r="N201" s="80"/>
      <c r="O201" s="4"/>
      <c r="P201" s="4"/>
      <c r="Q201" s="4"/>
      <c r="R201" s="4"/>
      <c r="S201" s="4"/>
      <c r="T201" s="4"/>
      <c r="U201" s="4"/>
      <c r="V201" s="4"/>
      <c r="W201" s="4"/>
      <c r="X201" s="4"/>
    </row>
    <row r="202" spans="14:25" hidden="1">
      <c r="N202" s="80"/>
      <c r="O202" s="4"/>
      <c r="P202" s="4"/>
      <c r="Q202" s="4"/>
      <c r="R202" s="4"/>
      <c r="S202" s="4"/>
      <c r="T202" s="4"/>
      <c r="U202" s="4"/>
      <c r="V202" s="4"/>
      <c r="W202" s="4"/>
      <c r="X202" s="4"/>
    </row>
    <row r="203" spans="14:25" hidden="1">
      <c r="N203" s="80"/>
      <c r="O203" s="4"/>
      <c r="P203" s="4"/>
      <c r="Q203" s="4"/>
      <c r="R203" s="4"/>
      <c r="S203" s="4"/>
      <c r="T203" s="4"/>
      <c r="U203" s="4"/>
      <c r="V203" s="4"/>
      <c r="W203" s="4"/>
      <c r="X203" s="4"/>
    </row>
    <row r="204" spans="14:25" hidden="1">
      <c r="N204" s="80"/>
      <c r="O204" s="4"/>
      <c r="P204" s="4"/>
      <c r="Q204" s="4"/>
      <c r="R204" s="4"/>
      <c r="S204" s="4"/>
      <c r="T204" s="4"/>
      <c r="U204" s="4"/>
      <c r="V204" s="4"/>
      <c r="W204" s="4"/>
      <c r="X204" s="4"/>
    </row>
    <row r="205" spans="14:25" hidden="1">
      <c r="N205" s="80"/>
      <c r="O205" s="4"/>
      <c r="P205" s="4"/>
      <c r="Q205" s="4"/>
      <c r="R205" s="4"/>
      <c r="S205" s="4"/>
      <c r="T205" s="4"/>
      <c r="U205" s="4"/>
      <c r="V205" s="4"/>
      <c r="W205" s="4"/>
      <c r="X205" s="4"/>
    </row>
    <row r="206" spans="14:25" hidden="1">
      <c r="N206" s="80"/>
      <c r="O206" s="4"/>
      <c r="P206" s="4"/>
      <c r="Q206" s="4"/>
      <c r="R206" s="4"/>
      <c r="S206" s="4"/>
      <c r="T206" s="4"/>
      <c r="U206" s="4"/>
      <c r="V206" s="4"/>
      <c r="W206" s="4"/>
      <c r="X206" s="4"/>
    </row>
    <row r="207" spans="14:25" hidden="1">
      <c r="N207" s="80"/>
      <c r="O207" s="4"/>
      <c r="P207" s="4"/>
      <c r="Q207" s="4"/>
      <c r="R207" s="4"/>
      <c r="S207" s="4"/>
      <c r="T207" s="4"/>
      <c r="U207" s="4"/>
      <c r="V207" s="4"/>
      <c r="W207" s="4"/>
      <c r="X207" s="4"/>
    </row>
    <row r="208" spans="14:25" hidden="1">
      <c r="N208" s="80"/>
      <c r="O208" s="4"/>
      <c r="P208" s="4"/>
      <c r="Q208" s="4"/>
      <c r="R208" s="4"/>
      <c r="S208" s="4"/>
      <c r="T208" s="4"/>
      <c r="U208" s="4"/>
      <c r="V208" s="4"/>
      <c r="W208" s="4"/>
      <c r="X208" s="4"/>
    </row>
    <row r="209" spans="14:24" hidden="1">
      <c r="N209" s="80"/>
      <c r="O209" s="4"/>
      <c r="P209" s="4"/>
      <c r="Q209" s="4"/>
      <c r="R209" s="4"/>
      <c r="S209" s="4"/>
      <c r="T209" s="4"/>
      <c r="U209" s="4"/>
      <c r="V209" s="4"/>
      <c r="W209" s="4"/>
      <c r="X209" s="4"/>
    </row>
    <row r="210" spans="14:24" hidden="1">
      <c r="N210" s="80"/>
      <c r="O210" s="4"/>
      <c r="P210" s="4"/>
      <c r="Q210" s="4"/>
      <c r="R210" s="4"/>
      <c r="S210" s="4"/>
      <c r="T210" s="4"/>
      <c r="U210" s="4"/>
      <c r="V210" s="4"/>
      <c r="W210" s="4"/>
      <c r="X210" s="4"/>
    </row>
    <row r="211" spans="14:24" hidden="1">
      <c r="N211" s="80"/>
      <c r="O211" s="4"/>
      <c r="P211" s="4"/>
      <c r="Q211" s="4"/>
      <c r="R211" s="4"/>
      <c r="S211" s="4"/>
      <c r="T211" s="4"/>
      <c r="U211" s="4"/>
      <c r="V211" s="4"/>
      <c r="W211" s="4"/>
      <c r="X211" s="4"/>
    </row>
    <row r="212" spans="14:24" hidden="1">
      <c r="N212" s="80"/>
      <c r="O212" s="4"/>
      <c r="P212" s="4"/>
      <c r="Q212" s="4"/>
      <c r="R212" s="4"/>
      <c r="S212" s="4"/>
      <c r="T212" s="4"/>
      <c r="U212" s="4"/>
      <c r="V212" s="4"/>
      <c r="W212" s="4"/>
      <c r="X212" s="4"/>
    </row>
    <row r="213" spans="14:24" hidden="1">
      <c r="N213" s="80"/>
    </row>
    <row r="214" spans="14:24" hidden="1">
      <c r="N214" s="80"/>
    </row>
    <row r="215" spans="14:24" hidden="1">
      <c r="N215" s="80"/>
    </row>
    <row r="216" spans="14:24" hidden="1">
      <c r="N216" s="80"/>
    </row>
    <row r="217" spans="14:24" hidden="1">
      <c r="N217" s="80"/>
    </row>
    <row r="218" spans="14:24" hidden="1">
      <c r="N218" s="80"/>
    </row>
    <row r="219" spans="14:24" hidden="1">
      <c r="N219" s="80"/>
    </row>
    <row r="220" spans="14:24" hidden="1">
      <c r="N220" s="80"/>
    </row>
    <row r="221" spans="14:24" hidden="1">
      <c r="N221" s="80"/>
    </row>
    <row r="222" spans="14:24" hidden="1">
      <c r="N222" s="80"/>
    </row>
    <row r="223" spans="14:24" hidden="1">
      <c r="N223" s="80"/>
    </row>
    <row r="224" spans="14:24" hidden="1">
      <c r="N224" s="80"/>
    </row>
    <row r="225" spans="14:14" hidden="1">
      <c r="N225" s="80"/>
    </row>
    <row r="226" spans="14:14" hidden="1">
      <c r="N226" s="80"/>
    </row>
    <row r="227" spans="14:14" hidden="1">
      <c r="N227" s="80"/>
    </row>
    <row r="228" spans="14:14" hidden="1">
      <c r="N228" s="80"/>
    </row>
    <row r="229" spans="14:14" hidden="1">
      <c r="N229" s="80"/>
    </row>
    <row r="230" spans="14:14" hidden="1">
      <c r="N230" s="80"/>
    </row>
    <row r="231" spans="14:14" hidden="1">
      <c r="N231" s="80"/>
    </row>
    <row r="232" spans="14:14" hidden="1">
      <c r="N232" s="80"/>
    </row>
    <row r="233" spans="14:14" hidden="1">
      <c r="N233" s="80"/>
    </row>
    <row r="234" spans="14:14" hidden="1">
      <c r="N234" s="80"/>
    </row>
    <row r="235" spans="14:14" hidden="1">
      <c r="N235" s="80"/>
    </row>
    <row r="236" spans="14:14" hidden="1">
      <c r="N236" s="80"/>
    </row>
    <row r="237" spans="14:14" hidden="1">
      <c r="N237" s="80"/>
    </row>
    <row r="238" spans="14:14" hidden="1">
      <c r="N238" s="80"/>
    </row>
    <row r="239" spans="14:14" hidden="1">
      <c r="N239" s="80"/>
    </row>
    <row r="240" spans="14:14" hidden="1">
      <c r="N240" s="80"/>
    </row>
    <row r="241" spans="14:14" hidden="1">
      <c r="N241" s="80"/>
    </row>
    <row r="242" spans="14:14" hidden="1">
      <c r="N242" s="80"/>
    </row>
    <row r="243" spans="14:14" hidden="1">
      <c r="N243" s="80"/>
    </row>
    <row r="244" spans="14:14" hidden="1">
      <c r="N244" s="80"/>
    </row>
    <row r="245" spans="14:14" hidden="1">
      <c r="N245" s="80"/>
    </row>
    <row r="246" spans="14:14" hidden="1">
      <c r="N246" s="80"/>
    </row>
    <row r="247" spans="14:14" hidden="1">
      <c r="N247" s="80"/>
    </row>
    <row r="248" spans="14:14" hidden="1">
      <c r="N248" s="80"/>
    </row>
    <row r="249" spans="14:14" hidden="1">
      <c r="N249" s="80"/>
    </row>
    <row r="250" spans="14:14" hidden="1">
      <c r="N250" s="80"/>
    </row>
    <row r="251" spans="14:14" hidden="1">
      <c r="N251" s="80"/>
    </row>
    <row r="252" spans="14:14" hidden="1">
      <c r="N252" s="80"/>
    </row>
    <row r="253" spans="14:14" hidden="1">
      <c r="N253" s="80"/>
    </row>
    <row r="254" spans="14:14" hidden="1">
      <c r="N254" s="80"/>
    </row>
    <row r="255" spans="14:14" hidden="1">
      <c r="N255" s="80"/>
    </row>
    <row r="256" spans="14:14" hidden="1">
      <c r="N256" s="80"/>
    </row>
    <row r="257" spans="14:14" hidden="1">
      <c r="N257" s="80"/>
    </row>
    <row r="258" spans="14:14" hidden="1">
      <c r="N258" s="80"/>
    </row>
    <row r="259" spans="14:14" hidden="1">
      <c r="N259" s="80"/>
    </row>
    <row r="260" spans="14:14" hidden="1">
      <c r="N260" s="80"/>
    </row>
    <row r="261" spans="14:14" hidden="1">
      <c r="N261" s="80"/>
    </row>
    <row r="262" spans="14:14" hidden="1">
      <c r="N262" s="80"/>
    </row>
    <row r="263" spans="14:14" hidden="1">
      <c r="N263" s="80"/>
    </row>
    <row r="264" spans="14:14" hidden="1">
      <c r="N264" s="80"/>
    </row>
    <row r="265" spans="14:14" hidden="1">
      <c r="N265" s="80"/>
    </row>
    <row r="266" spans="14:14" hidden="1">
      <c r="N266" s="80"/>
    </row>
    <row r="267" spans="14:14" hidden="1">
      <c r="N267" s="80"/>
    </row>
    <row r="268" spans="14:14" hidden="1">
      <c r="N268" s="80"/>
    </row>
    <row r="269" spans="14:14" hidden="1">
      <c r="N269" s="80"/>
    </row>
    <row r="270" spans="14:14" hidden="1">
      <c r="N270" s="80"/>
    </row>
    <row r="271" spans="14:14" hidden="1">
      <c r="N271" s="80"/>
    </row>
    <row r="272" spans="14:14" hidden="1">
      <c r="N272" s="80"/>
    </row>
    <row r="273" spans="14:14" hidden="1">
      <c r="N273" s="80"/>
    </row>
    <row r="274" spans="14:14" hidden="1">
      <c r="N274" s="80"/>
    </row>
    <row r="275" spans="14:14" hidden="1">
      <c r="N275" s="80"/>
    </row>
    <row r="276" spans="14:14" hidden="1">
      <c r="N276" s="80"/>
    </row>
    <row r="277" spans="14:14" hidden="1">
      <c r="N277" s="80"/>
    </row>
    <row r="278" spans="14:14" hidden="1">
      <c r="N278" s="80"/>
    </row>
    <row r="279" spans="14:14" hidden="1">
      <c r="N279" s="80"/>
    </row>
    <row r="280" spans="14:14" hidden="1">
      <c r="N280" s="80"/>
    </row>
    <row r="281" spans="14:14" hidden="1">
      <c r="N281" s="80"/>
    </row>
    <row r="282" spans="14:14" hidden="1">
      <c r="N282" s="80"/>
    </row>
    <row r="283" spans="14:14" hidden="1">
      <c r="N283" s="80"/>
    </row>
    <row r="284" spans="14:14" hidden="1">
      <c r="N284" s="80"/>
    </row>
    <row r="285" spans="14:14" hidden="1">
      <c r="N285" s="80"/>
    </row>
    <row r="286" spans="14:14" hidden="1">
      <c r="N286" s="80"/>
    </row>
    <row r="287" spans="14:14" hidden="1">
      <c r="N287" s="80"/>
    </row>
    <row r="288" spans="14:14" hidden="1">
      <c r="N288" s="80"/>
    </row>
    <row r="289" spans="14:14" hidden="1">
      <c r="N289" s="80"/>
    </row>
    <row r="290" spans="14:14" hidden="1">
      <c r="N290" s="80"/>
    </row>
    <row r="291" spans="14:14" hidden="1">
      <c r="N291" s="80"/>
    </row>
    <row r="292" spans="14:14" hidden="1">
      <c r="N292" s="80"/>
    </row>
    <row r="293" spans="14:14" hidden="1">
      <c r="N293" s="80"/>
    </row>
    <row r="294" spans="14:14" hidden="1">
      <c r="N294" s="80"/>
    </row>
    <row r="295" spans="14:14" hidden="1">
      <c r="N295" s="80"/>
    </row>
    <row r="296" spans="14:14" hidden="1">
      <c r="N296" s="80"/>
    </row>
    <row r="297" spans="14:14" hidden="1">
      <c r="N297" s="80"/>
    </row>
    <row r="298" spans="14:14" hidden="1">
      <c r="N298" s="80"/>
    </row>
    <row r="299" spans="14:14" hidden="1">
      <c r="N299" s="80"/>
    </row>
    <row r="300" spans="14:14" hidden="1">
      <c r="N300" s="80"/>
    </row>
    <row r="301" spans="14:14" hidden="1">
      <c r="N301" s="80"/>
    </row>
    <row r="302" spans="14:14" hidden="1">
      <c r="N302" s="80"/>
    </row>
    <row r="303" spans="14:14" hidden="1">
      <c r="N303" s="80"/>
    </row>
    <row r="304" spans="14:14" hidden="1">
      <c r="N304" s="80"/>
    </row>
    <row r="305" spans="14:14" hidden="1">
      <c r="N305" s="80"/>
    </row>
    <row r="306" spans="14:14" hidden="1">
      <c r="N306" s="80"/>
    </row>
    <row r="307" spans="14:14" hidden="1">
      <c r="N307" s="80"/>
    </row>
    <row r="308" spans="14:14" hidden="1">
      <c r="N308" s="80"/>
    </row>
    <row r="309" spans="14:14" hidden="1">
      <c r="N309" s="80"/>
    </row>
    <row r="310" spans="14:14" hidden="1">
      <c r="N310" s="80"/>
    </row>
    <row r="311" spans="14:14" hidden="1">
      <c r="N311" s="80"/>
    </row>
    <row r="312" spans="14:14" hidden="1">
      <c r="N312" s="80"/>
    </row>
    <row r="313" spans="14:14" hidden="1">
      <c r="N313" s="80"/>
    </row>
    <row r="314" spans="14:14" hidden="1">
      <c r="N314" s="80"/>
    </row>
    <row r="315" spans="14:14" hidden="1">
      <c r="N315" s="80"/>
    </row>
    <row r="316" spans="14:14" hidden="1">
      <c r="N316" s="80"/>
    </row>
    <row r="317" spans="14:14" hidden="1">
      <c r="N317" s="80"/>
    </row>
    <row r="318" spans="14:14" hidden="1">
      <c r="N318" s="80"/>
    </row>
    <row r="319" spans="14:14" hidden="1">
      <c r="N319" s="80"/>
    </row>
    <row r="320" spans="14:14" hidden="1">
      <c r="N320" s="80"/>
    </row>
    <row r="321" spans="14:14" hidden="1">
      <c r="N321" s="80"/>
    </row>
    <row r="322" spans="14:14" hidden="1">
      <c r="N322" s="80"/>
    </row>
    <row r="323" spans="14:14" hidden="1">
      <c r="N323" s="80"/>
    </row>
    <row r="324" spans="14:14" hidden="1">
      <c r="N324" s="80"/>
    </row>
    <row r="325" spans="14:14" hidden="1">
      <c r="N325" s="80"/>
    </row>
    <row r="326" spans="14:14" hidden="1">
      <c r="N326" s="80"/>
    </row>
    <row r="327" spans="14:14" hidden="1">
      <c r="N327" s="80"/>
    </row>
    <row r="328" spans="14:14" hidden="1">
      <c r="N328" s="80"/>
    </row>
    <row r="329" spans="14:14" hidden="1">
      <c r="N329" s="80"/>
    </row>
    <row r="330" spans="14:14" hidden="1">
      <c r="N330" s="80"/>
    </row>
    <row r="331" spans="14:14" hidden="1">
      <c r="N331" s="80"/>
    </row>
    <row r="332" spans="14:14" hidden="1">
      <c r="N332" s="80"/>
    </row>
    <row r="333" spans="14:14" hidden="1">
      <c r="N333" s="80"/>
    </row>
    <row r="334" spans="14:14" hidden="1">
      <c r="N334" s="80"/>
    </row>
    <row r="335" spans="14:14" hidden="1">
      <c r="N335" s="80"/>
    </row>
    <row r="336" spans="14:14" hidden="1">
      <c r="N336" s="80"/>
    </row>
    <row r="337" spans="14:14" hidden="1">
      <c r="N337" s="80"/>
    </row>
    <row r="338" spans="14:14" hidden="1">
      <c r="N338" s="80"/>
    </row>
    <row r="339" spans="14:14" hidden="1">
      <c r="N339" s="80"/>
    </row>
    <row r="340" spans="14:14" hidden="1">
      <c r="N340" s="80"/>
    </row>
    <row r="341" spans="14:14" hidden="1">
      <c r="N341" s="80"/>
    </row>
    <row r="342" spans="14:14" hidden="1">
      <c r="N342" s="80"/>
    </row>
    <row r="343" spans="14:14" hidden="1">
      <c r="N343" s="80"/>
    </row>
    <row r="344" spans="14:14" hidden="1">
      <c r="N344" s="80"/>
    </row>
    <row r="345" spans="14:14" hidden="1">
      <c r="N345" s="80"/>
    </row>
    <row r="346" spans="14:14" hidden="1">
      <c r="N346" s="80"/>
    </row>
    <row r="347" spans="14:14" hidden="1">
      <c r="N347" s="80"/>
    </row>
    <row r="348" spans="14:14" hidden="1">
      <c r="N348" s="80"/>
    </row>
    <row r="349" spans="14:14" hidden="1">
      <c r="N349" s="80"/>
    </row>
    <row r="350" spans="14:14" hidden="1">
      <c r="N350" s="80"/>
    </row>
    <row r="351" spans="14:14" hidden="1">
      <c r="N351" s="80"/>
    </row>
    <row r="352" spans="14:14" hidden="1">
      <c r="N352" s="80"/>
    </row>
    <row r="353" spans="14:14" hidden="1">
      <c r="N353" s="80"/>
    </row>
    <row r="354" spans="14:14" hidden="1">
      <c r="N354" s="80"/>
    </row>
    <row r="355" spans="14:14" hidden="1">
      <c r="N355" s="80"/>
    </row>
    <row r="356" spans="14:14" hidden="1">
      <c r="N356" s="80"/>
    </row>
    <row r="357" spans="14:14" hidden="1">
      <c r="N357" s="80"/>
    </row>
    <row r="358" spans="14:14" hidden="1">
      <c r="N358" s="80"/>
    </row>
    <row r="359" spans="14:14" hidden="1">
      <c r="N359" s="80"/>
    </row>
    <row r="360" spans="14:14" hidden="1">
      <c r="N360" s="80"/>
    </row>
    <row r="361" spans="14:14" hidden="1">
      <c r="N361" s="80"/>
    </row>
    <row r="362" spans="14:14" hidden="1">
      <c r="N362" s="80"/>
    </row>
    <row r="363" spans="14:14" hidden="1">
      <c r="N363" s="80"/>
    </row>
    <row r="364" spans="14:14" hidden="1">
      <c r="N364" s="80"/>
    </row>
    <row r="365" spans="14:14" hidden="1">
      <c r="N365" s="80"/>
    </row>
    <row r="366" spans="14:14" hidden="1">
      <c r="N366" s="80"/>
    </row>
    <row r="367" spans="14:14" hidden="1">
      <c r="N367" s="80"/>
    </row>
    <row r="368" spans="14:14" hidden="1">
      <c r="N368" s="80"/>
    </row>
    <row r="369" spans="14:14" hidden="1">
      <c r="N369" s="80"/>
    </row>
    <row r="370" spans="14:14" hidden="1">
      <c r="N370" s="80"/>
    </row>
    <row r="371" spans="14:14" hidden="1">
      <c r="N371" s="80"/>
    </row>
    <row r="372" spans="14:14" hidden="1">
      <c r="N372" s="80"/>
    </row>
    <row r="373" spans="14:14" hidden="1">
      <c r="N373" s="80"/>
    </row>
  </sheetData>
  <sheetProtection algorithmName="SHA-512" hashValue="edH7NgqZz8bzYA4ZKm/eRPtjdp195HO5Cygwhn0INaH7ADxSMLnqm2i2bbY/Dv14D9HSXiPXWZJn48x5Ei7uDA==" saltValue="2PcCijPMU4NXlFJ/+rMMuw==" spinCount="100000" sheet="1" objects="1" scenarios="1" selectLockedCells="1"/>
  <mergeCells count="66">
    <mergeCell ref="J88:K88"/>
    <mergeCell ref="J89:K89"/>
    <mergeCell ref="J103:K103"/>
    <mergeCell ref="J104:K104"/>
    <mergeCell ref="J90:K90"/>
    <mergeCell ref="J93:K93"/>
    <mergeCell ref="J94:K94"/>
    <mergeCell ref="J99:K99"/>
    <mergeCell ref="J100:K100"/>
    <mergeCell ref="J96:K96"/>
    <mergeCell ref="J101:K101"/>
    <mergeCell ref="J102:K102"/>
    <mergeCell ref="J44:K44"/>
    <mergeCell ref="J51:K51"/>
    <mergeCell ref="J52:K52"/>
    <mergeCell ref="J53:K53"/>
    <mergeCell ref="J54:K54"/>
    <mergeCell ref="J47:K47"/>
    <mergeCell ref="J48:K48"/>
    <mergeCell ref="J49:K49"/>
    <mergeCell ref="J50:K50"/>
    <mergeCell ref="J39:K39"/>
    <mergeCell ref="J40:K40"/>
    <mergeCell ref="J41:K41"/>
    <mergeCell ref="J42:K42"/>
    <mergeCell ref="J43:K43"/>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95:K95"/>
    <mergeCell ref="J68:K68"/>
    <mergeCell ref="J69:K69"/>
    <mergeCell ref="J70:K70"/>
    <mergeCell ref="J75:K75"/>
    <mergeCell ref="J76:K76"/>
    <mergeCell ref="J74:K74"/>
    <mergeCell ref="J79:K79"/>
    <mergeCell ref="J80:K80"/>
    <mergeCell ref="J83:K83"/>
    <mergeCell ref="J84:K84"/>
    <mergeCell ref="J81:K81"/>
    <mergeCell ref="J73:K73"/>
    <mergeCell ref="J85:K85"/>
    <mergeCell ref="J86:K86"/>
    <mergeCell ref="J87:K87"/>
    <mergeCell ref="J82:K82"/>
    <mergeCell ref="J60:K60"/>
    <mergeCell ref="J55:K55"/>
    <mergeCell ref="J58:K58"/>
    <mergeCell ref="J59:K59"/>
    <mergeCell ref="J62:K62"/>
    <mergeCell ref="J61:K61"/>
    <mergeCell ref="J63:K63"/>
    <mergeCell ref="J67:K67"/>
  </mergeCells>
  <conditionalFormatting sqref="I58">
    <cfRule type="cellIs" dxfId="131" priority="154" operator="equal">
      <formula>"ERROR"</formula>
    </cfRule>
  </conditionalFormatting>
  <conditionalFormatting sqref="I59">
    <cfRule type="cellIs" dxfId="130" priority="153" operator="equal">
      <formula>"ERROR"</formula>
    </cfRule>
  </conditionalFormatting>
  <conditionalFormatting sqref="I60">
    <cfRule type="cellIs" dxfId="129" priority="152" operator="equal">
      <formula>"ERROR"</formula>
    </cfRule>
  </conditionalFormatting>
  <conditionalFormatting sqref="I61">
    <cfRule type="cellIs" dxfId="128" priority="151" operator="equal">
      <formula>"ERROR"</formula>
    </cfRule>
  </conditionalFormatting>
  <conditionalFormatting sqref="I62">
    <cfRule type="cellIs" dxfId="127" priority="150" operator="equal">
      <formula>"ERROR"</formula>
    </cfRule>
  </conditionalFormatting>
  <conditionalFormatting sqref="I63">
    <cfRule type="cellIs" dxfId="126" priority="149" operator="equal">
      <formula>"ERROR"</formula>
    </cfRule>
  </conditionalFormatting>
  <conditionalFormatting sqref="I67">
    <cfRule type="cellIs" dxfId="125" priority="148" operator="equal">
      <formula>"ERROR"</formula>
    </cfRule>
  </conditionalFormatting>
  <conditionalFormatting sqref="I68">
    <cfRule type="cellIs" dxfId="124" priority="147" operator="equal">
      <formula>"ERROR"</formula>
    </cfRule>
  </conditionalFormatting>
  <conditionalFormatting sqref="I69">
    <cfRule type="cellIs" dxfId="123" priority="146" operator="equal">
      <formula>"ERROR"</formula>
    </cfRule>
  </conditionalFormatting>
  <conditionalFormatting sqref="I70">
    <cfRule type="cellIs" dxfId="122" priority="145" operator="equal">
      <formula>"ERROR"</formula>
    </cfRule>
  </conditionalFormatting>
  <conditionalFormatting sqref="I73">
    <cfRule type="cellIs" dxfId="121" priority="144" operator="equal">
      <formula>"ERROR"</formula>
    </cfRule>
  </conditionalFormatting>
  <conditionalFormatting sqref="I74">
    <cfRule type="cellIs" dxfId="120" priority="143" operator="equal">
      <formula>"ERROR"</formula>
    </cfRule>
  </conditionalFormatting>
  <conditionalFormatting sqref="I75">
    <cfRule type="cellIs" dxfId="119" priority="142" operator="equal">
      <formula>"ERROR"</formula>
    </cfRule>
  </conditionalFormatting>
  <conditionalFormatting sqref="I76">
    <cfRule type="cellIs" dxfId="118" priority="141" operator="equal">
      <formula>"ERROR"</formula>
    </cfRule>
  </conditionalFormatting>
  <conditionalFormatting sqref="I79">
    <cfRule type="cellIs" dxfId="117" priority="140" operator="equal">
      <formula>"ERROR"</formula>
    </cfRule>
  </conditionalFormatting>
  <conditionalFormatting sqref="I80">
    <cfRule type="cellIs" dxfId="116" priority="139" operator="equal">
      <formula>"ERROR"</formula>
    </cfRule>
  </conditionalFormatting>
  <conditionalFormatting sqref="I81">
    <cfRule type="cellIs" dxfId="115" priority="138" operator="equal">
      <formula>"ERROR"</formula>
    </cfRule>
  </conditionalFormatting>
  <conditionalFormatting sqref="I82">
    <cfRule type="cellIs" dxfId="114" priority="137" operator="equal">
      <formula>"ERROR"</formula>
    </cfRule>
  </conditionalFormatting>
  <conditionalFormatting sqref="I83">
    <cfRule type="cellIs" dxfId="113" priority="136" operator="equal">
      <formula>"ERROR"</formula>
    </cfRule>
  </conditionalFormatting>
  <conditionalFormatting sqref="I84">
    <cfRule type="cellIs" dxfId="112" priority="135" operator="equal">
      <formula>"ERROR"</formula>
    </cfRule>
  </conditionalFormatting>
  <conditionalFormatting sqref="I85">
    <cfRule type="cellIs" dxfId="111" priority="134" operator="equal">
      <formula>"ERROR"</formula>
    </cfRule>
  </conditionalFormatting>
  <conditionalFormatting sqref="I86">
    <cfRule type="cellIs" dxfId="110" priority="133" operator="equal">
      <formula>"ERROR"</formula>
    </cfRule>
  </conditionalFormatting>
  <conditionalFormatting sqref="I87">
    <cfRule type="cellIs" dxfId="109" priority="132" operator="equal">
      <formula>"ERROR"</formula>
    </cfRule>
  </conditionalFormatting>
  <conditionalFormatting sqref="I88">
    <cfRule type="cellIs" dxfId="108" priority="131" operator="equal">
      <formula>"ERROR"</formula>
    </cfRule>
  </conditionalFormatting>
  <conditionalFormatting sqref="I89">
    <cfRule type="cellIs" dxfId="107" priority="130" operator="equal">
      <formula>"ERROR"</formula>
    </cfRule>
  </conditionalFormatting>
  <conditionalFormatting sqref="I90">
    <cfRule type="cellIs" dxfId="106" priority="129" operator="equal">
      <formula>"ERROR"</formula>
    </cfRule>
  </conditionalFormatting>
  <conditionalFormatting sqref="I93">
    <cfRule type="cellIs" dxfId="105" priority="128" operator="equal">
      <formula>"ERROR"</formula>
    </cfRule>
  </conditionalFormatting>
  <conditionalFormatting sqref="I94">
    <cfRule type="cellIs" dxfId="104" priority="127" operator="equal">
      <formula>"ERROR"</formula>
    </cfRule>
  </conditionalFormatting>
  <conditionalFormatting sqref="I95">
    <cfRule type="cellIs" dxfId="103" priority="126" operator="equal">
      <formula>"ERROR"</formula>
    </cfRule>
  </conditionalFormatting>
  <conditionalFormatting sqref="I96">
    <cfRule type="cellIs" dxfId="102" priority="125" operator="equal">
      <formula>"ERROR"</formula>
    </cfRule>
  </conditionalFormatting>
  <conditionalFormatting sqref="I99">
    <cfRule type="cellIs" dxfId="101" priority="124" operator="equal">
      <formula>"ERROR"</formula>
    </cfRule>
  </conditionalFormatting>
  <conditionalFormatting sqref="I100">
    <cfRule type="cellIs" dxfId="100" priority="123" operator="equal">
      <formula>"ERROR"</formula>
    </cfRule>
  </conditionalFormatting>
  <conditionalFormatting sqref="I101">
    <cfRule type="cellIs" dxfId="99" priority="122" operator="equal">
      <formula>"ERROR"</formula>
    </cfRule>
  </conditionalFormatting>
  <conditionalFormatting sqref="I102">
    <cfRule type="cellIs" dxfId="98" priority="121" operator="equal">
      <formula>"ERROR"</formula>
    </cfRule>
  </conditionalFormatting>
  <conditionalFormatting sqref="I103">
    <cfRule type="cellIs" dxfId="97" priority="120" operator="equal">
      <formula>"ERROR"</formula>
    </cfRule>
  </conditionalFormatting>
  <conditionalFormatting sqref="I104">
    <cfRule type="cellIs" dxfId="96" priority="119" operator="equal">
      <formula>"ERROR"</formula>
    </cfRule>
  </conditionalFormatting>
  <conditionalFormatting sqref="I55">
    <cfRule type="cellIs" dxfId="95" priority="112" operator="equal">
      <formula>"ERROR"</formula>
    </cfRule>
  </conditionalFormatting>
  <conditionalFormatting sqref="I54">
    <cfRule type="cellIs" dxfId="94" priority="111" operator="equal">
      <formula>"ERROR"</formula>
    </cfRule>
  </conditionalFormatting>
  <conditionalFormatting sqref="I53">
    <cfRule type="cellIs" dxfId="93" priority="110" operator="equal">
      <formula>"ERROR"</formula>
    </cfRule>
  </conditionalFormatting>
  <conditionalFormatting sqref="I52">
    <cfRule type="cellIs" dxfId="92" priority="109" operator="equal">
      <formula>"ERROR"</formula>
    </cfRule>
  </conditionalFormatting>
  <conditionalFormatting sqref="I51">
    <cfRule type="cellIs" dxfId="91" priority="108" operator="equal">
      <formula>"ERROR"</formula>
    </cfRule>
  </conditionalFormatting>
  <conditionalFormatting sqref="I50">
    <cfRule type="cellIs" dxfId="90" priority="107" operator="equal">
      <formula>"ERROR"</formula>
    </cfRule>
  </conditionalFormatting>
  <conditionalFormatting sqref="I49">
    <cfRule type="cellIs" dxfId="89" priority="106" operator="equal">
      <formula>"ERROR"</formula>
    </cfRule>
  </conditionalFormatting>
  <conditionalFormatting sqref="I48">
    <cfRule type="cellIs" dxfId="88" priority="105" operator="equal">
      <formula>"ERROR"</formula>
    </cfRule>
  </conditionalFormatting>
  <conditionalFormatting sqref="I47">
    <cfRule type="cellIs" dxfId="87" priority="104" operator="equal">
      <formula>"ERROR"</formula>
    </cfRule>
  </conditionalFormatting>
  <conditionalFormatting sqref="I44">
    <cfRule type="cellIs" dxfId="86" priority="99" operator="equal">
      <formula>"ERROR"</formula>
    </cfRule>
  </conditionalFormatting>
  <conditionalFormatting sqref="I43">
    <cfRule type="cellIs" dxfId="85" priority="98" operator="equal">
      <formula>"ERROR"</formula>
    </cfRule>
  </conditionalFormatting>
  <conditionalFormatting sqref="I42">
    <cfRule type="cellIs" dxfId="84" priority="97" operator="equal">
      <formula>"ERROR"</formula>
    </cfRule>
  </conditionalFormatting>
  <conditionalFormatting sqref="I41">
    <cfRule type="cellIs" dxfId="83" priority="96" operator="equal">
      <formula>"ERROR"</formula>
    </cfRule>
  </conditionalFormatting>
  <conditionalFormatting sqref="I40">
    <cfRule type="cellIs" dxfId="82" priority="94" operator="equal">
      <formula>"ERROR"</formula>
    </cfRule>
  </conditionalFormatting>
  <conditionalFormatting sqref="I39">
    <cfRule type="cellIs" dxfId="81" priority="93" operator="equal">
      <formula>"ERROR"</formula>
    </cfRule>
  </conditionalFormatting>
  <conditionalFormatting sqref="I36">
    <cfRule type="cellIs" dxfId="80" priority="92" operator="equal">
      <formula>"ERROR"</formula>
    </cfRule>
  </conditionalFormatting>
  <conditionalFormatting sqref="I35">
    <cfRule type="cellIs" dxfId="79" priority="91" operator="equal">
      <formula>"ERROR"</formula>
    </cfRule>
  </conditionalFormatting>
  <conditionalFormatting sqref="I34">
    <cfRule type="cellIs" dxfId="78" priority="90" operator="equal">
      <formula>"ERROR"</formula>
    </cfRule>
  </conditionalFormatting>
  <conditionalFormatting sqref="I33">
    <cfRule type="cellIs" dxfId="77" priority="89" operator="equal">
      <formula>"ERROR"</formula>
    </cfRule>
  </conditionalFormatting>
  <conditionalFormatting sqref="I32">
    <cfRule type="cellIs" dxfId="76" priority="88" operator="equal">
      <formula>"ERROR"</formula>
    </cfRule>
  </conditionalFormatting>
  <conditionalFormatting sqref="I31">
    <cfRule type="cellIs" dxfId="75" priority="87" operator="equal">
      <formula>"ERROR"</formula>
    </cfRule>
  </conditionalFormatting>
  <conditionalFormatting sqref="I30">
    <cfRule type="cellIs" dxfId="74" priority="86" operator="equal">
      <formula>"ERROR"</formula>
    </cfRule>
  </conditionalFormatting>
  <conditionalFormatting sqref="I29">
    <cfRule type="cellIs" dxfId="73" priority="85" operator="equal">
      <formula>"ERROR"</formula>
    </cfRule>
  </conditionalFormatting>
  <conditionalFormatting sqref="I28">
    <cfRule type="cellIs" dxfId="72" priority="84" operator="equal">
      <formula>"ERROR"</formula>
    </cfRule>
  </conditionalFormatting>
  <conditionalFormatting sqref="I27">
    <cfRule type="cellIs" dxfId="71" priority="83" operator="equal">
      <formula>"ERROR"</formula>
    </cfRule>
  </conditionalFormatting>
  <conditionalFormatting sqref="I26">
    <cfRule type="cellIs" dxfId="70" priority="82" operator="equal">
      <formula>"ERROR"</formula>
    </cfRule>
  </conditionalFormatting>
  <conditionalFormatting sqref="I25">
    <cfRule type="cellIs" dxfId="69" priority="81" operator="equal">
      <formula>"ERROR"</formula>
    </cfRule>
  </conditionalFormatting>
  <conditionalFormatting sqref="I24">
    <cfRule type="cellIs" dxfId="68" priority="80" operator="equal">
      <formula>"ERROR"</formula>
    </cfRule>
  </conditionalFormatting>
  <conditionalFormatting sqref="I23">
    <cfRule type="cellIs" dxfId="67" priority="79" operator="equal">
      <formula>"ERROR"</formula>
    </cfRule>
  </conditionalFormatting>
  <conditionalFormatting sqref="I22">
    <cfRule type="cellIs" dxfId="66" priority="78" operator="equal">
      <formula>"ERROR"</formula>
    </cfRule>
  </conditionalFormatting>
  <conditionalFormatting sqref="J22:K22">
    <cfRule type="notContainsBlanks" dxfId="65" priority="76">
      <formula>LEN(TRIM(J22))&gt;0</formula>
    </cfRule>
  </conditionalFormatting>
  <conditionalFormatting sqref="J23:K23">
    <cfRule type="notContainsBlanks" dxfId="64" priority="75">
      <formula>LEN(TRIM(J23))&gt;0</formula>
    </cfRule>
  </conditionalFormatting>
  <conditionalFormatting sqref="J24:K24">
    <cfRule type="notContainsBlanks" dxfId="63" priority="74">
      <formula>LEN(TRIM(J24))&gt;0</formula>
    </cfRule>
  </conditionalFormatting>
  <conditionalFormatting sqref="J25:K25">
    <cfRule type="notContainsBlanks" dxfId="62" priority="73">
      <formula>LEN(TRIM(J25))&gt;0</formula>
    </cfRule>
  </conditionalFormatting>
  <conditionalFormatting sqref="J26:K26">
    <cfRule type="notContainsBlanks" dxfId="61" priority="72">
      <formula>LEN(TRIM(J26))&gt;0</formula>
    </cfRule>
  </conditionalFormatting>
  <conditionalFormatting sqref="J27:K27">
    <cfRule type="notContainsBlanks" dxfId="60" priority="71">
      <formula>LEN(TRIM(J27))&gt;0</formula>
    </cfRule>
  </conditionalFormatting>
  <conditionalFormatting sqref="J28:K28">
    <cfRule type="notContainsBlanks" dxfId="59" priority="70">
      <formula>LEN(TRIM(J28))&gt;0</formula>
    </cfRule>
  </conditionalFormatting>
  <conditionalFormatting sqref="J29:K29">
    <cfRule type="notContainsBlanks" dxfId="58" priority="69">
      <formula>LEN(TRIM(J29))&gt;0</formula>
    </cfRule>
  </conditionalFormatting>
  <conditionalFormatting sqref="J30:K30">
    <cfRule type="notContainsBlanks" dxfId="57" priority="68">
      <formula>LEN(TRIM(J30))&gt;0</formula>
    </cfRule>
  </conditionalFormatting>
  <conditionalFormatting sqref="J31:K31">
    <cfRule type="notContainsBlanks" dxfId="56" priority="67">
      <formula>LEN(TRIM(J31))&gt;0</formula>
    </cfRule>
  </conditionalFormatting>
  <conditionalFormatting sqref="J32:K32">
    <cfRule type="notContainsBlanks" dxfId="55" priority="66">
      <formula>LEN(TRIM(J32))&gt;0</formula>
    </cfRule>
  </conditionalFormatting>
  <conditionalFormatting sqref="J33:K33">
    <cfRule type="notContainsBlanks" dxfId="54" priority="65">
      <formula>LEN(TRIM(J33))&gt;0</formula>
    </cfRule>
  </conditionalFormatting>
  <conditionalFormatting sqref="J34:K34">
    <cfRule type="notContainsBlanks" dxfId="53" priority="64">
      <formula>LEN(TRIM(J34))&gt;0</formula>
    </cfRule>
  </conditionalFormatting>
  <conditionalFormatting sqref="J35:K35">
    <cfRule type="notContainsBlanks" dxfId="52" priority="63">
      <formula>LEN(TRIM(J35))&gt;0</formula>
    </cfRule>
  </conditionalFormatting>
  <conditionalFormatting sqref="J36:K36">
    <cfRule type="notContainsBlanks" dxfId="51" priority="62">
      <formula>LEN(TRIM(J36))&gt;0</formula>
    </cfRule>
  </conditionalFormatting>
  <conditionalFormatting sqref="J39:K39">
    <cfRule type="notContainsBlanks" dxfId="50" priority="61">
      <formula>LEN(TRIM(J39))&gt;0</formula>
    </cfRule>
  </conditionalFormatting>
  <conditionalFormatting sqref="J40:K40">
    <cfRule type="notContainsBlanks" dxfId="49" priority="60">
      <formula>LEN(TRIM(J40))&gt;0</formula>
    </cfRule>
  </conditionalFormatting>
  <conditionalFormatting sqref="J41:K41">
    <cfRule type="notContainsBlanks" dxfId="48" priority="59">
      <formula>LEN(TRIM(J41))&gt;0</formula>
    </cfRule>
  </conditionalFormatting>
  <conditionalFormatting sqref="J42:K42">
    <cfRule type="notContainsBlanks" dxfId="47" priority="58">
      <formula>LEN(TRIM(J42))&gt;0</formula>
    </cfRule>
  </conditionalFormatting>
  <conditionalFormatting sqref="J43:K43">
    <cfRule type="notContainsBlanks" dxfId="46" priority="57">
      <formula>LEN(TRIM(J43))&gt;0</formula>
    </cfRule>
  </conditionalFormatting>
  <conditionalFormatting sqref="J44:K44">
    <cfRule type="notContainsBlanks" dxfId="45" priority="56">
      <formula>LEN(TRIM(J44))&gt;0</formula>
    </cfRule>
  </conditionalFormatting>
  <conditionalFormatting sqref="J47">
    <cfRule type="notContainsBlanks" dxfId="44" priority="51">
      <formula>LEN(TRIM(J47))&gt;0</formula>
    </cfRule>
  </conditionalFormatting>
  <conditionalFormatting sqref="J48">
    <cfRule type="notContainsBlanks" dxfId="43" priority="50">
      <formula>LEN(TRIM(J48))&gt;0</formula>
    </cfRule>
  </conditionalFormatting>
  <conditionalFormatting sqref="J49">
    <cfRule type="notContainsBlanks" dxfId="42" priority="49">
      <formula>LEN(TRIM(J49))&gt;0</formula>
    </cfRule>
  </conditionalFormatting>
  <conditionalFormatting sqref="J50">
    <cfRule type="notContainsBlanks" dxfId="41" priority="48">
      <formula>LEN(TRIM(J50))&gt;0</formula>
    </cfRule>
  </conditionalFormatting>
  <conditionalFormatting sqref="J51">
    <cfRule type="notContainsBlanks" dxfId="40" priority="47">
      <formula>LEN(TRIM(J51))&gt;0</formula>
    </cfRule>
  </conditionalFormatting>
  <conditionalFormatting sqref="J52">
    <cfRule type="notContainsBlanks" dxfId="39" priority="46">
      <formula>LEN(TRIM(J52))&gt;0</formula>
    </cfRule>
  </conditionalFormatting>
  <conditionalFormatting sqref="J53">
    <cfRule type="notContainsBlanks" dxfId="38" priority="45">
      <formula>LEN(TRIM(J53))&gt;0</formula>
    </cfRule>
  </conditionalFormatting>
  <conditionalFormatting sqref="J54">
    <cfRule type="notContainsBlanks" dxfId="37" priority="44">
      <formula>LEN(TRIM(J54))&gt;0</formula>
    </cfRule>
  </conditionalFormatting>
  <conditionalFormatting sqref="J55">
    <cfRule type="notContainsBlanks" dxfId="36" priority="43">
      <formula>LEN(TRIM(J55))&gt;0</formula>
    </cfRule>
  </conditionalFormatting>
  <conditionalFormatting sqref="J58">
    <cfRule type="notContainsBlanks" dxfId="35" priority="42">
      <formula>LEN(TRIM(J58))&gt;0</formula>
    </cfRule>
  </conditionalFormatting>
  <conditionalFormatting sqref="J59">
    <cfRule type="notContainsBlanks" dxfId="34" priority="41">
      <formula>LEN(TRIM(J59))&gt;0</formula>
    </cfRule>
  </conditionalFormatting>
  <conditionalFormatting sqref="J60">
    <cfRule type="notContainsBlanks" dxfId="33" priority="40">
      <formula>LEN(TRIM(J60))&gt;0</formula>
    </cfRule>
  </conditionalFormatting>
  <conditionalFormatting sqref="J61">
    <cfRule type="notContainsBlanks" dxfId="32" priority="39">
      <formula>LEN(TRIM(J61))&gt;0</formula>
    </cfRule>
  </conditionalFormatting>
  <conditionalFormatting sqref="J62">
    <cfRule type="notContainsBlanks" dxfId="31" priority="38">
      <formula>LEN(TRIM(J62))&gt;0</formula>
    </cfRule>
  </conditionalFormatting>
  <conditionalFormatting sqref="J63">
    <cfRule type="notContainsBlanks" dxfId="30" priority="37">
      <formula>LEN(TRIM(J63))&gt;0</formula>
    </cfRule>
  </conditionalFormatting>
  <conditionalFormatting sqref="J67">
    <cfRule type="notContainsBlanks" dxfId="29" priority="36">
      <formula>LEN(TRIM(J67))&gt;0</formula>
    </cfRule>
  </conditionalFormatting>
  <conditionalFormatting sqref="J68">
    <cfRule type="notContainsBlanks" dxfId="28" priority="35">
      <formula>LEN(TRIM(J68))&gt;0</formula>
    </cfRule>
  </conditionalFormatting>
  <conditionalFormatting sqref="J69">
    <cfRule type="notContainsBlanks" dxfId="27" priority="34">
      <formula>LEN(TRIM(J69))&gt;0</formula>
    </cfRule>
  </conditionalFormatting>
  <conditionalFormatting sqref="J70">
    <cfRule type="notContainsBlanks" dxfId="26" priority="33">
      <formula>LEN(TRIM(J70))&gt;0</formula>
    </cfRule>
  </conditionalFormatting>
  <conditionalFormatting sqref="J73">
    <cfRule type="notContainsBlanks" dxfId="25" priority="32">
      <formula>LEN(TRIM(J73))&gt;0</formula>
    </cfRule>
  </conditionalFormatting>
  <conditionalFormatting sqref="J74">
    <cfRule type="notContainsBlanks" dxfId="24" priority="31">
      <formula>LEN(TRIM(J74))&gt;0</formula>
    </cfRule>
  </conditionalFormatting>
  <conditionalFormatting sqref="J75">
    <cfRule type="notContainsBlanks" dxfId="23" priority="30">
      <formula>LEN(TRIM(J75))&gt;0</formula>
    </cfRule>
  </conditionalFormatting>
  <conditionalFormatting sqref="J76">
    <cfRule type="notContainsBlanks" dxfId="22" priority="29">
      <formula>LEN(TRIM(J76))&gt;0</formula>
    </cfRule>
  </conditionalFormatting>
  <conditionalFormatting sqref="J79">
    <cfRule type="notContainsBlanks" dxfId="21" priority="28">
      <formula>LEN(TRIM(J79))&gt;0</formula>
    </cfRule>
  </conditionalFormatting>
  <conditionalFormatting sqref="J80">
    <cfRule type="notContainsBlanks" dxfId="20" priority="27">
      <formula>LEN(TRIM(J80))&gt;0</formula>
    </cfRule>
  </conditionalFormatting>
  <conditionalFormatting sqref="J81">
    <cfRule type="notContainsBlanks" dxfId="19" priority="26">
      <formula>LEN(TRIM(J81))&gt;0</formula>
    </cfRule>
  </conditionalFormatting>
  <conditionalFormatting sqref="J82">
    <cfRule type="notContainsBlanks" dxfId="18" priority="25">
      <formula>LEN(TRIM(J82))&gt;0</formula>
    </cfRule>
  </conditionalFormatting>
  <conditionalFormatting sqref="J83">
    <cfRule type="notContainsBlanks" dxfId="17" priority="24">
      <formula>LEN(TRIM(J83))&gt;0</formula>
    </cfRule>
  </conditionalFormatting>
  <conditionalFormatting sqref="J84">
    <cfRule type="notContainsBlanks" dxfId="16" priority="23">
      <formula>LEN(TRIM(J84))&gt;0</formula>
    </cfRule>
  </conditionalFormatting>
  <conditionalFormatting sqref="J85">
    <cfRule type="notContainsBlanks" dxfId="15" priority="22">
      <formula>LEN(TRIM(J85))&gt;0</formula>
    </cfRule>
  </conditionalFormatting>
  <conditionalFormatting sqref="J86">
    <cfRule type="notContainsBlanks" dxfId="14" priority="21">
      <formula>LEN(TRIM(J86))&gt;0</formula>
    </cfRule>
  </conditionalFormatting>
  <conditionalFormatting sqref="J87">
    <cfRule type="notContainsBlanks" dxfId="13" priority="20">
      <formula>LEN(TRIM(J87))&gt;0</formula>
    </cfRule>
  </conditionalFormatting>
  <conditionalFormatting sqref="J88">
    <cfRule type="notContainsBlanks" dxfId="12" priority="19">
      <formula>LEN(TRIM(J88))&gt;0</formula>
    </cfRule>
  </conditionalFormatting>
  <conditionalFormatting sqref="J89">
    <cfRule type="notContainsBlanks" dxfId="11" priority="18">
      <formula>LEN(TRIM(J89))&gt;0</formula>
    </cfRule>
  </conditionalFormatting>
  <conditionalFormatting sqref="J90">
    <cfRule type="notContainsBlanks" dxfId="10" priority="17">
      <formula>LEN(TRIM(J90))&gt;0</formula>
    </cfRule>
  </conditionalFormatting>
  <conditionalFormatting sqref="J93">
    <cfRule type="notContainsBlanks" dxfId="9" priority="16">
      <formula>LEN(TRIM(J93))&gt;0</formula>
    </cfRule>
  </conditionalFormatting>
  <conditionalFormatting sqref="J94">
    <cfRule type="notContainsBlanks" dxfId="8" priority="15">
      <formula>LEN(TRIM(J94))&gt;0</formula>
    </cfRule>
  </conditionalFormatting>
  <conditionalFormatting sqref="J95">
    <cfRule type="notContainsBlanks" dxfId="7" priority="14">
      <formula>LEN(TRIM(J95))&gt;0</formula>
    </cfRule>
  </conditionalFormatting>
  <conditionalFormatting sqref="J96">
    <cfRule type="notContainsBlanks" dxfId="6" priority="13">
      <formula>LEN(TRIM(J96))&gt;0</formula>
    </cfRule>
  </conditionalFormatting>
  <conditionalFormatting sqref="J99">
    <cfRule type="notContainsBlanks" dxfId="5" priority="12">
      <formula>LEN(TRIM(J99))&gt;0</formula>
    </cfRule>
  </conditionalFormatting>
  <conditionalFormatting sqref="J100">
    <cfRule type="notContainsBlanks" dxfId="4" priority="11">
      <formula>LEN(TRIM(J100))&gt;0</formula>
    </cfRule>
  </conditionalFormatting>
  <conditionalFormatting sqref="J101">
    <cfRule type="notContainsBlanks" dxfId="3" priority="10">
      <formula>LEN(TRIM(J101))&gt;0</formula>
    </cfRule>
  </conditionalFormatting>
  <conditionalFormatting sqref="J102">
    <cfRule type="notContainsBlanks" dxfId="2" priority="9">
      <formula>LEN(TRIM(J102))&gt;0</formula>
    </cfRule>
  </conditionalFormatting>
  <conditionalFormatting sqref="J103">
    <cfRule type="notContainsBlanks" dxfId="1" priority="8">
      <formula>LEN(TRIM(J103))&gt;0</formula>
    </cfRule>
  </conditionalFormatting>
  <conditionalFormatting sqref="J104">
    <cfRule type="notContainsBlanks" dxfId="0" priority="7">
      <formula>LEN(TRIM(J104))&gt;0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4A8B"/>
  </sheetPr>
  <dimension ref="A1:IC374"/>
  <sheetViews>
    <sheetView zoomScaleNormal="100" workbookViewId="0">
      <pane ySplit="8" topLeftCell="A9" activePane="bottomLeft" state="frozen"/>
      <selection pane="bottomLeft"/>
    </sheetView>
  </sheetViews>
  <sheetFormatPr defaultColWidth="0" defaultRowHeight="15" zeroHeight="1"/>
  <cols>
    <col min="1" max="1" width="20.7109375" customWidth="1"/>
    <col min="2" max="2" width="15.7109375" style="3" customWidth="1"/>
    <col min="3" max="5" width="15.7109375" customWidth="1"/>
    <col min="6" max="6" width="5.7109375" customWidth="1"/>
    <col min="7" max="8" width="23.7109375" customWidth="1"/>
    <col min="9" max="9" width="5.7109375" customWidth="1"/>
    <col min="10" max="12" width="25.7109375" style="14" customWidth="1"/>
    <col min="13" max="13" width="26.140625" style="14" customWidth="1"/>
    <col min="14" max="14" width="5.85546875" style="81" customWidth="1"/>
    <col min="15" max="24" width="8.85546875" hidden="1" customWidth="1"/>
    <col min="25" max="25" width="19.28515625" hidden="1" customWidth="1"/>
    <col min="26" max="26" width="16.42578125" hidden="1" customWidth="1"/>
    <col min="27" max="237" width="0" hidden="1" customWidth="1"/>
    <col min="238" max="16384" width="8.85546875" hidden="1"/>
  </cols>
  <sheetData>
    <row r="1" spans="1:237" s="94" customFormat="1" ht="15" customHeight="1">
      <c r="A1" s="4"/>
      <c r="B1" s="5"/>
      <c r="C1" s="4"/>
      <c r="D1" s="4"/>
      <c r="E1" s="4"/>
      <c r="F1" s="4"/>
      <c r="G1" s="4"/>
      <c r="H1" s="4"/>
      <c r="I1" s="4"/>
      <c r="J1" s="15"/>
      <c r="K1" s="15"/>
      <c r="L1" s="15"/>
      <c r="M1" s="15"/>
      <c r="N1" s="80"/>
      <c r="O1" s="4"/>
      <c r="P1" s="4"/>
      <c r="Q1" s="4"/>
      <c r="R1" s="4"/>
      <c r="S1" s="4"/>
      <c r="T1" s="4"/>
      <c r="U1" s="4"/>
      <c r="V1" s="4"/>
      <c r="W1" s="4"/>
    </row>
    <row r="2" spans="1:237" s="94" customFormat="1" ht="15" customHeight="1">
      <c r="A2" s="4"/>
      <c r="B2" s="5"/>
      <c r="C2" s="4"/>
      <c r="D2" s="4"/>
      <c r="E2" s="4"/>
      <c r="F2" s="4"/>
      <c r="G2" s="4"/>
      <c r="H2" s="4"/>
      <c r="I2" s="4"/>
      <c r="J2" s="15"/>
      <c r="K2" s="15"/>
      <c r="L2" s="15"/>
      <c r="M2" s="15"/>
      <c r="N2" s="80"/>
      <c r="O2" s="4"/>
      <c r="P2" s="4"/>
      <c r="Q2" s="4"/>
      <c r="R2" s="4"/>
      <c r="S2" s="4"/>
      <c r="T2" s="4"/>
      <c r="U2" s="4"/>
      <c r="V2" s="4"/>
      <c r="W2" s="4"/>
    </row>
    <row r="3" spans="1:237" s="94" customFormat="1" ht="15" customHeight="1">
      <c r="A3" s="4"/>
      <c r="B3" s="5"/>
      <c r="C3" s="4"/>
      <c r="D3" s="4"/>
      <c r="E3" s="4"/>
      <c r="F3" s="4"/>
      <c r="G3" s="4"/>
      <c r="H3" s="4"/>
      <c r="I3" s="4"/>
      <c r="J3" s="15"/>
      <c r="K3" s="15"/>
      <c r="L3" s="15"/>
      <c r="M3" s="15"/>
      <c r="N3" s="80"/>
      <c r="O3" s="4"/>
      <c r="P3" s="4"/>
      <c r="Q3" s="4"/>
      <c r="R3" s="4"/>
      <c r="S3" s="4"/>
      <c r="T3" s="4"/>
      <c r="U3" s="4"/>
      <c r="V3" s="4"/>
      <c r="W3" s="4"/>
    </row>
    <row r="4" spans="1:237" s="94" customFormat="1" ht="15" customHeight="1">
      <c r="A4" s="4"/>
      <c r="B4" s="5"/>
      <c r="C4" s="4"/>
      <c r="D4" s="4"/>
      <c r="E4" s="4"/>
      <c r="F4" s="4"/>
      <c r="G4" s="4"/>
      <c r="H4" s="4"/>
      <c r="I4" s="4"/>
      <c r="J4" s="15"/>
      <c r="K4" s="15"/>
      <c r="L4" s="15"/>
      <c r="M4" s="15"/>
      <c r="N4" s="80"/>
      <c r="O4" s="4"/>
      <c r="P4" s="4"/>
      <c r="Q4" s="4"/>
      <c r="R4" s="4"/>
      <c r="S4" s="4"/>
      <c r="T4" s="4"/>
      <c r="U4" s="4"/>
      <c r="V4" s="4"/>
      <c r="W4" s="4"/>
    </row>
    <row r="5" spans="1:237" s="94" customFormat="1" ht="15" customHeight="1">
      <c r="A5" s="4"/>
      <c r="B5" s="5"/>
      <c r="C5" s="4"/>
      <c r="D5" s="4"/>
      <c r="E5" s="4"/>
      <c r="F5" s="4"/>
      <c r="G5" s="4"/>
      <c r="H5" s="4"/>
      <c r="I5" s="4"/>
      <c r="J5" s="15"/>
      <c r="K5" s="15"/>
      <c r="L5" s="15"/>
      <c r="M5" s="15"/>
      <c r="N5" s="80"/>
      <c r="O5" s="4"/>
      <c r="P5" s="4"/>
      <c r="Q5" s="4"/>
      <c r="R5" s="4"/>
      <c r="S5" s="4"/>
      <c r="T5" s="4"/>
      <c r="U5" s="4"/>
      <c r="V5" s="4"/>
      <c r="W5" s="4"/>
    </row>
    <row r="6" spans="1:237" s="94" customFormat="1" ht="15" customHeight="1">
      <c r="A6" s="4"/>
      <c r="B6" s="5"/>
      <c r="C6" s="4"/>
      <c r="D6" s="4"/>
      <c r="E6" s="4"/>
      <c r="F6" s="4"/>
      <c r="G6" s="4"/>
      <c r="H6" s="4"/>
      <c r="I6" s="4"/>
      <c r="J6" s="15"/>
      <c r="K6" s="15"/>
      <c r="L6" s="15"/>
      <c r="M6" s="15"/>
      <c r="N6" s="80"/>
      <c r="O6" s="4"/>
      <c r="P6" s="4"/>
      <c r="Q6" s="4"/>
      <c r="R6" s="4"/>
      <c r="S6" s="4"/>
      <c r="T6" s="4"/>
      <c r="U6" s="4"/>
      <c r="V6" s="4"/>
      <c r="W6" s="4"/>
    </row>
    <row r="7" spans="1:237" s="94" customFormat="1" ht="15" customHeight="1">
      <c r="A7" s="4"/>
      <c r="B7" s="5"/>
      <c r="C7" s="4"/>
      <c r="D7" s="4"/>
      <c r="E7" s="4"/>
      <c r="F7" s="4"/>
      <c r="G7" s="4"/>
      <c r="H7" s="4"/>
      <c r="I7" s="4"/>
      <c r="J7" s="15"/>
      <c r="K7" s="15"/>
      <c r="L7" s="15"/>
      <c r="M7" s="15"/>
      <c r="N7" s="80"/>
      <c r="O7" s="4"/>
      <c r="P7" s="4"/>
      <c r="Q7" s="4"/>
      <c r="R7" s="4"/>
      <c r="S7" s="4"/>
      <c r="T7" s="4"/>
      <c r="U7" s="4"/>
      <c r="V7" s="4"/>
      <c r="W7" s="4"/>
    </row>
    <row r="8" spans="1:237" s="94" customFormat="1" ht="18" customHeight="1">
      <c r="A8" s="4"/>
      <c r="B8" s="5"/>
      <c r="C8" s="4"/>
      <c r="D8" s="4"/>
      <c r="E8" s="4"/>
      <c r="F8" s="4"/>
      <c r="G8" s="4"/>
      <c r="H8" s="4"/>
      <c r="I8" s="4"/>
      <c r="J8" s="15"/>
      <c r="K8" s="15"/>
      <c r="L8" s="15"/>
      <c r="M8" s="15"/>
      <c r="N8" s="80"/>
      <c r="O8" s="4"/>
      <c r="P8" s="4"/>
      <c r="Q8" s="4"/>
      <c r="R8" s="4"/>
      <c r="S8" s="4"/>
      <c r="T8" s="4"/>
      <c r="U8" s="4"/>
      <c r="V8" s="4"/>
      <c r="W8" s="4"/>
    </row>
    <row r="9" spans="1:237" s="94" customFormat="1">
      <c r="A9" s="90"/>
      <c r="B9" s="91"/>
      <c r="C9" s="90"/>
      <c r="D9" s="90"/>
      <c r="E9" s="90"/>
      <c r="F9" s="90"/>
      <c r="G9" s="90"/>
      <c r="H9" s="90"/>
      <c r="I9" s="90"/>
      <c r="J9" s="92"/>
      <c r="K9" s="92"/>
      <c r="L9" s="92"/>
      <c r="M9" s="92"/>
      <c r="N9" s="93"/>
      <c r="O9" s="4"/>
      <c r="Q9" s="4"/>
      <c r="R9" s="4"/>
      <c r="S9" s="4"/>
      <c r="T9" s="4"/>
      <c r="U9" s="4"/>
      <c r="V9" s="4"/>
      <c r="W9" s="4"/>
    </row>
    <row r="10" spans="1:237">
      <c r="A10" s="90"/>
      <c r="B10" s="91"/>
      <c r="C10" s="90"/>
      <c r="D10" s="90"/>
      <c r="E10" s="90"/>
      <c r="F10" s="90"/>
      <c r="G10" s="90"/>
      <c r="H10" s="90"/>
      <c r="I10" s="90"/>
      <c r="J10" s="92"/>
      <c r="K10" s="92"/>
      <c r="L10" s="92"/>
      <c r="M10" s="92"/>
      <c r="N10" s="93"/>
      <c r="O10" s="4"/>
      <c r="P10" s="4"/>
      <c r="Q10" s="4"/>
      <c r="R10" s="4"/>
      <c r="S10" s="4"/>
      <c r="T10" s="4"/>
      <c r="U10" s="4"/>
      <c r="V10" s="4"/>
      <c r="W10" s="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row>
    <row r="11" spans="1:237">
      <c r="A11" s="90"/>
      <c r="B11" s="91"/>
      <c r="C11" s="90"/>
      <c r="D11" s="90"/>
      <c r="E11" s="90"/>
      <c r="F11" s="90"/>
      <c r="G11" s="90"/>
      <c r="H11" s="90"/>
      <c r="I11" s="90"/>
      <c r="J11" s="92"/>
      <c r="K11" s="92"/>
      <c r="L11" s="92"/>
      <c r="M11" s="92"/>
      <c r="N11" s="93"/>
      <c r="O11" s="4"/>
      <c r="P11" s="4"/>
      <c r="Q11" s="4"/>
      <c r="R11" s="4"/>
      <c r="S11" s="4"/>
      <c r="T11" s="4"/>
      <c r="U11" s="4"/>
      <c r="V11" s="4"/>
      <c r="W11" s="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row>
    <row r="12" spans="1:237">
      <c r="A12" s="90"/>
      <c r="B12" s="91"/>
      <c r="C12" s="90"/>
      <c r="D12" s="90"/>
      <c r="E12" s="90"/>
      <c r="F12" s="90"/>
      <c r="G12" s="90"/>
      <c r="H12" s="90"/>
      <c r="I12" s="90"/>
      <c r="J12" s="92"/>
      <c r="K12" s="92"/>
      <c r="L12" s="92"/>
      <c r="M12" s="92"/>
      <c r="N12" s="93"/>
      <c r="O12" s="4"/>
      <c r="P12" s="4"/>
      <c r="Q12" s="4"/>
      <c r="R12" s="4"/>
      <c r="S12" s="4"/>
      <c r="T12" s="4"/>
      <c r="U12" s="4"/>
      <c r="V12" s="4"/>
      <c r="W12" s="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row>
    <row r="13" spans="1:237">
      <c r="A13" s="90"/>
      <c r="B13" s="91"/>
      <c r="C13" s="90"/>
      <c r="D13" s="90"/>
      <c r="E13" s="90"/>
      <c r="F13" s="90"/>
      <c r="G13" s="90"/>
      <c r="H13" s="90"/>
      <c r="I13" s="90"/>
      <c r="J13" s="92"/>
      <c r="K13" s="92"/>
      <c r="L13" s="92"/>
      <c r="M13" s="92"/>
      <c r="N13" s="93"/>
      <c r="O13" s="4"/>
      <c r="P13" s="4"/>
      <c r="Q13" s="4"/>
      <c r="R13" s="4"/>
      <c r="S13" s="4"/>
      <c r="T13" s="4"/>
      <c r="U13" s="4"/>
      <c r="V13" s="4"/>
      <c r="W13" s="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row>
    <row r="14" spans="1:237">
      <c r="A14" s="90"/>
      <c r="B14" s="91"/>
      <c r="C14" s="90"/>
      <c r="D14" s="90"/>
      <c r="E14" s="90"/>
      <c r="F14" s="90"/>
      <c r="G14" s="90"/>
      <c r="H14" s="90"/>
      <c r="I14" s="90"/>
      <c r="J14" s="92"/>
      <c r="K14" s="92"/>
      <c r="L14" s="92"/>
      <c r="M14" s="92"/>
      <c r="N14" s="93"/>
      <c r="O14" s="4"/>
      <c r="P14" s="4"/>
      <c r="Q14" s="4"/>
      <c r="R14" s="4"/>
      <c r="S14" s="4"/>
      <c r="T14" s="4"/>
      <c r="U14" s="4"/>
      <c r="V14" s="4"/>
      <c r="W14" s="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row>
    <row r="15" spans="1:237">
      <c r="A15" s="90"/>
      <c r="B15" s="91"/>
      <c r="C15" s="90"/>
      <c r="D15" s="90"/>
      <c r="E15" s="90"/>
      <c r="F15" s="90"/>
      <c r="G15" s="90"/>
      <c r="H15" s="90"/>
      <c r="I15" s="90"/>
      <c r="J15" s="92"/>
      <c r="K15" s="92"/>
      <c r="L15" s="92"/>
      <c r="M15" s="92"/>
      <c r="N15" s="93"/>
      <c r="O15" s="4"/>
      <c r="P15" s="4"/>
      <c r="Q15" s="4"/>
      <c r="R15" s="4"/>
      <c r="S15" s="4"/>
      <c r="T15" s="4"/>
      <c r="U15" s="4"/>
      <c r="V15" s="4"/>
      <c r="W15" s="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row>
    <row r="16" spans="1:237">
      <c r="A16" s="90"/>
      <c r="B16" s="91"/>
      <c r="C16" s="90"/>
      <c r="D16" s="90"/>
      <c r="E16" s="90"/>
      <c r="F16" s="90"/>
      <c r="G16" s="90"/>
      <c r="H16" s="90"/>
      <c r="I16" s="90"/>
      <c r="J16" s="92"/>
      <c r="K16" s="92"/>
      <c r="L16" s="92"/>
      <c r="M16" s="92"/>
      <c r="N16" s="93"/>
      <c r="O16" s="4"/>
      <c r="P16" s="4"/>
      <c r="Q16" s="4"/>
      <c r="R16" s="4"/>
      <c r="S16" s="4"/>
      <c r="T16" s="4"/>
      <c r="U16" s="4"/>
      <c r="V16" s="4"/>
      <c r="W16" s="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row>
    <row r="17" spans="1:237" ht="29.1" customHeight="1">
      <c r="A17" s="112" t="s">
        <v>91</v>
      </c>
      <c r="B17" s="112"/>
      <c r="C17" s="112"/>
      <c r="D17" s="112"/>
      <c r="E17" s="112"/>
      <c r="F17" s="112"/>
      <c r="G17" s="10"/>
      <c r="H17" s="10"/>
      <c r="I17" s="10"/>
      <c r="J17" s="112" t="s">
        <v>90</v>
      </c>
      <c r="K17" s="112"/>
      <c r="L17" s="112"/>
      <c r="M17" s="112"/>
      <c r="N17" s="10"/>
      <c r="O17" s="4"/>
      <c r="P17" s="4"/>
      <c r="Q17" s="4"/>
      <c r="R17" s="4"/>
      <c r="S17" s="4"/>
      <c r="T17" s="4"/>
      <c r="U17" s="4"/>
      <c r="V17" s="4"/>
      <c r="W17" s="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row>
    <row r="18" spans="1:237" s="6" customFormat="1" ht="29.1" customHeight="1">
      <c r="A18" s="112"/>
      <c r="B18" s="112"/>
      <c r="C18" s="112"/>
      <c r="D18" s="112"/>
      <c r="E18" s="112"/>
      <c r="F18" s="112"/>
      <c r="G18" s="10"/>
      <c r="H18" s="10"/>
      <c r="I18" s="10"/>
      <c r="J18" s="113"/>
      <c r="K18" s="113"/>
      <c r="L18" s="113"/>
      <c r="M18" s="113"/>
      <c r="N18" s="10"/>
      <c r="O18" s="4"/>
      <c r="P18" s="4"/>
      <c r="Q18" s="4"/>
      <c r="R18" s="4"/>
      <c r="S18" s="4"/>
      <c r="T18" s="4"/>
      <c r="U18" s="4"/>
      <c r="V18" s="4"/>
      <c r="W18" s="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row>
    <row r="19" spans="1:237" ht="53.1" customHeight="1">
      <c r="A19" s="6"/>
      <c r="B19" s="7"/>
      <c r="C19" s="6"/>
      <c r="D19" s="6"/>
      <c r="E19" s="6"/>
      <c r="F19" s="10"/>
      <c r="G19" s="10"/>
      <c r="H19" s="10"/>
      <c r="I19" s="10"/>
      <c r="J19" s="120" t="str">
        <f>IF(AND(G22&gt;G27,G22&lt;&gt;"",G27&lt;&gt;""),Sheet1!D1,IF(AND(G22&lt;G27,G22&lt;&gt;"",G27&lt;&gt;""),Sheet1!E1,IF(AND(G22=G27,G22&lt;&gt;"",G27&lt;&gt;""),Sheet1!F1,"Please enter your income and outgoings")))</f>
        <v>Please enter your income and outgoings</v>
      </c>
      <c r="K19" s="120"/>
      <c r="L19" s="120"/>
      <c r="M19" s="120"/>
      <c r="N19" s="10"/>
      <c r="O19" s="4"/>
      <c r="P19" s="4"/>
      <c r="Q19" s="4"/>
      <c r="R19" s="4"/>
      <c r="S19" s="4"/>
      <c r="T19" s="4"/>
      <c r="U19" s="4"/>
      <c r="V19" s="4"/>
      <c r="W19" s="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row>
    <row r="20" spans="1:237" ht="23.1" customHeight="1">
      <c r="A20" s="10"/>
      <c r="B20" s="27"/>
      <c r="C20" s="10"/>
      <c r="D20" s="10"/>
      <c r="E20" s="86"/>
      <c r="F20" s="86"/>
      <c r="G20" s="112" t="s">
        <v>89</v>
      </c>
      <c r="H20" s="112"/>
      <c r="I20" s="10"/>
      <c r="J20" s="88"/>
      <c r="K20" s="88"/>
      <c r="L20" s="88"/>
      <c r="M20" s="88"/>
      <c r="N20" s="10"/>
      <c r="O20" s="4"/>
      <c r="P20" s="4"/>
      <c r="Q20" s="4"/>
      <c r="R20" s="4"/>
      <c r="S20" s="4"/>
      <c r="T20" s="4"/>
      <c r="U20" s="4"/>
      <c r="V20" s="4"/>
      <c r="W20" s="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row>
    <row r="21" spans="1:237" ht="42" customHeight="1" thickBot="1">
      <c r="A21" s="10"/>
      <c r="B21" s="27"/>
      <c r="C21" s="10"/>
      <c r="D21" s="10"/>
      <c r="E21" s="86"/>
      <c r="F21" s="86"/>
      <c r="G21" s="112"/>
      <c r="H21" s="112"/>
      <c r="I21" s="10"/>
      <c r="J21" s="121" t="str">
        <f>IF(AND(G22&gt;G27,G22&lt;&gt;"",G27&lt;&gt;""),Sheet1!D2,IF(AND(G22&lt;G27,G22&lt;&gt;"",G27&lt;&gt;""),Sheet1!E2,IF(AND(G22=G27,G22&lt;&gt;"",G27&lt;&gt;""),Sheet1!F2,"")))</f>
        <v/>
      </c>
      <c r="K21" s="121"/>
      <c r="L21" s="121"/>
      <c r="M21" s="121"/>
      <c r="N21" s="10"/>
      <c r="O21" s="4"/>
      <c r="P21" s="4"/>
      <c r="Q21" s="4"/>
      <c r="R21" s="4"/>
      <c r="S21" s="5"/>
      <c r="T21" s="4"/>
      <c r="U21" s="4"/>
      <c r="V21" s="4"/>
      <c r="W21" s="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row>
    <row r="22" spans="1:237" ht="21" customHeight="1">
      <c r="A22" s="6"/>
      <c r="B22" s="7"/>
      <c r="C22" s="10"/>
      <c r="D22" s="10"/>
      <c r="E22" s="86"/>
      <c r="F22" s="10"/>
      <c r="G22" s="114" t="str">
        <f>Income!I30</f>
        <v/>
      </c>
      <c r="H22" s="115"/>
      <c r="I22" s="10"/>
      <c r="J22" s="121"/>
      <c r="K22" s="121"/>
      <c r="L22" s="121"/>
      <c r="M22" s="121"/>
      <c r="N22" s="10"/>
      <c r="O22" s="4"/>
      <c r="P22" s="4"/>
      <c r="Q22" s="4"/>
      <c r="R22" s="4"/>
      <c r="S22" s="5"/>
      <c r="T22" s="4"/>
      <c r="U22" s="4"/>
      <c r="V22" s="4"/>
      <c r="W22" s="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row>
    <row r="23" spans="1:237" ht="21" customHeight="1">
      <c r="A23" s="6"/>
      <c r="B23" s="7"/>
      <c r="C23" s="10"/>
      <c r="D23" s="10"/>
      <c r="E23" s="86"/>
      <c r="F23" s="10"/>
      <c r="G23" s="116"/>
      <c r="H23" s="117"/>
      <c r="I23" s="10"/>
      <c r="J23" s="121"/>
      <c r="K23" s="121"/>
      <c r="L23" s="121"/>
      <c r="M23" s="121"/>
      <c r="N23" s="10"/>
      <c r="O23" s="4"/>
      <c r="P23" s="4"/>
      <c r="Q23" s="4"/>
      <c r="R23" s="4"/>
      <c r="S23" s="5"/>
      <c r="T23" s="4"/>
      <c r="U23" s="4"/>
      <c r="V23" s="4"/>
      <c r="W23" s="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row>
    <row r="24" spans="1:237" ht="15" customHeight="1" thickBot="1">
      <c r="A24" s="6"/>
      <c r="B24" s="7"/>
      <c r="C24" s="10"/>
      <c r="D24" s="78"/>
      <c r="E24" s="86"/>
      <c r="F24" s="10"/>
      <c r="G24" s="118"/>
      <c r="H24" s="119"/>
      <c r="I24" s="10"/>
      <c r="J24" s="121"/>
      <c r="K24" s="121"/>
      <c r="L24" s="121"/>
      <c r="M24" s="121"/>
      <c r="N24" s="10"/>
      <c r="O24" s="4"/>
      <c r="P24" s="4"/>
      <c r="Q24" s="4"/>
      <c r="R24" s="4"/>
      <c r="S24" s="5"/>
      <c r="T24" s="4"/>
      <c r="U24" s="4"/>
      <c r="V24" s="4"/>
      <c r="W24" s="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row>
    <row r="25" spans="1:237" ht="15" customHeight="1">
      <c r="A25" s="6"/>
      <c r="B25" s="7"/>
      <c r="C25" s="10"/>
      <c r="D25" s="78"/>
      <c r="E25" s="86"/>
      <c r="F25" s="86"/>
      <c r="G25" s="112" t="s">
        <v>95</v>
      </c>
      <c r="H25" s="112"/>
      <c r="I25" s="10"/>
      <c r="J25" s="121"/>
      <c r="K25" s="121"/>
      <c r="L25" s="121"/>
      <c r="M25" s="121"/>
      <c r="N25" s="10"/>
      <c r="O25" s="4"/>
      <c r="P25" s="4"/>
      <c r="Q25" s="4"/>
      <c r="R25" s="4"/>
      <c r="S25" s="5"/>
      <c r="T25" s="4"/>
      <c r="U25" s="4"/>
      <c r="V25" s="4"/>
      <c r="W25" s="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row>
    <row r="26" spans="1:237" ht="27" customHeight="1" thickBot="1">
      <c r="A26" s="6"/>
      <c r="B26" s="7"/>
      <c r="C26" s="10"/>
      <c r="D26" s="78"/>
      <c r="E26" s="59"/>
      <c r="F26" s="59"/>
      <c r="G26" s="112"/>
      <c r="H26" s="112"/>
      <c r="I26" s="10"/>
      <c r="J26" s="121"/>
      <c r="K26" s="121"/>
      <c r="L26" s="121"/>
      <c r="M26" s="121"/>
      <c r="N26" s="10"/>
      <c r="O26" s="4"/>
      <c r="P26" s="4"/>
      <c r="Q26" s="4"/>
      <c r="R26" s="4"/>
      <c r="S26" s="5"/>
      <c r="T26" s="4"/>
      <c r="U26" s="4"/>
      <c r="V26" s="4"/>
      <c r="W26" s="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row>
    <row r="27" spans="1:237" ht="21" customHeight="1">
      <c r="A27" s="6"/>
      <c r="B27" s="7"/>
      <c r="C27" s="10"/>
      <c r="D27" s="78"/>
      <c r="E27" s="59"/>
      <c r="F27" s="59"/>
      <c r="G27" s="114" t="str">
        <f>Outgoings!I107</f>
        <v/>
      </c>
      <c r="H27" s="115"/>
      <c r="I27" s="10"/>
      <c r="J27" s="87"/>
      <c r="K27" s="87"/>
      <c r="L27" s="87"/>
      <c r="M27" s="87"/>
      <c r="N27" s="10"/>
      <c r="O27" s="4"/>
      <c r="P27" s="4"/>
      <c r="Q27" s="4"/>
      <c r="R27" s="4"/>
      <c r="S27" s="5"/>
      <c r="T27" s="4"/>
      <c r="U27" s="4"/>
      <c r="V27" s="4"/>
      <c r="W27" s="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row>
    <row r="28" spans="1:237" ht="21" customHeight="1">
      <c r="A28" s="6"/>
      <c r="B28" s="7"/>
      <c r="C28" s="10"/>
      <c r="D28" s="78"/>
      <c r="E28" s="59"/>
      <c r="F28" s="59"/>
      <c r="G28" s="116"/>
      <c r="H28" s="117"/>
      <c r="I28" s="10"/>
      <c r="J28" s="87"/>
      <c r="K28" s="89"/>
      <c r="L28" s="87"/>
      <c r="M28" s="87"/>
      <c r="N28" s="10"/>
      <c r="O28" s="4"/>
      <c r="P28" s="4"/>
      <c r="Q28" s="4"/>
      <c r="R28" s="4"/>
      <c r="S28" s="5"/>
      <c r="T28" s="4"/>
      <c r="U28" s="4"/>
      <c r="V28" s="4"/>
      <c r="W28" s="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row>
    <row r="29" spans="1:237" ht="15" customHeight="1" thickBot="1">
      <c r="A29" s="6"/>
      <c r="B29" s="7"/>
      <c r="C29" s="10"/>
      <c r="D29" s="78"/>
      <c r="E29" s="59"/>
      <c r="F29" s="59"/>
      <c r="G29" s="118"/>
      <c r="H29" s="119"/>
      <c r="I29" s="10"/>
      <c r="J29" s="87"/>
      <c r="K29" s="87"/>
      <c r="L29" s="87"/>
      <c r="M29" s="87"/>
      <c r="N29" s="10"/>
      <c r="O29" s="4"/>
      <c r="P29" s="4"/>
      <c r="Q29" s="4"/>
      <c r="R29" s="4"/>
      <c r="S29" s="5"/>
      <c r="T29" s="4"/>
      <c r="U29" s="4"/>
      <c r="V29" s="4"/>
      <c r="W29" s="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row>
    <row r="30" spans="1:237" ht="15" customHeight="1">
      <c r="A30" s="6"/>
      <c r="B30" s="7"/>
      <c r="C30" s="6"/>
      <c r="D30" s="78"/>
      <c r="E30" s="59"/>
      <c r="F30" s="59"/>
      <c r="G30" s="59"/>
      <c r="H30" s="10"/>
      <c r="I30" s="10"/>
      <c r="J30" s="87"/>
      <c r="K30" s="87"/>
      <c r="L30" s="87"/>
      <c r="M30" s="87"/>
      <c r="N30" s="10"/>
      <c r="O30" s="4"/>
      <c r="P30" s="4"/>
      <c r="Q30" s="4"/>
      <c r="R30" s="4"/>
      <c r="S30" s="4"/>
      <c r="T30" s="4"/>
      <c r="U30" s="4"/>
      <c r="V30" s="4"/>
      <c r="W30" s="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row>
    <row r="31" spans="1:237" ht="15" customHeight="1">
      <c r="A31" s="6"/>
      <c r="B31" s="7"/>
      <c r="C31" s="6"/>
      <c r="D31" s="78"/>
      <c r="E31" s="59"/>
      <c r="F31" s="59"/>
      <c r="G31" s="59"/>
      <c r="H31" s="10"/>
      <c r="I31" s="10"/>
      <c r="J31" s="16"/>
      <c r="K31" s="16"/>
      <c r="L31" s="16"/>
      <c r="M31" s="16"/>
      <c r="N31" s="10"/>
      <c r="O31" s="4"/>
      <c r="P31" s="4"/>
      <c r="Q31" s="4"/>
      <c r="R31" s="4"/>
      <c r="S31" s="4"/>
      <c r="T31" s="4"/>
      <c r="U31" s="4"/>
      <c r="V31" s="4"/>
      <c r="W31" s="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row>
    <row r="32" spans="1:237" ht="15" customHeight="1">
      <c r="A32" s="6"/>
      <c r="B32" s="7"/>
      <c r="C32" s="6"/>
      <c r="D32" s="78"/>
      <c r="E32" s="59"/>
      <c r="F32" s="59"/>
      <c r="G32" s="59"/>
      <c r="H32" s="10"/>
      <c r="I32" s="10"/>
      <c r="J32" s="16"/>
      <c r="K32" s="16"/>
      <c r="L32" s="16"/>
      <c r="M32" s="16"/>
      <c r="N32" s="10"/>
      <c r="O32" s="4"/>
      <c r="P32" s="4"/>
      <c r="Q32" s="4"/>
      <c r="R32" s="4"/>
      <c r="S32" s="4"/>
      <c r="T32" s="4"/>
      <c r="U32" s="4"/>
      <c r="V32" s="4"/>
      <c r="W32" s="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row>
    <row r="33" spans="1:237" ht="15" customHeight="1">
      <c r="A33" s="6"/>
      <c r="B33" s="7"/>
      <c r="C33" s="10"/>
      <c r="D33" s="78"/>
      <c r="E33" s="59"/>
      <c r="F33" s="59"/>
      <c r="G33" s="59"/>
      <c r="H33" s="10"/>
      <c r="I33" s="10"/>
      <c r="J33" s="16"/>
      <c r="K33" s="16"/>
      <c r="L33" s="16"/>
      <c r="M33" s="16"/>
      <c r="N33" s="10"/>
      <c r="O33" s="4"/>
      <c r="P33" s="4"/>
      <c r="Q33" s="4"/>
      <c r="R33" s="4"/>
      <c r="S33" s="4"/>
      <c r="T33" s="4"/>
      <c r="U33" s="4"/>
      <c r="V33" s="4"/>
      <c r="W33" s="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row>
    <row r="34" spans="1:237" ht="15" customHeight="1">
      <c r="A34" s="6"/>
      <c r="B34" s="7"/>
      <c r="C34" s="6"/>
      <c r="D34" s="6"/>
      <c r="E34" s="6"/>
      <c r="F34" s="6"/>
      <c r="G34" s="6"/>
      <c r="H34" s="6"/>
      <c r="I34" s="6"/>
      <c r="J34" s="16"/>
      <c r="K34" s="16"/>
      <c r="L34" s="17"/>
      <c r="M34" s="17"/>
      <c r="N34" s="6"/>
      <c r="O34" s="4"/>
      <c r="P34" s="4"/>
      <c r="Q34" s="4"/>
      <c r="R34" s="4"/>
      <c r="S34" s="4"/>
      <c r="T34" s="4"/>
      <c r="U34" s="4"/>
      <c r="V34" s="4"/>
      <c r="W34" s="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row>
    <row r="35" spans="1:237" ht="15" customHeight="1">
      <c r="A35" s="6"/>
      <c r="B35" s="7"/>
      <c r="C35" s="6"/>
      <c r="D35" s="6"/>
      <c r="E35" s="6"/>
      <c r="F35" s="6"/>
      <c r="G35" s="6"/>
      <c r="H35" s="6"/>
      <c r="I35" s="6"/>
      <c r="J35" s="16"/>
      <c r="K35" s="16"/>
      <c r="L35" s="23"/>
      <c r="M35" s="23"/>
      <c r="N35" s="6"/>
      <c r="O35" s="4"/>
      <c r="P35" s="4"/>
      <c r="Q35" s="4"/>
      <c r="R35" s="4"/>
      <c r="S35" s="4"/>
      <c r="T35" s="4"/>
      <c r="U35" s="4"/>
      <c r="V35" s="4"/>
      <c r="W35" s="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row>
    <row r="36" spans="1:237" ht="15" customHeight="1">
      <c r="A36" s="6"/>
      <c r="B36" s="7"/>
      <c r="C36" s="6"/>
      <c r="D36" s="6"/>
      <c r="E36" s="6"/>
      <c r="F36" s="6"/>
      <c r="G36" s="6"/>
      <c r="H36" s="6"/>
      <c r="I36" s="6"/>
      <c r="J36" s="16"/>
      <c r="K36" s="16"/>
      <c r="L36" s="18"/>
      <c r="M36" s="18"/>
      <c r="N36" s="6"/>
      <c r="O36" s="4"/>
      <c r="P36" s="4"/>
      <c r="Q36" s="4"/>
      <c r="R36" s="4"/>
      <c r="S36" s="4"/>
      <c r="T36" s="4"/>
      <c r="U36" s="4"/>
      <c r="V36" s="4"/>
      <c r="W36" s="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row>
    <row r="37" spans="1:237" ht="15" customHeight="1">
      <c r="A37" s="6"/>
      <c r="B37" s="7"/>
      <c r="C37" s="6"/>
      <c r="D37" s="6"/>
      <c r="E37" s="6"/>
      <c r="F37" s="6"/>
      <c r="G37" s="6"/>
      <c r="H37" s="6"/>
      <c r="I37" s="6"/>
      <c r="J37" s="16"/>
      <c r="K37" s="16"/>
      <c r="L37" s="18"/>
      <c r="M37" s="18"/>
      <c r="N37" s="6"/>
      <c r="O37" s="4"/>
      <c r="P37" s="4"/>
      <c r="Q37" s="4"/>
      <c r="R37" s="4"/>
      <c r="S37" s="4"/>
      <c r="T37" s="4"/>
      <c r="U37" s="4"/>
      <c r="V37" s="4"/>
      <c r="W37" s="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row>
    <row r="38" spans="1:237" ht="15" customHeight="1">
      <c r="A38" s="6"/>
      <c r="B38" s="7"/>
      <c r="C38" s="6"/>
      <c r="D38" s="6"/>
      <c r="E38" s="6"/>
      <c r="F38" s="6"/>
      <c r="G38" s="6"/>
      <c r="H38" s="6"/>
      <c r="I38" s="6"/>
      <c r="J38" s="16"/>
      <c r="K38" s="16"/>
      <c r="L38" s="18"/>
      <c r="M38" s="18"/>
      <c r="N38" s="6"/>
      <c r="O38" s="4"/>
      <c r="P38" s="4"/>
      <c r="Q38" s="4"/>
      <c r="R38" s="4"/>
      <c r="S38" s="4"/>
      <c r="T38" s="4"/>
      <c r="U38" s="4"/>
      <c r="V38" s="4"/>
      <c r="W38" s="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row>
    <row r="39" spans="1:237" ht="15" hidden="1" customHeight="1">
      <c r="A39" s="6"/>
      <c r="B39" s="7"/>
      <c r="C39" s="6"/>
      <c r="D39" s="6"/>
      <c r="E39" s="6"/>
      <c r="F39" s="6"/>
      <c r="G39" s="6"/>
      <c r="H39" s="6"/>
      <c r="I39" s="6"/>
      <c r="J39" s="16"/>
      <c r="K39" s="16"/>
      <c r="L39" s="16"/>
      <c r="M39" s="16"/>
      <c r="N39" s="6"/>
      <c r="O39" s="4"/>
      <c r="P39" s="4"/>
      <c r="Q39" s="4"/>
      <c r="R39" s="4"/>
      <c r="S39" s="4"/>
      <c r="T39" s="4"/>
      <c r="U39" s="4"/>
      <c r="V39" s="4"/>
      <c r="W39" s="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c r="HI39" s="94"/>
      <c r="HJ39" s="94"/>
      <c r="HK39" s="94"/>
      <c r="HL39" s="94"/>
      <c r="HM39" s="94"/>
      <c r="HN39" s="94"/>
      <c r="HO39" s="94"/>
      <c r="HP39" s="94"/>
      <c r="HQ39" s="94"/>
      <c r="HR39" s="94"/>
      <c r="HS39" s="94"/>
      <c r="HT39" s="94"/>
      <c r="HU39" s="94"/>
      <c r="HV39" s="94"/>
      <c r="HW39" s="94"/>
      <c r="HX39" s="94"/>
      <c r="HY39" s="94"/>
      <c r="HZ39" s="94"/>
      <c r="IA39" s="94"/>
      <c r="IB39" s="94"/>
      <c r="IC39" s="94"/>
    </row>
    <row r="40" spans="1:237" ht="15" hidden="1" customHeight="1">
      <c r="A40" s="6"/>
      <c r="B40" s="7"/>
      <c r="C40" s="6"/>
      <c r="D40" s="6"/>
      <c r="E40" s="6"/>
      <c r="F40" s="6"/>
      <c r="G40" s="6"/>
      <c r="H40" s="6"/>
      <c r="I40" s="6"/>
      <c r="J40" s="16"/>
      <c r="K40" s="16"/>
      <c r="L40" s="16"/>
      <c r="M40" s="16"/>
      <c r="N40" s="6"/>
      <c r="O40" s="4"/>
      <c r="P40" s="4"/>
      <c r="Q40" s="4"/>
      <c r="R40" s="4"/>
      <c r="S40" s="4"/>
      <c r="T40" s="4"/>
      <c r="U40" s="4"/>
      <c r="V40" s="4"/>
      <c r="W40" s="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row>
    <row r="41" spans="1:237" ht="15" hidden="1" customHeight="1">
      <c r="A41" s="6"/>
      <c r="B41" s="7"/>
      <c r="C41" s="6"/>
      <c r="D41" s="6"/>
      <c r="E41" s="6"/>
      <c r="F41" s="6"/>
      <c r="G41" s="6"/>
      <c r="H41" s="6"/>
      <c r="I41" s="6"/>
      <c r="J41" s="16"/>
      <c r="K41" s="16"/>
      <c r="L41" s="16"/>
      <c r="M41" s="16"/>
      <c r="N41" s="6"/>
      <c r="O41" s="4"/>
      <c r="P41" s="4"/>
      <c r="Q41" s="4"/>
      <c r="R41" s="4"/>
      <c r="S41" s="4"/>
      <c r="T41" s="4"/>
      <c r="U41" s="4"/>
      <c r="V41" s="4"/>
      <c r="W41" s="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c r="HY41" s="94"/>
      <c r="HZ41" s="94"/>
      <c r="IA41" s="94"/>
      <c r="IB41" s="94"/>
      <c r="IC41" s="94"/>
    </row>
    <row r="42" spans="1:237" ht="15" hidden="1" customHeight="1">
      <c r="A42" s="6"/>
      <c r="B42" s="7"/>
      <c r="C42" s="6"/>
      <c r="D42" s="6"/>
      <c r="E42" s="6"/>
      <c r="F42" s="6"/>
      <c r="G42" s="6"/>
      <c r="H42" s="6"/>
      <c r="I42" s="6"/>
      <c r="J42" s="16"/>
      <c r="K42" s="16"/>
      <c r="L42" s="16"/>
      <c r="M42" s="16"/>
      <c r="N42" s="6"/>
      <c r="O42" s="4"/>
      <c r="P42" s="4"/>
      <c r="Q42" s="4"/>
      <c r="R42" s="4"/>
      <c r="S42" s="4"/>
      <c r="T42" s="4"/>
      <c r="U42" s="4"/>
      <c r="V42" s="4"/>
      <c r="W42" s="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row>
    <row r="43" spans="1:237" ht="15" hidden="1" customHeight="1">
      <c r="A43" s="6"/>
      <c r="B43" s="7"/>
      <c r="C43" s="6"/>
      <c r="D43" s="6"/>
      <c r="E43" s="6"/>
      <c r="F43" s="6"/>
      <c r="G43" s="6"/>
      <c r="H43" s="6"/>
      <c r="I43" s="6"/>
      <c r="J43" s="16"/>
      <c r="K43" s="16"/>
      <c r="L43" s="16"/>
      <c r="M43" s="16"/>
      <c r="N43" s="6"/>
      <c r="O43" s="4"/>
      <c r="P43" s="4"/>
      <c r="Q43" s="4"/>
      <c r="R43" s="4"/>
      <c r="S43" s="4"/>
      <c r="T43" s="4"/>
      <c r="U43" s="4"/>
      <c r="V43" s="4"/>
      <c r="W43" s="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4"/>
      <c r="GH43" s="94"/>
      <c r="GI43" s="94"/>
      <c r="GJ43" s="94"/>
      <c r="GK43" s="94"/>
      <c r="GL43" s="94"/>
      <c r="GM43" s="94"/>
      <c r="GN43" s="94"/>
      <c r="GO43" s="94"/>
      <c r="GP43" s="94"/>
      <c r="GQ43" s="94"/>
      <c r="GR43" s="94"/>
      <c r="GS43" s="94"/>
      <c r="GT43" s="94"/>
      <c r="GU43" s="94"/>
      <c r="GV43" s="94"/>
      <c r="GW43" s="94"/>
      <c r="GX43" s="94"/>
      <c r="GY43" s="94"/>
      <c r="GZ43" s="94"/>
      <c r="HA43" s="94"/>
      <c r="HB43" s="94"/>
      <c r="HC43" s="94"/>
      <c r="HD43" s="94"/>
      <c r="HE43" s="94"/>
      <c r="HF43" s="94"/>
      <c r="HG43" s="94"/>
      <c r="HH43" s="94"/>
      <c r="HI43" s="94"/>
      <c r="HJ43" s="94"/>
      <c r="HK43" s="94"/>
      <c r="HL43" s="94"/>
      <c r="HM43" s="94"/>
      <c r="HN43" s="94"/>
      <c r="HO43" s="94"/>
      <c r="HP43" s="94"/>
      <c r="HQ43" s="94"/>
      <c r="HR43" s="94"/>
      <c r="HS43" s="94"/>
      <c r="HT43" s="94"/>
      <c r="HU43" s="94"/>
      <c r="HV43" s="94"/>
      <c r="HW43" s="94"/>
      <c r="HX43" s="94"/>
      <c r="HY43" s="94"/>
      <c r="HZ43" s="94"/>
      <c r="IA43" s="94"/>
      <c r="IB43" s="94"/>
      <c r="IC43" s="94"/>
    </row>
    <row r="44" spans="1:237" ht="15" hidden="1" customHeight="1">
      <c r="A44" s="6"/>
      <c r="B44" s="7"/>
      <c r="C44" s="6"/>
      <c r="D44" s="6"/>
      <c r="E44" s="6"/>
      <c r="F44" s="6"/>
      <c r="G44" s="6"/>
      <c r="H44" s="6"/>
      <c r="I44" s="6"/>
      <c r="N44" s="6"/>
      <c r="P44" s="4"/>
      <c r="Q44" s="4"/>
      <c r="R44" s="4"/>
      <c r="S44" s="4"/>
      <c r="T44" s="4"/>
      <c r="U44" s="4"/>
      <c r="V44" s="4"/>
      <c r="W44" s="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4"/>
      <c r="FZ44" s="94"/>
      <c r="GA44" s="94"/>
      <c r="GB44" s="94"/>
      <c r="GC44" s="94"/>
      <c r="GD44" s="94"/>
      <c r="GE44" s="94"/>
      <c r="GF44" s="94"/>
      <c r="GG44" s="94"/>
      <c r="GH44" s="94"/>
      <c r="GI44" s="94"/>
      <c r="GJ44" s="94"/>
      <c r="GK44" s="94"/>
      <c r="GL44" s="94"/>
      <c r="GM44" s="94"/>
      <c r="GN44" s="94"/>
      <c r="GO44" s="94"/>
      <c r="GP44" s="94"/>
      <c r="GQ44" s="94"/>
      <c r="GR44" s="94"/>
      <c r="GS44" s="94"/>
      <c r="GT44" s="94"/>
      <c r="GU44" s="94"/>
      <c r="GV44" s="94"/>
      <c r="GW44" s="94"/>
      <c r="GX44" s="94"/>
      <c r="GY44" s="94"/>
      <c r="GZ44" s="94"/>
      <c r="HA44" s="94"/>
      <c r="HB44" s="94"/>
      <c r="HC44" s="94"/>
      <c r="HD44" s="94"/>
      <c r="HE44" s="94"/>
      <c r="HF44" s="94"/>
      <c r="HG44" s="94"/>
      <c r="HH44" s="94"/>
      <c r="HI44" s="94"/>
      <c r="HJ44" s="94"/>
      <c r="HK44" s="94"/>
      <c r="HL44" s="94"/>
      <c r="HM44" s="94"/>
      <c r="HN44" s="94"/>
      <c r="HO44" s="94"/>
      <c r="HP44" s="94"/>
      <c r="HQ44" s="94"/>
      <c r="HR44" s="94"/>
      <c r="HS44" s="94"/>
      <c r="HT44" s="94"/>
      <c r="HU44" s="94"/>
      <c r="HV44" s="94"/>
      <c r="HW44" s="94"/>
      <c r="HX44" s="94"/>
      <c r="HY44" s="94"/>
      <c r="HZ44" s="94"/>
      <c r="IA44" s="94"/>
      <c r="IB44" s="94"/>
      <c r="IC44" s="94"/>
    </row>
    <row r="45" spans="1:237" ht="15" hidden="1" customHeight="1">
      <c r="A45" s="6"/>
      <c r="B45" s="7"/>
      <c r="C45" s="6"/>
      <c r="D45" s="6"/>
      <c r="E45" s="10"/>
      <c r="F45" s="10"/>
      <c r="G45" s="10"/>
      <c r="H45" s="6"/>
      <c r="I45" s="6"/>
      <c r="N45" s="6"/>
      <c r="P45" s="4"/>
      <c r="Q45" s="4"/>
      <c r="R45" s="4"/>
      <c r="S45" s="4"/>
      <c r="T45" s="4"/>
      <c r="U45" s="4"/>
      <c r="V45" s="4"/>
      <c r="W45" s="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c r="HZ45" s="94"/>
      <c r="IA45" s="94"/>
      <c r="IB45" s="94"/>
      <c r="IC45" s="94"/>
    </row>
    <row r="46" spans="1:237" ht="15" hidden="1" customHeight="1">
      <c r="A46" s="6"/>
      <c r="B46" s="7"/>
      <c r="C46" s="6"/>
      <c r="D46" s="6"/>
      <c r="E46" s="10"/>
      <c r="F46" s="10"/>
      <c r="G46" s="10"/>
      <c r="H46" s="6"/>
      <c r="I46" s="6"/>
      <c r="N46" s="6"/>
      <c r="P46" s="4"/>
      <c r="Q46" s="4"/>
      <c r="R46" s="4"/>
      <c r="S46" s="4"/>
      <c r="T46" s="4"/>
      <c r="U46" s="4"/>
      <c r="V46" s="4"/>
      <c r="W46" s="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row>
    <row r="47" spans="1:237" ht="15" hidden="1" customHeight="1">
      <c r="A47" s="6"/>
      <c r="B47" s="7"/>
      <c r="C47" s="6"/>
      <c r="D47" s="6"/>
      <c r="E47" s="10"/>
      <c r="F47" s="10"/>
      <c r="G47" s="10"/>
      <c r="H47" s="6"/>
      <c r="I47" s="6"/>
      <c r="N47" s="6"/>
      <c r="P47" s="4"/>
      <c r="Q47" s="4"/>
      <c r="R47" s="4"/>
      <c r="S47" s="4"/>
      <c r="T47" s="4"/>
      <c r="U47" s="4"/>
      <c r="V47" s="4"/>
      <c r="W47" s="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row>
    <row r="48" spans="1:237" ht="15" hidden="1" customHeight="1">
      <c r="A48" s="6"/>
      <c r="B48" s="7"/>
      <c r="C48" s="6"/>
      <c r="D48" s="6"/>
      <c r="E48" s="10"/>
      <c r="F48" s="10"/>
      <c r="G48" s="10"/>
      <c r="H48" s="6"/>
      <c r="I48" s="6"/>
      <c r="N48" s="6"/>
      <c r="P48" s="4"/>
      <c r="Q48" s="4"/>
      <c r="R48" s="4"/>
      <c r="S48" s="4"/>
      <c r="T48" s="4"/>
      <c r="U48" s="4"/>
      <c r="V48" s="4"/>
      <c r="W48" s="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94"/>
      <c r="HK48" s="94"/>
      <c r="HL48" s="94"/>
      <c r="HM48" s="94"/>
      <c r="HN48" s="94"/>
      <c r="HO48" s="94"/>
      <c r="HP48" s="94"/>
      <c r="HQ48" s="94"/>
      <c r="HR48" s="94"/>
      <c r="HS48" s="94"/>
      <c r="HT48" s="94"/>
      <c r="HU48" s="94"/>
      <c r="HV48" s="94"/>
      <c r="HW48" s="94"/>
      <c r="HX48" s="94"/>
      <c r="HY48" s="94"/>
      <c r="HZ48" s="94"/>
      <c r="IA48" s="94"/>
      <c r="IB48" s="94"/>
      <c r="IC48" s="94"/>
    </row>
    <row r="49" spans="1:237" ht="15" hidden="1" customHeight="1">
      <c r="A49" s="6"/>
      <c r="B49" s="7"/>
      <c r="C49" s="6"/>
      <c r="D49" s="6"/>
      <c r="E49" s="10"/>
      <c r="F49" s="10"/>
      <c r="G49" s="10"/>
      <c r="H49" s="6"/>
      <c r="I49" s="6"/>
      <c r="N49" s="6"/>
      <c r="P49" s="4"/>
      <c r="Q49" s="4"/>
      <c r="R49" s="4"/>
      <c r="S49" s="4"/>
      <c r="T49" s="4"/>
      <c r="U49" s="4"/>
      <c r="V49" s="4"/>
      <c r="W49" s="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4"/>
      <c r="FZ49" s="94"/>
      <c r="GA49" s="94"/>
      <c r="GB49" s="94"/>
      <c r="GC49" s="94"/>
      <c r="GD49" s="94"/>
      <c r="GE49" s="94"/>
      <c r="GF49" s="94"/>
      <c r="GG49" s="94"/>
      <c r="GH49" s="94"/>
      <c r="GI49" s="94"/>
      <c r="GJ49" s="94"/>
      <c r="GK49" s="94"/>
      <c r="GL49" s="94"/>
      <c r="GM49" s="94"/>
      <c r="GN49" s="94"/>
      <c r="GO49" s="94"/>
      <c r="GP49" s="94"/>
      <c r="GQ49" s="94"/>
      <c r="GR49" s="94"/>
      <c r="GS49" s="94"/>
      <c r="GT49" s="94"/>
      <c r="GU49" s="94"/>
      <c r="GV49" s="94"/>
      <c r="GW49" s="94"/>
      <c r="GX49" s="94"/>
      <c r="GY49" s="94"/>
      <c r="GZ49" s="94"/>
      <c r="HA49" s="94"/>
      <c r="HB49" s="94"/>
      <c r="HC49" s="94"/>
      <c r="HD49" s="94"/>
      <c r="HE49" s="94"/>
      <c r="HF49" s="94"/>
      <c r="HG49" s="94"/>
      <c r="HH49" s="94"/>
      <c r="HI49" s="94"/>
      <c r="HJ49" s="94"/>
      <c r="HK49" s="94"/>
      <c r="HL49" s="94"/>
      <c r="HM49" s="94"/>
      <c r="HN49" s="94"/>
      <c r="HO49" s="94"/>
      <c r="HP49" s="94"/>
      <c r="HQ49" s="94"/>
      <c r="HR49" s="94"/>
      <c r="HS49" s="94"/>
      <c r="HT49" s="94"/>
      <c r="HU49" s="94"/>
      <c r="HV49" s="94"/>
      <c r="HW49" s="94"/>
      <c r="HX49" s="94"/>
      <c r="HY49" s="94"/>
      <c r="HZ49" s="94"/>
      <c r="IA49" s="94"/>
      <c r="IB49" s="94"/>
      <c r="IC49" s="94"/>
    </row>
    <row r="50" spans="1:237" ht="15" hidden="1" customHeight="1">
      <c r="A50" s="6"/>
      <c r="B50" s="7"/>
      <c r="C50" s="6"/>
      <c r="D50" s="6"/>
      <c r="E50" s="10"/>
      <c r="F50" s="10"/>
      <c r="G50" s="10"/>
      <c r="H50" s="6"/>
      <c r="I50" s="6"/>
      <c r="N50" s="6"/>
      <c r="P50" s="4"/>
      <c r="Q50" s="4"/>
      <c r="R50" s="4"/>
      <c r="S50" s="4"/>
      <c r="T50" s="4"/>
      <c r="U50" s="4"/>
      <c r="V50" s="4"/>
      <c r="W50" s="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c r="GH50" s="94"/>
      <c r="GI50" s="94"/>
      <c r="GJ50" s="94"/>
      <c r="GK50" s="94"/>
      <c r="GL50" s="94"/>
      <c r="GM50" s="94"/>
      <c r="GN50" s="94"/>
      <c r="GO50" s="94"/>
      <c r="GP50" s="94"/>
      <c r="GQ50" s="94"/>
      <c r="GR50" s="94"/>
      <c r="GS50" s="94"/>
      <c r="GT50" s="94"/>
      <c r="GU50" s="94"/>
      <c r="GV50" s="94"/>
      <c r="GW50" s="94"/>
      <c r="GX50" s="94"/>
      <c r="GY50" s="94"/>
      <c r="GZ50" s="94"/>
      <c r="HA50" s="94"/>
      <c r="HB50" s="94"/>
      <c r="HC50" s="94"/>
      <c r="HD50" s="94"/>
      <c r="HE50" s="94"/>
      <c r="HF50" s="94"/>
      <c r="HG50" s="94"/>
      <c r="HH50" s="94"/>
      <c r="HI50" s="94"/>
      <c r="HJ50" s="94"/>
      <c r="HK50" s="94"/>
      <c r="HL50" s="94"/>
      <c r="HM50" s="94"/>
      <c r="HN50" s="94"/>
      <c r="HO50" s="94"/>
      <c r="HP50" s="94"/>
      <c r="HQ50" s="94"/>
      <c r="HR50" s="94"/>
      <c r="HS50" s="94"/>
      <c r="HT50" s="94"/>
      <c r="HU50" s="94"/>
      <c r="HV50" s="94"/>
      <c r="HW50" s="94"/>
      <c r="HX50" s="94"/>
      <c r="HY50" s="94"/>
      <c r="HZ50" s="94"/>
      <c r="IA50" s="94"/>
      <c r="IB50" s="94"/>
      <c r="IC50" s="94"/>
    </row>
    <row r="51" spans="1:237" ht="15" hidden="1" customHeight="1">
      <c r="A51" s="6"/>
      <c r="B51" s="7"/>
      <c r="C51" s="6"/>
      <c r="D51" s="6"/>
      <c r="E51" s="6"/>
      <c r="F51" s="6"/>
      <c r="G51" s="6"/>
      <c r="H51" s="6"/>
      <c r="I51" s="6"/>
      <c r="N51" s="6"/>
      <c r="P51" s="4"/>
      <c r="Q51" s="4"/>
      <c r="R51" s="4"/>
      <c r="S51" s="4"/>
      <c r="T51" s="4"/>
      <c r="U51" s="4"/>
      <c r="V51" s="4"/>
      <c r="W51" s="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94"/>
      <c r="GS51" s="94"/>
      <c r="GT51" s="94"/>
      <c r="GU51" s="94"/>
      <c r="GV51" s="94"/>
      <c r="GW51" s="94"/>
      <c r="GX51" s="94"/>
      <c r="GY51" s="94"/>
      <c r="GZ51" s="94"/>
      <c r="HA51" s="94"/>
      <c r="HB51" s="94"/>
      <c r="HC51" s="94"/>
      <c r="HD51" s="94"/>
      <c r="HE51" s="94"/>
      <c r="HF51" s="94"/>
      <c r="HG51" s="94"/>
      <c r="HH51" s="94"/>
      <c r="HI51" s="94"/>
      <c r="HJ51" s="94"/>
      <c r="HK51" s="94"/>
      <c r="HL51" s="94"/>
      <c r="HM51" s="94"/>
      <c r="HN51" s="94"/>
      <c r="HO51" s="94"/>
      <c r="HP51" s="94"/>
      <c r="HQ51" s="94"/>
      <c r="HR51" s="94"/>
      <c r="HS51" s="94"/>
      <c r="HT51" s="94"/>
      <c r="HU51" s="94"/>
      <c r="HV51" s="94"/>
      <c r="HW51" s="94"/>
      <c r="HX51" s="94"/>
      <c r="HY51" s="94"/>
      <c r="HZ51" s="94"/>
      <c r="IA51" s="94"/>
      <c r="IB51" s="94"/>
      <c r="IC51" s="94"/>
    </row>
    <row r="52" spans="1:237" ht="15" hidden="1" customHeight="1">
      <c r="A52" s="6"/>
      <c r="B52" s="7"/>
      <c r="C52" s="6"/>
      <c r="D52" s="6"/>
      <c r="E52" s="6"/>
      <c r="F52" s="6"/>
      <c r="G52" s="6"/>
      <c r="H52" s="6"/>
      <c r="I52" s="6"/>
      <c r="N52" s="6"/>
      <c r="P52" s="4"/>
      <c r="Q52" s="4"/>
      <c r="R52" s="4"/>
      <c r="S52" s="4"/>
      <c r="T52" s="4"/>
      <c r="U52" s="4"/>
      <c r="V52" s="4"/>
      <c r="W52" s="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c r="GR52" s="94"/>
      <c r="GS52" s="94"/>
      <c r="GT52" s="94"/>
      <c r="GU52" s="94"/>
      <c r="GV52" s="94"/>
      <c r="GW52" s="94"/>
      <c r="GX52" s="94"/>
      <c r="GY52" s="94"/>
      <c r="GZ52" s="94"/>
      <c r="HA52" s="94"/>
      <c r="HB52" s="94"/>
      <c r="HC52" s="94"/>
      <c r="HD52" s="94"/>
      <c r="HE52" s="94"/>
      <c r="HF52" s="94"/>
      <c r="HG52" s="94"/>
      <c r="HH52" s="94"/>
      <c r="HI52" s="94"/>
      <c r="HJ52" s="94"/>
      <c r="HK52" s="94"/>
      <c r="HL52" s="94"/>
      <c r="HM52" s="94"/>
      <c r="HN52" s="94"/>
      <c r="HO52" s="94"/>
      <c r="HP52" s="94"/>
      <c r="HQ52" s="94"/>
      <c r="HR52" s="94"/>
      <c r="HS52" s="94"/>
      <c r="HT52" s="94"/>
      <c r="HU52" s="94"/>
      <c r="HV52" s="94"/>
      <c r="HW52" s="94"/>
      <c r="HX52" s="94"/>
      <c r="HY52" s="94"/>
      <c r="HZ52" s="94"/>
      <c r="IA52" s="94"/>
      <c r="IB52" s="94"/>
      <c r="IC52" s="94"/>
    </row>
    <row r="53" spans="1:237" ht="15" hidden="1" customHeight="1">
      <c r="A53" s="4"/>
      <c r="B53" s="5"/>
      <c r="C53" s="4"/>
      <c r="D53" s="4"/>
      <c r="E53" s="4"/>
      <c r="F53" s="4"/>
      <c r="G53" s="4"/>
      <c r="H53" s="4"/>
      <c r="I53" s="4"/>
      <c r="N53" s="4"/>
      <c r="P53" s="4"/>
      <c r="Q53" s="4"/>
      <c r="R53" s="4"/>
      <c r="S53" s="4"/>
      <c r="T53" s="4"/>
      <c r="U53" s="4"/>
      <c r="V53" s="4"/>
      <c r="W53" s="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c r="GH53" s="94"/>
      <c r="GI53" s="94"/>
      <c r="GJ53" s="94"/>
      <c r="GK53" s="94"/>
      <c r="GL53" s="94"/>
      <c r="GM53" s="94"/>
      <c r="GN53" s="94"/>
      <c r="GO53" s="94"/>
      <c r="GP53" s="94"/>
      <c r="GQ53" s="94"/>
      <c r="GR53" s="94"/>
      <c r="GS53" s="94"/>
      <c r="GT53" s="94"/>
      <c r="GU53" s="94"/>
      <c r="GV53" s="94"/>
      <c r="GW53" s="94"/>
      <c r="GX53" s="94"/>
      <c r="GY53" s="94"/>
      <c r="GZ53" s="94"/>
      <c r="HA53" s="94"/>
      <c r="HB53" s="94"/>
      <c r="HC53" s="94"/>
      <c r="HD53" s="94"/>
      <c r="HE53" s="94"/>
      <c r="HF53" s="94"/>
      <c r="HG53" s="94"/>
      <c r="HH53" s="94"/>
      <c r="HI53" s="94"/>
      <c r="HJ53" s="94"/>
      <c r="HK53" s="94"/>
      <c r="HL53" s="94"/>
      <c r="HM53" s="94"/>
      <c r="HN53" s="94"/>
      <c r="HO53" s="94"/>
      <c r="HP53" s="94"/>
      <c r="HQ53" s="94"/>
      <c r="HR53" s="94"/>
      <c r="HS53" s="94"/>
      <c r="HT53" s="94"/>
      <c r="HU53" s="94"/>
      <c r="HV53" s="94"/>
      <c r="HW53" s="94"/>
      <c r="HX53" s="94"/>
      <c r="HY53" s="94"/>
      <c r="HZ53" s="94"/>
      <c r="IA53" s="94"/>
      <c r="IB53" s="94"/>
      <c r="IC53" s="94"/>
    </row>
    <row r="54" spans="1:237" ht="15" hidden="1" customHeight="1">
      <c r="A54" s="4"/>
      <c r="B54" s="5"/>
      <c r="C54" s="4"/>
      <c r="D54" s="4"/>
      <c r="E54" s="4"/>
      <c r="F54" s="4"/>
      <c r="G54" s="4"/>
      <c r="H54" s="4"/>
      <c r="I54" s="4"/>
      <c r="N54" s="4"/>
      <c r="P54" s="4"/>
      <c r="Q54" s="4"/>
      <c r="R54" s="4"/>
      <c r="S54" s="4"/>
      <c r="T54" s="4"/>
      <c r="U54" s="4"/>
      <c r="V54" s="4"/>
      <c r="W54" s="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c r="GH54" s="94"/>
      <c r="GI54" s="94"/>
      <c r="GJ54" s="94"/>
      <c r="GK54" s="94"/>
      <c r="GL54" s="94"/>
      <c r="GM54" s="94"/>
      <c r="GN54" s="94"/>
      <c r="GO54" s="94"/>
      <c r="GP54" s="94"/>
      <c r="GQ54" s="94"/>
      <c r="GR54" s="94"/>
      <c r="GS54" s="94"/>
      <c r="GT54" s="94"/>
      <c r="GU54" s="94"/>
      <c r="GV54" s="94"/>
      <c r="GW54" s="94"/>
      <c r="GX54" s="94"/>
      <c r="GY54" s="94"/>
      <c r="GZ54" s="94"/>
      <c r="HA54" s="94"/>
      <c r="HB54" s="94"/>
      <c r="HC54" s="94"/>
      <c r="HD54" s="94"/>
      <c r="HE54" s="94"/>
      <c r="HF54" s="94"/>
      <c r="HG54" s="94"/>
      <c r="HH54" s="94"/>
      <c r="HI54" s="94"/>
      <c r="HJ54" s="94"/>
      <c r="HK54" s="94"/>
      <c r="HL54" s="94"/>
      <c r="HM54" s="94"/>
      <c r="HN54" s="94"/>
      <c r="HO54" s="94"/>
      <c r="HP54" s="94"/>
      <c r="HQ54" s="94"/>
      <c r="HR54" s="94"/>
      <c r="HS54" s="94"/>
      <c r="HT54" s="94"/>
      <c r="HU54" s="94"/>
      <c r="HV54" s="94"/>
      <c r="HW54" s="94"/>
      <c r="HX54" s="94"/>
      <c r="HY54" s="94"/>
      <c r="HZ54" s="94"/>
      <c r="IA54" s="94"/>
      <c r="IB54" s="94"/>
      <c r="IC54" s="94"/>
    </row>
    <row r="55" spans="1:237" ht="15" hidden="1" customHeight="1">
      <c r="A55" s="4"/>
      <c r="B55" s="5"/>
      <c r="C55" s="4"/>
      <c r="D55" s="4"/>
      <c r="E55" s="4"/>
      <c r="F55" s="4"/>
      <c r="G55" s="4"/>
      <c r="H55" s="4"/>
      <c r="I55" s="4"/>
      <c r="N55" s="4"/>
      <c r="P55" s="4"/>
      <c r="Q55" s="4"/>
      <c r="R55" s="4"/>
      <c r="S55" s="4"/>
      <c r="T55" s="4"/>
      <c r="U55" s="4"/>
      <c r="V55" s="4"/>
      <c r="W55" s="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c r="GH55" s="94"/>
      <c r="GI55" s="94"/>
      <c r="GJ55" s="94"/>
      <c r="GK55" s="94"/>
      <c r="GL55" s="94"/>
      <c r="GM55" s="94"/>
      <c r="GN55" s="94"/>
      <c r="GO55" s="94"/>
      <c r="GP55" s="94"/>
      <c r="GQ55" s="94"/>
      <c r="GR55" s="94"/>
      <c r="GS55" s="94"/>
      <c r="GT55" s="94"/>
      <c r="GU55" s="94"/>
      <c r="GV55" s="94"/>
      <c r="GW55" s="94"/>
      <c r="GX55" s="94"/>
      <c r="GY55" s="94"/>
      <c r="GZ55" s="94"/>
      <c r="HA55" s="94"/>
      <c r="HB55" s="94"/>
      <c r="HC55" s="94"/>
      <c r="HD55" s="94"/>
      <c r="HE55" s="94"/>
      <c r="HF55" s="94"/>
      <c r="HG55" s="94"/>
      <c r="HH55" s="94"/>
      <c r="HI55" s="94"/>
      <c r="HJ55" s="94"/>
      <c r="HK55" s="94"/>
      <c r="HL55" s="94"/>
      <c r="HM55" s="94"/>
      <c r="HN55" s="94"/>
      <c r="HO55" s="94"/>
      <c r="HP55" s="94"/>
      <c r="HQ55" s="94"/>
      <c r="HR55" s="94"/>
      <c r="HS55" s="94"/>
      <c r="HT55" s="94"/>
      <c r="HU55" s="94"/>
      <c r="HV55" s="94"/>
      <c r="HW55" s="94"/>
      <c r="HX55" s="94"/>
      <c r="HY55" s="94"/>
      <c r="HZ55" s="94"/>
      <c r="IA55" s="94"/>
      <c r="IB55" s="94"/>
      <c r="IC55" s="94"/>
    </row>
    <row r="56" spans="1:237" ht="15" hidden="1" customHeight="1">
      <c r="A56" s="4"/>
      <c r="B56" s="5"/>
      <c r="C56" s="4"/>
      <c r="D56" s="4"/>
      <c r="E56" s="4"/>
      <c r="F56" s="4"/>
      <c r="G56" s="4"/>
      <c r="H56" s="4"/>
      <c r="I56" s="4"/>
      <c r="J56" s="15"/>
      <c r="K56" s="15"/>
      <c r="L56" s="15"/>
      <c r="M56" s="15"/>
      <c r="N56" s="4"/>
      <c r="P56" s="4"/>
      <c r="Q56" s="4"/>
      <c r="R56" s="4"/>
      <c r="S56" s="4"/>
      <c r="T56" s="4"/>
      <c r="U56" s="4"/>
      <c r="V56" s="4"/>
      <c r="W56" s="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c r="GH56" s="94"/>
      <c r="GI56" s="94"/>
      <c r="GJ56" s="94"/>
      <c r="GK56" s="94"/>
      <c r="GL56" s="94"/>
      <c r="GM56" s="94"/>
      <c r="GN56" s="94"/>
      <c r="GO56" s="94"/>
      <c r="GP56" s="94"/>
      <c r="GQ56" s="94"/>
      <c r="GR56" s="94"/>
      <c r="GS56" s="94"/>
      <c r="GT56" s="94"/>
      <c r="GU56" s="94"/>
      <c r="GV56" s="94"/>
      <c r="GW56" s="94"/>
      <c r="GX56" s="94"/>
      <c r="GY56" s="94"/>
      <c r="GZ56" s="94"/>
      <c r="HA56" s="94"/>
      <c r="HB56" s="94"/>
      <c r="HC56" s="94"/>
      <c r="HD56" s="94"/>
      <c r="HE56" s="94"/>
      <c r="HF56" s="94"/>
      <c r="HG56" s="94"/>
      <c r="HH56" s="94"/>
      <c r="HI56" s="94"/>
      <c r="HJ56" s="94"/>
      <c r="HK56" s="94"/>
      <c r="HL56" s="94"/>
      <c r="HM56" s="94"/>
      <c r="HN56" s="94"/>
      <c r="HO56" s="94"/>
      <c r="HP56" s="94"/>
      <c r="HQ56" s="94"/>
      <c r="HR56" s="94"/>
      <c r="HS56" s="94"/>
      <c r="HT56" s="94"/>
      <c r="HU56" s="94"/>
      <c r="HV56" s="94"/>
      <c r="HW56" s="94"/>
      <c r="HX56" s="94"/>
      <c r="HY56" s="94"/>
      <c r="HZ56" s="94"/>
      <c r="IA56" s="94"/>
      <c r="IB56" s="94"/>
      <c r="IC56" s="94"/>
    </row>
    <row r="57" spans="1:237" ht="15" hidden="1" customHeight="1">
      <c r="A57" s="4"/>
      <c r="B57" s="5"/>
      <c r="C57" s="4"/>
      <c r="D57" s="4"/>
      <c r="E57" s="4"/>
      <c r="F57" s="4"/>
      <c r="G57" s="4"/>
      <c r="H57" s="4"/>
      <c r="I57" s="4"/>
      <c r="J57" s="15"/>
      <c r="K57" s="15"/>
      <c r="L57" s="15"/>
      <c r="M57" s="15"/>
      <c r="N57" s="4"/>
      <c r="P57" s="4"/>
      <c r="Q57" s="4"/>
      <c r="R57" s="4"/>
      <c r="S57" s="4"/>
      <c r="T57" s="4"/>
      <c r="U57" s="4"/>
      <c r="V57" s="4"/>
      <c r="W57" s="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c r="EO57" s="94"/>
      <c r="EP57" s="94"/>
      <c r="EQ57" s="94"/>
      <c r="ER57" s="94"/>
      <c r="ES57" s="94"/>
      <c r="ET57" s="94"/>
      <c r="EU57" s="94"/>
      <c r="EV57" s="94"/>
      <c r="EW57" s="94"/>
      <c r="EX57" s="94"/>
      <c r="EY57" s="94"/>
      <c r="EZ57" s="94"/>
      <c r="FA57" s="94"/>
      <c r="FB57" s="94"/>
      <c r="FC57" s="94"/>
      <c r="FD57" s="94"/>
      <c r="FE57" s="94"/>
      <c r="FF57" s="94"/>
      <c r="FG57" s="94"/>
      <c r="FH57" s="94"/>
      <c r="FI57" s="94"/>
      <c r="FJ57" s="94"/>
      <c r="FK57" s="94"/>
      <c r="FL57" s="94"/>
      <c r="FM57" s="94"/>
      <c r="FN57" s="94"/>
      <c r="FO57" s="94"/>
      <c r="FP57" s="94"/>
      <c r="FQ57" s="94"/>
      <c r="FR57" s="94"/>
      <c r="FS57" s="94"/>
      <c r="FT57" s="94"/>
      <c r="FU57" s="94"/>
      <c r="FV57" s="94"/>
      <c r="FW57" s="94"/>
      <c r="FX57" s="94"/>
      <c r="FY57" s="94"/>
      <c r="FZ57" s="94"/>
      <c r="GA57" s="94"/>
      <c r="GB57" s="94"/>
      <c r="GC57" s="94"/>
      <c r="GD57" s="94"/>
      <c r="GE57" s="94"/>
      <c r="GF57" s="94"/>
      <c r="GG57" s="94"/>
      <c r="GH57" s="94"/>
      <c r="GI57" s="94"/>
      <c r="GJ57" s="94"/>
      <c r="GK57" s="94"/>
      <c r="GL57" s="94"/>
      <c r="GM57" s="94"/>
      <c r="GN57" s="94"/>
      <c r="GO57" s="94"/>
      <c r="GP57" s="94"/>
      <c r="GQ57" s="94"/>
      <c r="GR57" s="94"/>
      <c r="GS57" s="94"/>
      <c r="GT57" s="94"/>
      <c r="GU57" s="94"/>
      <c r="GV57" s="94"/>
      <c r="GW57" s="94"/>
      <c r="GX57" s="94"/>
      <c r="GY57" s="94"/>
      <c r="GZ57" s="94"/>
      <c r="HA57" s="94"/>
      <c r="HB57" s="94"/>
      <c r="HC57" s="94"/>
      <c r="HD57" s="94"/>
      <c r="HE57" s="94"/>
      <c r="HF57" s="94"/>
      <c r="HG57" s="94"/>
      <c r="HH57" s="94"/>
      <c r="HI57" s="94"/>
      <c r="HJ57" s="94"/>
      <c r="HK57" s="94"/>
      <c r="HL57" s="94"/>
      <c r="HM57" s="94"/>
      <c r="HN57" s="94"/>
      <c r="HO57" s="94"/>
      <c r="HP57" s="94"/>
      <c r="HQ57" s="94"/>
      <c r="HR57" s="94"/>
      <c r="HS57" s="94"/>
      <c r="HT57" s="94"/>
      <c r="HU57" s="94"/>
      <c r="HV57" s="94"/>
      <c r="HW57" s="94"/>
      <c r="HX57" s="94"/>
      <c r="HY57" s="94"/>
      <c r="HZ57" s="94"/>
      <c r="IA57" s="94"/>
      <c r="IB57" s="94"/>
      <c r="IC57" s="94"/>
    </row>
    <row r="58" spans="1:237" ht="15" hidden="1" customHeight="1">
      <c r="A58" s="4"/>
      <c r="B58" s="5"/>
      <c r="C58" s="4"/>
      <c r="D58" s="4"/>
      <c r="E58" s="4"/>
      <c r="F58" s="4"/>
      <c r="G58" s="4"/>
      <c r="H58" s="4"/>
      <c r="I58" s="4"/>
      <c r="J58" s="15"/>
      <c r="K58" s="15"/>
      <c r="L58" s="15"/>
      <c r="M58" s="15"/>
      <c r="N58" s="4"/>
      <c r="P58" s="4"/>
      <c r="Q58" s="4"/>
      <c r="R58" s="4"/>
      <c r="S58" s="4"/>
      <c r="T58" s="4"/>
      <c r="U58" s="4"/>
      <c r="V58" s="4"/>
      <c r="W58" s="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c r="ES58" s="94"/>
      <c r="ET58" s="94"/>
      <c r="EU58" s="94"/>
      <c r="EV58" s="94"/>
      <c r="EW58" s="94"/>
      <c r="EX58" s="94"/>
      <c r="EY58" s="94"/>
      <c r="EZ58" s="94"/>
      <c r="FA58" s="94"/>
      <c r="FB58" s="94"/>
      <c r="FC58" s="94"/>
      <c r="FD58" s="94"/>
      <c r="FE58" s="94"/>
      <c r="FF58" s="94"/>
      <c r="FG58" s="94"/>
      <c r="FH58" s="94"/>
      <c r="FI58" s="94"/>
      <c r="FJ58" s="94"/>
      <c r="FK58" s="94"/>
      <c r="FL58" s="94"/>
      <c r="FM58" s="94"/>
      <c r="FN58" s="94"/>
      <c r="FO58" s="94"/>
      <c r="FP58" s="94"/>
      <c r="FQ58" s="94"/>
      <c r="FR58" s="94"/>
      <c r="FS58" s="94"/>
      <c r="FT58" s="94"/>
      <c r="FU58" s="94"/>
      <c r="FV58" s="94"/>
      <c r="FW58" s="94"/>
      <c r="FX58" s="94"/>
      <c r="FY58" s="94"/>
      <c r="FZ58" s="94"/>
      <c r="GA58" s="94"/>
      <c r="GB58" s="94"/>
      <c r="GC58" s="94"/>
      <c r="GD58" s="94"/>
      <c r="GE58" s="94"/>
      <c r="GF58" s="94"/>
      <c r="GG58" s="94"/>
      <c r="GH58" s="94"/>
      <c r="GI58" s="94"/>
      <c r="GJ58" s="94"/>
      <c r="GK58" s="94"/>
      <c r="GL58" s="94"/>
      <c r="GM58" s="94"/>
      <c r="GN58" s="94"/>
      <c r="GO58" s="94"/>
      <c r="GP58" s="94"/>
      <c r="GQ58" s="94"/>
      <c r="GR58" s="94"/>
      <c r="GS58" s="94"/>
      <c r="GT58" s="94"/>
      <c r="GU58" s="94"/>
      <c r="GV58" s="94"/>
      <c r="GW58" s="94"/>
      <c r="GX58" s="94"/>
      <c r="GY58" s="94"/>
      <c r="GZ58" s="94"/>
      <c r="HA58" s="94"/>
      <c r="HB58" s="94"/>
      <c r="HC58" s="94"/>
      <c r="HD58" s="94"/>
      <c r="HE58" s="94"/>
      <c r="HF58" s="94"/>
      <c r="HG58" s="94"/>
      <c r="HH58" s="94"/>
      <c r="HI58" s="94"/>
      <c r="HJ58" s="94"/>
      <c r="HK58" s="94"/>
      <c r="HL58" s="94"/>
      <c r="HM58" s="94"/>
      <c r="HN58" s="94"/>
      <c r="HO58" s="94"/>
      <c r="HP58" s="94"/>
      <c r="HQ58" s="94"/>
      <c r="HR58" s="94"/>
      <c r="HS58" s="94"/>
      <c r="HT58" s="94"/>
      <c r="HU58" s="94"/>
      <c r="HV58" s="94"/>
      <c r="HW58" s="94"/>
      <c r="HX58" s="94"/>
      <c r="HY58" s="94"/>
      <c r="HZ58" s="94"/>
      <c r="IA58" s="94"/>
      <c r="IB58" s="94"/>
      <c r="IC58" s="94"/>
    </row>
    <row r="59" spans="1:237" ht="15" hidden="1" customHeight="1">
      <c r="A59" s="4"/>
      <c r="B59" s="5"/>
      <c r="C59" s="4"/>
      <c r="D59" s="4"/>
      <c r="E59" s="4"/>
      <c r="F59" s="4"/>
      <c r="G59" s="4"/>
      <c r="H59" s="4"/>
      <c r="I59" s="4"/>
      <c r="J59" s="15"/>
      <c r="K59" s="15"/>
      <c r="L59" s="15"/>
      <c r="M59" s="15"/>
      <c r="N59" s="4"/>
      <c r="P59" s="4"/>
      <c r="Q59" s="4"/>
      <c r="R59" s="4"/>
      <c r="S59" s="4"/>
      <c r="T59" s="4"/>
      <c r="U59" s="4"/>
      <c r="V59" s="4"/>
      <c r="W59" s="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c r="EO59" s="94"/>
      <c r="EP59" s="94"/>
      <c r="EQ59" s="94"/>
      <c r="ER59" s="94"/>
      <c r="ES59" s="94"/>
      <c r="ET59" s="94"/>
      <c r="EU59" s="94"/>
      <c r="EV59" s="94"/>
      <c r="EW59" s="94"/>
      <c r="EX59" s="94"/>
      <c r="EY59" s="94"/>
      <c r="EZ59" s="94"/>
      <c r="FA59" s="94"/>
      <c r="FB59" s="94"/>
      <c r="FC59" s="94"/>
      <c r="FD59" s="94"/>
      <c r="FE59" s="94"/>
      <c r="FF59" s="94"/>
      <c r="FG59" s="94"/>
      <c r="FH59" s="94"/>
      <c r="FI59" s="94"/>
      <c r="FJ59" s="94"/>
      <c r="FK59" s="94"/>
      <c r="FL59" s="94"/>
      <c r="FM59" s="94"/>
      <c r="FN59" s="94"/>
      <c r="FO59" s="94"/>
      <c r="FP59" s="94"/>
      <c r="FQ59" s="94"/>
      <c r="FR59" s="94"/>
      <c r="FS59" s="94"/>
      <c r="FT59" s="94"/>
      <c r="FU59" s="94"/>
      <c r="FV59" s="94"/>
      <c r="FW59" s="94"/>
      <c r="FX59" s="94"/>
      <c r="FY59" s="94"/>
      <c r="FZ59" s="94"/>
      <c r="GA59" s="94"/>
      <c r="GB59" s="94"/>
      <c r="GC59" s="94"/>
      <c r="GD59" s="94"/>
      <c r="GE59" s="94"/>
      <c r="GF59" s="94"/>
      <c r="GG59" s="94"/>
      <c r="GH59" s="94"/>
      <c r="GI59" s="94"/>
      <c r="GJ59" s="94"/>
      <c r="GK59" s="94"/>
      <c r="GL59" s="94"/>
      <c r="GM59" s="94"/>
      <c r="GN59" s="94"/>
      <c r="GO59" s="94"/>
      <c r="GP59" s="94"/>
      <c r="GQ59" s="94"/>
      <c r="GR59" s="94"/>
      <c r="GS59" s="94"/>
      <c r="GT59" s="94"/>
      <c r="GU59" s="94"/>
      <c r="GV59" s="94"/>
      <c r="GW59" s="94"/>
      <c r="GX59" s="94"/>
      <c r="GY59" s="94"/>
      <c r="GZ59" s="94"/>
      <c r="HA59" s="94"/>
      <c r="HB59" s="94"/>
      <c r="HC59" s="94"/>
      <c r="HD59" s="94"/>
      <c r="HE59" s="94"/>
      <c r="HF59" s="94"/>
      <c r="HG59" s="94"/>
      <c r="HH59" s="94"/>
      <c r="HI59" s="94"/>
      <c r="HJ59" s="94"/>
      <c r="HK59" s="94"/>
      <c r="HL59" s="94"/>
      <c r="HM59" s="94"/>
      <c r="HN59" s="94"/>
      <c r="HO59" s="94"/>
      <c r="HP59" s="94"/>
      <c r="HQ59" s="94"/>
      <c r="HR59" s="94"/>
      <c r="HS59" s="94"/>
      <c r="HT59" s="94"/>
      <c r="HU59" s="94"/>
      <c r="HV59" s="94"/>
      <c r="HW59" s="94"/>
      <c r="HX59" s="94"/>
      <c r="HY59" s="94"/>
      <c r="HZ59" s="94"/>
      <c r="IA59" s="94"/>
      <c r="IB59" s="94"/>
      <c r="IC59" s="94"/>
    </row>
    <row r="60" spans="1:237" ht="15" hidden="1" customHeight="1">
      <c r="A60" s="4"/>
      <c r="B60" s="5"/>
      <c r="C60" s="4"/>
      <c r="D60" s="4"/>
      <c r="E60" s="4"/>
      <c r="F60" s="4"/>
      <c r="G60" s="4"/>
      <c r="H60" s="4"/>
      <c r="I60" s="4"/>
      <c r="J60" s="15"/>
      <c r="K60" s="15"/>
      <c r="L60" s="15"/>
      <c r="M60" s="15"/>
      <c r="N60" s="4"/>
      <c r="P60" s="4"/>
      <c r="Q60" s="4"/>
      <c r="R60" s="4"/>
      <c r="S60" s="4"/>
      <c r="T60" s="4"/>
      <c r="U60" s="4"/>
      <c r="V60" s="4"/>
      <c r="W60" s="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c r="FY60" s="94"/>
      <c r="FZ60" s="94"/>
      <c r="GA60" s="94"/>
      <c r="GB60" s="94"/>
      <c r="GC60" s="94"/>
      <c r="GD60" s="94"/>
      <c r="GE60" s="94"/>
      <c r="GF60" s="94"/>
      <c r="GG60" s="94"/>
      <c r="GH60" s="94"/>
      <c r="GI60" s="94"/>
      <c r="GJ60" s="94"/>
      <c r="GK60" s="94"/>
      <c r="GL60" s="94"/>
      <c r="GM60" s="94"/>
      <c r="GN60" s="94"/>
      <c r="GO60" s="94"/>
      <c r="GP60" s="94"/>
      <c r="GQ60" s="94"/>
      <c r="GR60" s="94"/>
      <c r="GS60" s="94"/>
      <c r="GT60" s="94"/>
      <c r="GU60" s="94"/>
      <c r="GV60" s="94"/>
      <c r="GW60" s="94"/>
      <c r="GX60" s="94"/>
      <c r="GY60" s="94"/>
      <c r="GZ60" s="94"/>
      <c r="HA60" s="94"/>
      <c r="HB60" s="94"/>
      <c r="HC60" s="94"/>
      <c r="HD60" s="94"/>
      <c r="HE60" s="94"/>
      <c r="HF60" s="94"/>
      <c r="HG60" s="94"/>
      <c r="HH60" s="94"/>
      <c r="HI60" s="94"/>
      <c r="HJ60" s="94"/>
      <c r="HK60" s="94"/>
      <c r="HL60" s="94"/>
      <c r="HM60" s="94"/>
      <c r="HN60" s="94"/>
      <c r="HO60" s="94"/>
      <c r="HP60" s="94"/>
      <c r="HQ60" s="94"/>
      <c r="HR60" s="94"/>
      <c r="HS60" s="94"/>
      <c r="HT60" s="94"/>
      <c r="HU60" s="94"/>
      <c r="HV60" s="94"/>
      <c r="HW60" s="94"/>
      <c r="HX60" s="94"/>
      <c r="HY60" s="94"/>
      <c r="HZ60" s="94"/>
      <c r="IA60" s="94"/>
      <c r="IB60" s="94"/>
      <c r="IC60" s="94"/>
    </row>
    <row r="61" spans="1:237" ht="15" hidden="1" customHeight="1">
      <c r="A61" s="4"/>
      <c r="B61" s="5"/>
      <c r="C61" s="4"/>
      <c r="D61" s="4"/>
      <c r="E61" s="4"/>
      <c r="F61" s="4"/>
      <c r="G61" s="4"/>
      <c r="H61" s="4"/>
      <c r="I61" s="4"/>
      <c r="J61" s="15"/>
      <c r="K61" s="15"/>
      <c r="L61" s="15"/>
      <c r="M61" s="15"/>
      <c r="N61" s="4"/>
      <c r="P61" s="4"/>
      <c r="Q61" s="4"/>
      <c r="R61" s="4"/>
      <c r="S61" s="4"/>
      <c r="T61" s="4"/>
      <c r="U61" s="4"/>
      <c r="V61" s="4"/>
      <c r="W61" s="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c r="EO61" s="94"/>
      <c r="EP61" s="94"/>
      <c r="EQ61" s="94"/>
      <c r="ER61" s="94"/>
      <c r="ES61" s="94"/>
      <c r="ET61" s="94"/>
      <c r="EU61" s="94"/>
      <c r="EV61" s="94"/>
      <c r="EW61" s="94"/>
      <c r="EX61" s="94"/>
      <c r="EY61" s="94"/>
      <c r="EZ61" s="94"/>
      <c r="FA61" s="94"/>
      <c r="FB61" s="94"/>
      <c r="FC61" s="94"/>
      <c r="FD61" s="94"/>
      <c r="FE61" s="94"/>
      <c r="FF61" s="94"/>
      <c r="FG61" s="94"/>
      <c r="FH61" s="94"/>
      <c r="FI61" s="94"/>
      <c r="FJ61" s="94"/>
      <c r="FK61" s="94"/>
      <c r="FL61" s="94"/>
      <c r="FM61" s="94"/>
      <c r="FN61" s="94"/>
      <c r="FO61" s="94"/>
      <c r="FP61" s="94"/>
      <c r="FQ61" s="94"/>
      <c r="FR61" s="94"/>
      <c r="FS61" s="94"/>
      <c r="FT61" s="94"/>
      <c r="FU61" s="94"/>
      <c r="FV61" s="94"/>
      <c r="FW61" s="94"/>
      <c r="FX61" s="94"/>
      <c r="FY61" s="94"/>
      <c r="FZ61" s="94"/>
      <c r="GA61" s="94"/>
      <c r="GB61" s="94"/>
      <c r="GC61" s="94"/>
      <c r="GD61" s="94"/>
      <c r="GE61" s="94"/>
      <c r="GF61" s="94"/>
      <c r="GG61" s="94"/>
      <c r="GH61" s="94"/>
      <c r="GI61" s="94"/>
      <c r="GJ61" s="94"/>
      <c r="GK61" s="94"/>
      <c r="GL61" s="94"/>
      <c r="GM61" s="94"/>
      <c r="GN61" s="94"/>
      <c r="GO61" s="94"/>
      <c r="GP61" s="94"/>
      <c r="GQ61" s="94"/>
      <c r="GR61" s="94"/>
      <c r="GS61" s="94"/>
      <c r="GT61" s="94"/>
      <c r="GU61" s="94"/>
      <c r="GV61" s="94"/>
      <c r="GW61" s="94"/>
      <c r="GX61" s="94"/>
      <c r="GY61" s="94"/>
      <c r="GZ61" s="94"/>
      <c r="HA61" s="94"/>
      <c r="HB61" s="94"/>
      <c r="HC61" s="94"/>
      <c r="HD61" s="94"/>
      <c r="HE61" s="94"/>
      <c r="HF61" s="94"/>
      <c r="HG61" s="94"/>
      <c r="HH61" s="94"/>
      <c r="HI61" s="94"/>
      <c r="HJ61" s="94"/>
      <c r="HK61" s="94"/>
      <c r="HL61" s="94"/>
      <c r="HM61" s="94"/>
      <c r="HN61" s="94"/>
      <c r="HO61" s="94"/>
      <c r="HP61" s="94"/>
      <c r="HQ61" s="94"/>
      <c r="HR61" s="94"/>
      <c r="HS61" s="94"/>
      <c r="HT61" s="94"/>
      <c r="HU61" s="94"/>
      <c r="HV61" s="94"/>
      <c r="HW61" s="94"/>
      <c r="HX61" s="94"/>
      <c r="HY61" s="94"/>
      <c r="HZ61" s="94"/>
      <c r="IA61" s="94"/>
      <c r="IB61" s="94"/>
      <c r="IC61" s="94"/>
    </row>
    <row r="62" spans="1:237" ht="15" hidden="1" customHeight="1">
      <c r="A62" s="4"/>
      <c r="B62" s="5"/>
      <c r="C62" s="4"/>
      <c r="D62" s="4"/>
      <c r="E62" s="4"/>
      <c r="F62" s="4"/>
      <c r="G62" s="4"/>
      <c r="H62" s="4"/>
      <c r="I62" s="4"/>
      <c r="J62" s="15"/>
      <c r="K62" s="15"/>
      <c r="L62" s="15"/>
      <c r="M62" s="15"/>
      <c r="N62" s="4"/>
      <c r="P62" s="4"/>
      <c r="Q62" s="4"/>
      <c r="R62" s="4"/>
      <c r="S62" s="4"/>
      <c r="T62" s="4"/>
      <c r="U62" s="4"/>
      <c r="V62" s="4"/>
      <c r="W62" s="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c r="GH62" s="94"/>
      <c r="GI62" s="94"/>
      <c r="GJ62" s="94"/>
      <c r="GK62" s="94"/>
      <c r="GL62" s="94"/>
      <c r="GM62" s="94"/>
      <c r="GN62" s="94"/>
      <c r="GO62" s="94"/>
      <c r="GP62" s="94"/>
      <c r="GQ62" s="94"/>
      <c r="GR62" s="94"/>
      <c r="GS62" s="94"/>
      <c r="GT62" s="94"/>
      <c r="GU62" s="94"/>
      <c r="GV62" s="94"/>
      <c r="GW62" s="94"/>
      <c r="GX62" s="94"/>
      <c r="GY62" s="94"/>
      <c r="GZ62" s="94"/>
      <c r="HA62" s="94"/>
      <c r="HB62" s="94"/>
      <c r="HC62" s="94"/>
      <c r="HD62" s="94"/>
      <c r="HE62" s="94"/>
      <c r="HF62" s="94"/>
      <c r="HG62" s="94"/>
      <c r="HH62" s="94"/>
      <c r="HI62" s="94"/>
      <c r="HJ62" s="94"/>
      <c r="HK62" s="94"/>
      <c r="HL62" s="94"/>
      <c r="HM62" s="94"/>
      <c r="HN62" s="94"/>
      <c r="HO62" s="94"/>
      <c r="HP62" s="94"/>
      <c r="HQ62" s="94"/>
      <c r="HR62" s="94"/>
      <c r="HS62" s="94"/>
      <c r="HT62" s="94"/>
      <c r="HU62" s="94"/>
      <c r="HV62" s="94"/>
      <c r="HW62" s="94"/>
      <c r="HX62" s="94"/>
      <c r="HY62" s="94"/>
      <c r="HZ62" s="94"/>
      <c r="IA62" s="94"/>
      <c r="IB62" s="94"/>
      <c r="IC62" s="94"/>
    </row>
    <row r="63" spans="1:237" ht="15" hidden="1" customHeight="1">
      <c r="A63" s="4"/>
      <c r="B63" s="5"/>
      <c r="C63" s="4"/>
      <c r="D63" s="4"/>
      <c r="E63" s="4"/>
      <c r="F63" s="4"/>
      <c r="G63" s="4"/>
      <c r="H63" s="4"/>
      <c r="I63" s="4"/>
      <c r="J63" s="15"/>
      <c r="K63" s="15"/>
      <c r="L63" s="15"/>
      <c r="M63" s="15"/>
      <c r="N63" s="4"/>
      <c r="P63" s="4"/>
      <c r="Q63" s="4"/>
      <c r="R63" s="4"/>
      <c r="S63" s="4"/>
      <c r="T63" s="4"/>
      <c r="U63" s="4"/>
      <c r="V63" s="4"/>
      <c r="W63" s="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row>
    <row r="64" spans="1:237" ht="15" hidden="1" customHeight="1">
      <c r="A64" s="4"/>
      <c r="B64" s="5"/>
      <c r="C64" s="4"/>
      <c r="D64" s="4"/>
      <c r="E64" s="4"/>
      <c r="F64" s="4"/>
      <c r="G64" s="4"/>
      <c r="H64" s="4"/>
      <c r="I64" s="4"/>
      <c r="J64" s="15"/>
      <c r="K64" s="15"/>
      <c r="L64" s="15"/>
      <c r="M64" s="15"/>
      <c r="N64" s="4"/>
      <c r="P64" s="4"/>
      <c r="Q64" s="4"/>
      <c r="R64" s="4"/>
      <c r="S64" s="4"/>
      <c r="T64" s="4"/>
      <c r="U64" s="4"/>
      <c r="V64" s="4"/>
      <c r="W64" s="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c r="FY64" s="94"/>
      <c r="FZ64" s="94"/>
      <c r="GA64" s="94"/>
      <c r="GB64" s="94"/>
      <c r="GC64" s="94"/>
      <c r="GD64" s="94"/>
      <c r="GE64" s="94"/>
      <c r="GF64" s="94"/>
      <c r="GG64" s="94"/>
      <c r="GH64" s="94"/>
      <c r="GI64" s="94"/>
      <c r="GJ64" s="94"/>
      <c r="GK64" s="94"/>
      <c r="GL64" s="94"/>
      <c r="GM64" s="94"/>
      <c r="GN64" s="94"/>
      <c r="GO64" s="94"/>
      <c r="GP64" s="94"/>
      <c r="GQ64" s="94"/>
      <c r="GR64" s="94"/>
      <c r="GS64" s="94"/>
      <c r="GT64" s="94"/>
      <c r="GU64" s="94"/>
      <c r="GV64" s="94"/>
      <c r="GW64" s="94"/>
      <c r="GX64" s="94"/>
      <c r="GY64" s="94"/>
      <c r="GZ64" s="94"/>
      <c r="HA64" s="94"/>
      <c r="HB64" s="94"/>
      <c r="HC64" s="94"/>
      <c r="HD64" s="94"/>
      <c r="HE64" s="94"/>
      <c r="HF64" s="94"/>
      <c r="HG64" s="94"/>
      <c r="HH64" s="94"/>
      <c r="HI64" s="94"/>
      <c r="HJ64" s="94"/>
      <c r="HK64" s="94"/>
      <c r="HL64" s="94"/>
      <c r="HM64" s="94"/>
      <c r="HN64" s="94"/>
      <c r="HO64" s="94"/>
      <c r="HP64" s="94"/>
      <c r="HQ64" s="94"/>
      <c r="HR64" s="94"/>
      <c r="HS64" s="94"/>
      <c r="HT64" s="94"/>
      <c r="HU64" s="94"/>
      <c r="HV64" s="94"/>
      <c r="HW64" s="94"/>
      <c r="HX64" s="94"/>
      <c r="HY64" s="94"/>
      <c r="HZ64" s="94"/>
      <c r="IA64" s="94"/>
      <c r="IB64" s="94"/>
      <c r="IC64" s="94"/>
    </row>
    <row r="65" spans="1:237" ht="15" hidden="1" customHeight="1">
      <c r="A65" s="4"/>
      <c r="B65" s="5"/>
      <c r="C65" s="4"/>
      <c r="D65" s="4"/>
      <c r="E65" s="4"/>
      <c r="F65" s="4"/>
      <c r="G65" s="4"/>
      <c r="H65" s="4"/>
      <c r="I65" s="4"/>
      <c r="J65" s="15"/>
      <c r="K65" s="15"/>
      <c r="L65" s="15"/>
      <c r="M65" s="15"/>
      <c r="N65" s="4"/>
      <c r="P65" s="4"/>
      <c r="Q65" s="4"/>
      <c r="R65" s="4"/>
      <c r="S65" s="4"/>
      <c r="T65" s="4"/>
      <c r="U65" s="4"/>
      <c r="V65" s="4"/>
      <c r="W65" s="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94"/>
      <c r="EZ65" s="94"/>
      <c r="FA65" s="94"/>
      <c r="FB65" s="94"/>
      <c r="FC65" s="94"/>
      <c r="FD65" s="94"/>
      <c r="FE65" s="94"/>
      <c r="FF65" s="94"/>
      <c r="FG65" s="94"/>
      <c r="FH65" s="94"/>
      <c r="FI65" s="94"/>
      <c r="FJ65" s="94"/>
      <c r="FK65" s="94"/>
      <c r="FL65" s="94"/>
      <c r="FM65" s="94"/>
      <c r="FN65" s="94"/>
      <c r="FO65" s="94"/>
      <c r="FP65" s="94"/>
      <c r="FQ65" s="94"/>
      <c r="FR65" s="94"/>
      <c r="FS65" s="94"/>
      <c r="FT65" s="94"/>
      <c r="FU65" s="94"/>
      <c r="FV65" s="94"/>
      <c r="FW65" s="94"/>
      <c r="FX65" s="94"/>
      <c r="FY65" s="94"/>
      <c r="FZ65" s="94"/>
      <c r="GA65" s="94"/>
      <c r="GB65" s="94"/>
      <c r="GC65" s="94"/>
      <c r="GD65" s="94"/>
      <c r="GE65" s="94"/>
      <c r="GF65" s="94"/>
      <c r="GG65" s="94"/>
      <c r="GH65" s="94"/>
      <c r="GI65" s="94"/>
      <c r="GJ65" s="94"/>
      <c r="GK65" s="94"/>
      <c r="GL65" s="94"/>
      <c r="GM65" s="94"/>
      <c r="GN65" s="94"/>
      <c r="GO65" s="94"/>
      <c r="GP65" s="94"/>
      <c r="GQ65" s="94"/>
      <c r="GR65" s="94"/>
      <c r="GS65" s="94"/>
      <c r="GT65" s="94"/>
      <c r="GU65" s="94"/>
      <c r="GV65" s="94"/>
      <c r="GW65" s="94"/>
      <c r="GX65" s="94"/>
      <c r="GY65" s="94"/>
      <c r="GZ65" s="94"/>
      <c r="HA65" s="94"/>
      <c r="HB65" s="94"/>
      <c r="HC65" s="94"/>
      <c r="HD65" s="94"/>
      <c r="HE65" s="94"/>
      <c r="HF65" s="94"/>
      <c r="HG65" s="94"/>
      <c r="HH65" s="94"/>
      <c r="HI65" s="94"/>
      <c r="HJ65" s="94"/>
      <c r="HK65" s="94"/>
      <c r="HL65" s="94"/>
      <c r="HM65" s="94"/>
      <c r="HN65" s="94"/>
      <c r="HO65" s="94"/>
      <c r="HP65" s="94"/>
      <c r="HQ65" s="94"/>
      <c r="HR65" s="94"/>
      <c r="HS65" s="94"/>
      <c r="HT65" s="94"/>
      <c r="HU65" s="94"/>
      <c r="HV65" s="94"/>
      <c r="HW65" s="94"/>
      <c r="HX65" s="94"/>
      <c r="HY65" s="94"/>
      <c r="HZ65" s="94"/>
      <c r="IA65" s="94"/>
      <c r="IB65" s="94"/>
      <c r="IC65" s="94"/>
    </row>
    <row r="66" spans="1:237" ht="15" hidden="1" customHeight="1">
      <c r="A66" s="4"/>
      <c r="B66" s="5"/>
      <c r="C66" s="4"/>
      <c r="D66" s="4"/>
      <c r="E66" s="4"/>
      <c r="F66" s="4"/>
      <c r="G66" s="4"/>
      <c r="H66" s="4"/>
      <c r="I66" s="4"/>
      <c r="J66" s="15"/>
      <c r="K66" s="15"/>
      <c r="L66" s="15"/>
      <c r="M66" s="15"/>
      <c r="N66" s="4"/>
      <c r="P66" s="4"/>
      <c r="Q66" s="4"/>
      <c r="R66" s="4"/>
      <c r="S66" s="4"/>
      <c r="T66" s="4"/>
      <c r="U66" s="4"/>
      <c r="V66" s="4"/>
      <c r="W66" s="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94"/>
      <c r="FT66" s="94"/>
      <c r="FU66" s="94"/>
      <c r="FV66" s="94"/>
      <c r="FW66" s="94"/>
      <c r="FX66" s="94"/>
      <c r="FY66" s="94"/>
      <c r="FZ66" s="94"/>
      <c r="GA66" s="94"/>
      <c r="GB66" s="94"/>
      <c r="GC66" s="94"/>
      <c r="GD66" s="94"/>
      <c r="GE66" s="94"/>
      <c r="GF66" s="94"/>
      <c r="GG66" s="94"/>
      <c r="GH66" s="94"/>
      <c r="GI66" s="94"/>
      <c r="GJ66" s="94"/>
      <c r="GK66" s="94"/>
      <c r="GL66" s="94"/>
      <c r="GM66" s="94"/>
      <c r="GN66" s="94"/>
      <c r="GO66" s="94"/>
      <c r="GP66" s="94"/>
      <c r="GQ66" s="94"/>
      <c r="GR66" s="94"/>
      <c r="GS66" s="94"/>
      <c r="GT66" s="94"/>
      <c r="GU66" s="94"/>
      <c r="GV66" s="94"/>
      <c r="GW66" s="94"/>
      <c r="GX66" s="94"/>
      <c r="GY66" s="94"/>
      <c r="GZ66" s="94"/>
      <c r="HA66" s="94"/>
      <c r="HB66" s="94"/>
      <c r="HC66" s="94"/>
      <c r="HD66" s="94"/>
      <c r="HE66" s="94"/>
      <c r="HF66" s="94"/>
      <c r="HG66" s="94"/>
      <c r="HH66" s="94"/>
      <c r="HI66" s="94"/>
      <c r="HJ66" s="94"/>
      <c r="HK66" s="94"/>
      <c r="HL66" s="94"/>
      <c r="HM66" s="94"/>
      <c r="HN66" s="94"/>
      <c r="HO66" s="94"/>
      <c r="HP66" s="94"/>
      <c r="HQ66" s="94"/>
      <c r="HR66" s="94"/>
      <c r="HS66" s="94"/>
      <c r="HT66" s="94"/>
      <c r="HU66" s="94"/>
      <c r="HV66" s="94"/>
      <c r="HW66" s="94"/>
      <c r="HX66" s="94"/>
      <c r="HY66" s="94"/>
      <c r="HZ66" s="94"/>
      <c r="IA66" s="94"/>
      <c r="IB66" s="94"/>
      <c r="IC66" s="94"/>
    </row>
    <row r="67" spans="1:237" ht="15" hidden="1" customHeight="1">
      <c r="A67" s="4"/>
      <c r="B67" s="5"/>
      <c r="C67" s="4"/>
      <c r="D67" s="4"/>
      <c r="E67" s="4"/>
      <c r="F67" s="4"/>
      <c r="G67" s="4"/>
      <c r="H67" s="4"/>
      <c r="I67" s="4"/>
      <c r="J67" s="15"/>
      <c r="K67" s="15"/>
      <c r="L67" s="15"/>
      <c r="M67" s="15"/>
      <c r="N67" s="4"/>
      <c r="P67" s="4"/>
      <c r="Q67" s="4"/>
      <c r="R67" s="4"/>
      <c r="S67" s="4"/>
      <c r="T67" s="4"/>
      <c r="U67" s="4"/>
      <c r="V67" s="4"/>
      <c r="W67" s="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4"/>
      <c r="FZ67" s="94"/>
      <c r="GA67" s="94"/>
      <c r="GB67" s="94"/>
      <c r="GC67" s="94"/>
      <c r="GD67" s="94"/>
      <c r="GE67" s="94"/>
      <c r="GF67" s="94"/>
      <c r="GG67" s="94"/>
      <c r="GH67" s="94"/>
      <c r="GI67" s="94"/>
      <c r="GJ67" s="94"/>
      <c r="GK67" s="94"/>
      <c r="GL67" s="94"/>
      <c r="GM67" s="94"/>
      <c r="GN67" s="94"/>
      <c r="GO67" s="94"/>
      <c r="GP67" s="94"/>
      <c r="GQ67" s="94"/>
      <c r="GR67" s="94"/>
      <c r="GS67" s="94"/>
      <c r="GT67" s="94"/>
      <c r="GU67" s="94"/>
      <c r="GV67" s="94"/>
      <c r="GW67" s="94"/>
      <c r="GX67" s="94"/>
      <c r="GY67" s="94"/>
      <c r="GZ67" s="94"/>
      <c r="HA67" s="94"/>
      <c r="HB67" s="94"/>
      <c r="HC67" s="94"/>
      <c r="HD67" s="94"/>
      <c r="HE67" s="94"/>
      <c r="HF67" s="94"/>
      <c r="HG67" s="94"/>
      <c r="HH67" s="94"/>
      <c r="HI67" s="94"/>
      <c r="HJ67" s="94"/>
      <c r="HK67" s="94"/>
      <c r="HL67" s="94"/>
      <c r="HM67" s="94"/>
      <c r="HN67" s="94"/>
      <c r="HO67" s="94"/>
      <c r="HP67" s="94"/>
      <c r="HQ67" s="94"/>
      <c r="HR67" s="94"/>
      <c r="HS67" s="94"/>
      <c r="HT67" s="94"/>
      <c r="HU67" s="94"/>
      <c r="HV67" s="94"/>
      <c r="HW67" s="94"/>
      <c r="HX67" s="94"/>
      <c r="HY67" s="94"/>
      <c r="HZ67" s="94"/>
      <c r="IA67" s="94"/>
      <c r="IB67" s="94"/>
      <c r="IC67" s="94"/>
    </row>
    <row r="68" spans="1:237" ht="15" hidden="1" customHeight="1">
      <c r="A68" s="4"/>
      <c r="B68" s="5"/>
      <c r="C68" s="4"/>
      <c r="D68" s="4"/>
      <c r="E68" s="4"/>
      <c r="F68" s="4"/>
      <c r="G68" s="4"/>
      <c r="H68" s="4"/>
      <c r="I68" s="4"/>
      <c r="J68" s="15"/>
      <c r="K68" s="15"/>
      <c r="L68" s="15"/>
      <c r="M68" s="15"/>
      <c r="N68" s="4"/>
      <c r="P68" s="4"/>
      <c r="Q68" s="4"/>
      <c r="R68" s="4"/>
      <c r="S68" s="4"/>
      <c r="T68" s="4"/>
      <c r="U68" s="4"/>
      <c r="V68" s="4"/>
      <c r="W68" s="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GA68" s="94"/>
      <c r="GB68" s="94"/>
      <c r="GC68" s="94"/>
      <c r="GD68" s="94"/>
      <c r="GE68" s="94"/>
      <c r="GF68" s="94"/>
      <c r="GG68" s="94"/>
      <c r="GH68" s="94"/>
      <c r="GI68" s="94"/>
      <c r="GJ68" s="94"/>
      <c r="GK68" s="94"/>
      <c r="GL68" s="94"/>
      <c r="GM68" s="94"/>
      <c r="GN68" s="94"/>
      <c r="GO68" s="94"/>
      <c r="GP68" s="94"/>
      <c r="GQ68" s="94"/>
      <c r="GR68" s="94"/>
      <c r="GS68" s="94"/>
      <c r="GT68" s="94"/>
      <c r="GU68" s="94"/>
      <c r="GV68" s="94"/>
      <c r="GW68" s="94"/>
      <c r="GX68" s="94"/>
      <c r="GY68" s="94"/>
      <c r="GZ68" s="94"/>
      <c r="HA68" s="94"/>
      <c r="HB68" s="94"/>
      <c r="HC68" s="94"/>
      <c r="HD68" s="94"/>
      <c r="HE68" s="94"/>
      <c r="HF68" s="94"/>
      <c r="HG68" s="94"/>
      <c r="HH68" s="94"/>
      <c r="HI68" s="94"/>
      <c r="HJ68" s="94"/>
      <c r="HK68" s="94"/>
      <c r="HL68" s="94"/>
      <c r="HM68" s="94"/>
      <c r="HN68" s="94"/>
      <c r="HO68" s="94"/>
      <c r="HP68" s="94"/>
      <c r="HQ68" s="94"/>
      <c r="HR68" s="94"/>
      <c r="HS68" s="94"/>
      <c r="HT68" s="94"/>
      <c r="HU68" s="94"/>
      <c r="HV68" s="94"/>
      <c r="HW68" s="94"/>
      <c r="HX68" s="94"/>
      <c r="HY68" s="94"/>
      <c r="HZ68" s="94"/>
      <c r="IA68" s="94"/>
      <c r="IB68" s="94"/>
      <c r="IC68" s="94"/>
    </row>
    <row r="69" spans="1:237" ht="15" hidden="1" customHeight="1">
      <c r="A69" s="94"/>
      <c r="B69" s="95"/>
      <c r="C69" s="94"/>
      <c r="D69" s="94"/>
      <c r="E69" s="94"/>
      <c r="F69" s="94"/>
      <c r="G69" s="94"/>
      <c r="H69" s="94"/>
      <c r="I69" s="94"/>
      <c r="J69" s="96"/>
      <c r="K69" s="96"/>
      <c r="L69" s="96"/>
      <c r="M69" s="96"/>
      <c r="N69" s="94"/>
      <c r="P69" s="4"/>
      <c r="Q69" s="4"/>
      <c r="R69" s="4"/>
      <c r="S69" s="4"/>
      <c r="T69" s="4"/>
      <c r="U69" s="4"/>
      <c r="V69" s="4"/>
      <c r="W69" s="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94"/>
      <c r="GC69" s="94"/>
      <c r="GD69" s="94"/>
      <c r="GE69" s="94"/>
      <c r="GF69" s="94"/>
      <c r="GG69" s="94"/>
      <c r="GH69" s="94"/>
      <c r="GI69" s="94"/>
      <c r="GJ69" s="94"/>
      <c r="GK69" s="94"/>
      <c r="GL69" s="94"/>
      <c r="GM69" s="94"/>
      <c r="GN69" s="94"/>
      <c r="GO69" s="94"/>
      <c r="GP69" s="94"/>
      <c r="GQ69" s="94"/>
      <c r="GR69" s="94"/>
      <c r="GS69" s="94"/>
      <c r="GT69" s="94"/>
      <c r="GU69" s="94"/>
      <c r="GV69" s="94"/>
      <c r="GW69" s="94"/>
      <c r="GX69" s="94"/>
      <c r="GY69" s="94"/>
      <c r="GZ69" s="94"/>
      <c r="HA69" s="94"/>
      <c r="HB69" s="94"/>
      <c r="HC69" s="94"/>
      <c r="HD69" s="94"/>
      <c r="HE69" s="94"/>
      <c r="HF69" s="94"/>
      <c r="HG69" s="94"/>
      <c r="HH69" s="94"/>
      <c r="HI69" s="94"/>
      <c r="HJ69" s="94"/>
      <c r="HK69" s="94"/>
      <c r="HL69" s="94"/>
      <c r="HM69" s="94"/>
      <c r="HN69" s="94"/>
      <c r="HO69" s="94"/>
      <c r="HP69" s="94"/>
      <c r="HQ69" s="94"/>
      <c r="HR69" s="94"/>
      <c r="HS69" s="94"/>
      <c r="HT69" s="94"/>
      <c r="HU69" s="94"/>
      <c r="HV69" s="94"/>
      <c r="HW69" s="94"/>
      <c r="HX69" s="94"/>
      <c r="HY69" s="94"/>
      <c r="HZ69" s="94"/>
      <c r="IA69" s="94"/>
      <c r="IB69" s="94"/>
      <c r="IC69" s="94"/>
    </row>
    <row r="70" spans="1:237" ht="15" hidden="1" customHeight="1">
      <c r="A70" s="94"/>
      <c r="B70" s="95"/>
      <c r="C70" s="94"/>
      <c r="D70" s="94"/>
      <c r="E70" s="94"/>
      <c r="F70" s="94"/>
      <c r="G70" s="94"/>
      <c r="H70" s="94"/>
      <c r="I70" s="94"/>
      <c r="J70" s="96"/>
      <c r="K70" s="96"/>
      <c r="L70" s="96"/>
      <c r="M70" s="96"/>
      <c r="N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GA70" s="94"/>
      <c r="GB70" s="94"/>
      <c r="GC70" s="94"/>
      <c r="GD70" s="94"/>
      <c r="GE70" s="94"/>
      <c r="GF70" s="94"/>
      <c r="GG70" s="94"/>
      <c r="GH70" s="94"/>
      <c r="GI70" s="94"/>
      <c r="GJ70" s="94"/>
      <c r="GK70" s="94"/>
      <c r="GL70" s="94"/>
      <c r="GM70" s="94"/>
      <c r="GN70" s="94"/>
      <c r="GO70" s="94"/>
      <c r="GP70" s="94"/>
      <c r="GQ70" s="94"/>
      <c r="GR70" s="94"/>
      <c r="GS70" s="94"/>
      <c r="GT70" s="94"/>
      <c r="GU70" s="94"/>
      <c r="GV70" s="94"/>
      <c r="GW70" s="94"/>
      <c r="GX70" s="94"/>
      <c r="GY70" s="94"/>
      <c r="GZ70" s="94"/>
      <c r="HA70" s="94"/>
      <c r="HB70" s="94"/>
      <c r="HC70" s="94"/>
      <c r="HD70" s="94"/>
      <c r="HE70" s="94"/>
      <c r="HF70" s="94"/>
      <c r="HG70" s="94"/>
      <c r="HH70" s="94"/>
      <c r="HI70" s="94"/>
      <c r="HJ70" s="94"/>
      <c r="HK70" s="94"/>
      <c r="HL70" s="94"/>
      <c r="HM70" s="94"/>
      <c r="HN70" s="94"/>
      <c r="HO70" s="94"/>
      <c r="HP70" s="94"/>
      <c r="HQ70" s="94"/>
      <c r="HR70" s="94"/>
      <c r="HS70" s="94"/>
      <c r="HT70" s="94"/>
      <c r="HU70" s="94"/>
      <c r="HV70" s="94"/>
      <c r="HW70" s="94"/>
      <c r="HX70" s="94"/>
      <c r="HY70" s="94"/>
      <c r="HZ70" s="94"/>
      <c r="IA70" s="94"/>
      <c r="IB70" s="94"/>
      <c r="IC70" s="94"/>
    </row>
    <row r="71" spans="1:237" ht="15" hidden="1" customHeight="1">
      <c r="A71" s="94"/>
      <c r="B71" s="95"/>
      <c r="C71" s="94"/>
      <c r="D71" s="94"/>
      <c r="E71" s="94"/>
      <c r="F71" s="94"/>
      <c r="G71" s="94"/>
      <c r="H71" s="94"/>
      <c r="I71" s="94"/>
      <c r="J71" s="96"/>
      <c r="K71" s="96"/>
      <c r="L71" s="96"/>
      <c r="M71" s="96"/>
      <c r="N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c r="FY71" s="94"/>
      <c r="FZ71" s="94"/>
      <c r="GA71" s="94"/>
      <c r="GB71" s="94"/>
      <c r="GC71" s="94"/>
      <c r="GD71" s="94"/>
      <c r="GE71" s="94"/>
      <c r="GF71" s="94"/>
      <c r="GG71" s="94"/>
      <c r="GH71" s="94"/>
      <c r="GI71" s="94"/>
      <c r="GJ71" s="94"/>
      <c r="GK71" s="94"/>
      <c r="GL71" s="94"/>
      <c r="GM71" s="94"/>
      <c r="GN71" s="94"/>
      <c r="GO71" s="94"/>
      <c r="GP71" s="94"/>
      <c r="GQ71" s="94"/>
      <c r="GR71" s="94"/>
      <c r="GS71" s="94"/>
      <c r="GT71" s="94"/>
      <c r="GU71" s="94"/>
      <c r="GV71" s="94"/>
      <c r="GW71" s="94"/>
      <c r="GX71" s="94"/>
      <c r="GY71" s="94"/>
      <c r="GZ71" s="94"/>
      <c r="HA71" s="94"/>
      <c r="HB71" s="94"/>
      <c r="HC71" s="94"/>
      <c r="HD71" s="94"/>
      <c r="HE71" s="94"/>
      <c r="HF71" s="94"/>
      <c r="HG71" s="94"/>
      <c r="HH71" s="94"/>
      <c r="HI71" s="94"/>
      <c r="HJ71" s="94"/>
      <c r="HK71" s="94"/>
      <c r="HL71" s="94"/>
      <c r="HM71" s="94"/>
      <c r="HN71" s="94"/>
      <c r="HO71" s="94"/>
      <c r="HP71" s="94"/>
      <c r="HQ71" s="94"/>
      <c r="HR71" s="94"/>
      <c r="HS71" s="94"/>
      <c r="HT71" s="94"/>
      <c r="HU71" s="94"/>
      <c r="HV71" s="94"/>
      <c r="HW71" s="94"/>
      <c r="HX71" s="94"/>
      <c r="HY71" s="94"/>
      <c r="HZ71" s="94"/>
      <c r="IA71" s="94"/>
      <c r="IB71" s="94"/>
      <c r="IC71" s="94"/>
    </row>
    <row r="72" spans="1:237" ht="15" hidden="1" customHeight="1">
      <c r="A72" s="94"/>
      <c r="B72" s="95"/>
      <c r="C72" s="94"/>
      <c r="D72" s="94"/>
      <c r="E72" s="94"/>
      <c r="F72" s="94"/>
      <c r="G72" s="94"/>
      <c r="H72" s="94"/>
      <c r="I72" s="94"/>
      <c r="J72" s="96"/>
      <c r="K72" s="96"/>
      <c r="L72" s="96"/>
      <c r="M72" s="96"/>
      <c r="N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94"/>
      <c r="EV72" s="94"/>
      <c r="EW72" s="94"/>
      <c r="EX72" s="94"/>
      <c r="EY72" s="94"/>
      <c r="EZ72" s="94"/>
      <c r="FA72" s="94"/>
      <c r="FB72" s="94"/>
      <c r="FC72" s="94"/>
      <c r="FD72" s="94"/>
      <c r="FE72" s="94"/>
      <c r="FF72" s="94"/>
      <c r="FG72" s="94"/>
      <c r="FH72" s="94"/>
      <c r="FI72" s="94"/>
      <c r="FJ72" s="94"/>
      <c r="FK72" s="94"/>
      <c r="FL72" s="94"/>
      <c r="FM72" s="94"/>
      <c r="FN72" s="94"/>
      <c r="FO72" s="94"/>
      <c r="FP72" s="94"/>
      <c r="FQ72" s="94"/>
      <c r="FR72" s="94"/>
      <c r="FS72" s="94"/>
      <c r="FT72" s="94"/>
      <c r="FU72" s="94"/>
      <c r="FV72" s="94"/>
      <c r="FW72" s="94"/>
      <c r="FX72" s="94"/>
      <c r="FY72" s="94"/>
      <c r="FZ72" s="94"/>
      <c r="GA72" s="94"/>
      <c r="GB72" s="94"/>
      <c r="GC72" s="94"/>
      <c r="GD72" s="94"/>
      <c r="GE72" s="94"/>
      <c r="GF72" s="94"/>
      <c r="GG72" s="94"/>
      <c r="GH72" s="94"/>
      <c r="GI72" s="94"/>
      <c r="GJ72" s="94"/>
      <c r="GK72" s="94"/>
      <c r="GL72" s="94"/>
      <c r="GM72" s="94"/>
      <c r="GN72" s="94"/>
      <c r="GO72" s="94"/>
      <c r="GP72" s="94"/>
      <c r="GQ72" s="94"/>
      <c r="GR72" s="94"/>
      <c r="GS72" s="94"/>
      <c r="GT72" s="94"/>
      <c r="GU72" s="94"/>
      <c r="GV72" s="94"/>
      <c r="GW72" s="94"/>
      <c r="GX72" s="94"/>
      <c r="GY72" s="94"/>
      <c r="GZ72" s="94"/>
      <c r="HA72" s="94"/>
      <c r="HB72" s="94"/>
      <c r="HC72" s="94"/>
      <c r="HD72" s="94"/>
      <c r="HE72" s="94"/>
      <c r="HF72" s="94"/>
      <c r="HG72" s="94"/>
      <c r="HH72" s="94"/>
      <c r="HI72" s="94"/>
      <c r="HJ72" s="94"/>
      <c r="HK72" s="94"/>
      <c r="HL72" s="94"/>
      <c r="HM72" s="94"/>
      <c r="HN72" s="94"/>
      <c r="HO72" s="94"/>
      <c r="HP72" s="94"/>
      <c r="HQ72" s="94"/>
      <c r="HR72" s="94"/>
      <c r="HS72" s="94"/>
      <c r="HT72" s="94"/>
      <c r="HU72" s="94"/>
      <c r="HV72" s="94"/>
      <c r="HW72" s="94"/>
      <c r="HX72" s="94"/>
      <c r="HY72" s="94"/>
      <c r="HZ72" s="94"/>
      <c r="IA72" s="94"/>
      <c r="IB72" s="94"/>
      <c r="IC72" s="94"/>
    </row>
    <row r="73" spans="1:237" ht="15" hidden="1" customHeight="1">
      <c r="A73" s="94"/>
      <c r="B73" s="95"/>
      <c r="C73" s="94"/>
      <c r="D73" s="94"/>
      <c r="E73" s="94"/>
      <c r="F73" s="94"/>
      <c r="G73" s="94"/>
      <c r="H73" s="94"/>
      <c r="I73" s="94"/>
      <c r="J73" s="96"/>
      <c r="K73" s="96"/>
      <c r="L73" s="96"/>
      <c r="M73" s="96"/>
      <c r="N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4"/>
      <c r="FZ73" s="94"/>
      <c r="GA73" s="94"/>
      <c r="GB73" s="94"/>
      <c r="GC73" s="94"/>
      <c r="GD73" s="94"/>
      <c r="GE73" s="94"/>
      <c r="GF73" s="94"/>
      <c r="GG73" s="94"/>
      <c r="GH73" s="94"/>
      <c r="GI73" s="94"/>
      <c r="GJ73" s="94"/>
      <c r="GK73" s="94"/>
      <c r="GL73" s="94"/>
      <c r="GM73" s="94"/>
      <c r="GN73" s="94"/>
      <c r="GO73" s="94"/>
      <c r="GP73" s="94"/>
      <c r="GQ73" s="94"/>
      <c r="GR73" s="94"/>
      <c r="GS73" s="94"/>
      <c r="GT73" s="94"/>
      <c r="GU73" s="94"/>
      <c r="GV73" s="94"/>
      <c r="GW73" s="94"/>
      <c r="GX73" s="94"/>
      <c r="GY73" s="94"/>
      <c r="GZ73" s="94"/>
      <c r="HA73" s="94"/>
      <c r="HB73" s="94"/>
      <c r="HC73" s="94"/>
      <c r="HD73" s="94"/>
      <c r="HE73" s="94"/>
      <c r="HF73" s="94"/>
      <c r="HG73" s="94"/>
      <c r="HH73" s="94"/>
      <c r="HI73" s="94"/>
      <c r="HJ73" s="94"/>
      <c r="HK73" s="94"/>
      <c r="HL73" s="94"/>
      <c r="HM73" s="94"/>
      <c r="HN73" s="94"/>
      <c r="HO73" s="94"/>
      <c r="HP73" s="94"/>
      <c r="HQ73" s="94"/>
      <c r="HR73" s="94"/>
      <c r="HS73" s="94"/>
      <c r="HT73" s="94"/>
      <c r="HU73" s="94"/>
      <c r="HV73" s="94"/>
      <c r="HW73" s="94"/>
      <c r="HX73" s="94"/>
      <c r="HY73" s="94"/>
      <c r="HZ73" s="94"/>
      <c r="IA73" s="94"/>
      <c r="IB73" s="94"/>
      <c r="IC73" s="94"/>
    </row>
    <row r="74" spans="1:237" ht="15" hidden="1" customHeight="1">
      <c r="A74" s="55"/>
      <c r="B74" s="62"/>
      <c r="C74" s="55"/>
      <c r="D74" s="55"/>
      <c r="E74" s="55"/>
      <c r="F74" s="55"/>
      <c r="G74" s="55"/>
      <c r="H74" s="55"/>
      <c r="I74" s="55"/>
      <c r="J74" s="63"/>
      <c r="K74" s="63"/>
      <c r="L74" s="63"/>
      <c r="M74" s="63"/>
      <c r="N74" s="55"/>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4"/>
      <c r="FF74" s="94"/>
      <c r="FG74" s="94"/>
      <c r="FH74" s="94"/>
      <c r="FI74" s="94"/>
      <c r="FJ74" s="94"/>
      <c r="FK74" s="94"/>
      <c r="FL74" s="94"/>
      <c r="FM74" s="94"/>
      <c r="FN74" s="94"/>
      <c r="FO74" s="94"/>
      <c r="FP74" s="94"/>
      <c r="FQ74" s="94"/>
      <c r="FR74" s="94"/>
      <c r="FS74" s="94"/>
      <c r="FT74" s="94"/>
      <c r="FU74" s="94"/>
      <c r="FV74" s="94"/>
      <c r="FW74" s="94"/>
      <c r="FX74" s="94"/>
      <c r="FY74" s="94"/>
      <c r="FZ74" s="94"/>
      <c r="GA74" s="94"/>
      <c r="GB74" s="94"/>
      <c r="GC74" s="94"/>
      <c r="GD74" s="94"/>
      <c r="GE74" s="94"/>
      <c r="GF74" s="94"/>
      <c r="GG74" s="94"/>
      <c r="GH74" s="94"/>
      <c r="GI74" s="94"/>
      <c r="GJ74" s="94"/>
      <c r="GK74" s="94"/>
      <c r="GL74" s="94"/>
      <c r="GM74" s="94"/>
      <c r="GN74" s="94"/>
      <c r="GO74" s="94"/>
      <c r="GP74" s="94"/>
      <c r="GQ74" s="94"/>
      <c r="GR74" s="94"/>
      <c r="GS74" s="94"/>
      <c r="GT74" s="94"/>
      <c r="GU74" s="94"/>
      <c r="GV74" s="94"/>
      <c r="GW74" s="94"/>
      <c r="GX74" s="94"/>
      <c r="GY74" s="94"/>
      <c r="GZ74" s="94"/>
      <c r="HA74" s="94"/>
      <c r="HB74" s="94"/>
      <c r="HC74" s="94"/>
      <c r="HD74" s="94"/>
      <c r="HE74" s="94"/>
      <c r="HF74" s="94"/>
      <c r="HG74" s="94"/>
      <c r="HH74" s="94"/>
      <c r="HI74" s="94"/>
      <c r="HJ74" s="94"/>
      <c r="HK74" s="94"/>
      <c r="HL74" s="94"/>
      <c r="HM74" s="94"/>
      <c r="HN74" s="94"/>
      <c r="HO74" s="94"/>
      <c r="HP74" s="94"/>
      <c r="HQ74" s="94"/>
      <c r="HR74" s="94"/>
      <c r="HS74" s="94"/>
      <c r="HT74" s="94"/>
      <c r="HU74" s="94"/>
      <c r="HV74" s="94"/>
      <c r="HW74" s="94"/>
      <c r="HX74" s="94"/>
      <c r="HY74" s="94"/>
      <c r="HZ74" s="94"/>
      <c r="IA74" s="94"/>
      <c r="IB74" s="94"/>
      <c r="IC74" s="94"/>
    </row>
    <row r="75" spans="1:237" ht="15" hidden="1" customHeight="1">
      <c r="A75" s="55"/>
      <c r="B75" s="62"/>
      <c r="C75" s="55"/>
      <c r="D75" s="55"/>
      <c r="E75" s="55"/>
      <c r="F75" s="55"/>
      <c r="G75" s="55"/>
      <c r="H75" s="55"/>
      <c r="I75" s="55"/>
      <c r="J75" s="63"/>
      <c r="K75" s="63"/>
      <c r="L75" s="63"/>
      <c r="M75" s="63"/>
      <c r="N75" s="55"/>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4"/>
      <c r="FZ75" s="94"/>
      <c r="GA75" s="94"/>
      <c r="GB75" s="94"/>
      <c r="GC75" s="94"/>
      <c r="GD75" s="94"/>
      <c r="GE75" s="94"/>
      <c r="GF75" s="94"/>
      <c r="GG75" s="94"/>
      <c r="GH75" s="94"/>
      <c r="GI75" s="94"/>
      <c r="GJ75" s="94"/>
      <c r="GK75" s="94"/>
      <c r="GL75" s="94"/>
      <c r="GM75" s="94"/>
      <c r="GN75" s="94"/>
      <c r="GO75" s="94"/>
      <c r="GP75" s="94"/>
      <c r="GQ75" s="94"/>
      <c r="GR75" s="94"/>
      <c r="GS75" s="94"/>
      <c r="GT75" s="94"/>
      <c r="GU75" s="94"/>
      <c r="GV75" s="94"/>
      <c r="GW75" s="94"/>
      <c r="GX75" s="94"/>
      <c r="GY75" s="94"/>
      <c r="GZ75" s="94"/>
      <c r="HA75" s="94"/>
      <c r="HB75" s="94"/>
      <c r="HC75" s="94"/>
      <c r="HD75" s="94"/>
      <c r="HE75" s="94"/>
      <c r="HF75" s="94"/>
      <c r="HG75" s="94"/>
      <c r="HH75" s="94"/>
      <c r="HI75" s="94"/>
      <c r="HJ75" s="94"/>
      <c r="HK75" s="94"/>
      <c r="HL75" s="94"/>
      <c r="HM75" s="94"/>
      <c r="HN75" s="94"/>
      <c r="HO75" s="94"/>
      <c r="HP75" s="94"/>
      <c r="HQ75" s="94"/>
      <c r="HR75" s="94"/>
      <c r="HS75" s="94"/>
      <c r="HT75" s="94"/>
      <c r="HU75" s="94"/>
      <c r="HV75" s="94"/>
      <c r="HW75" s="94"/>
      <c r="HX75" s="94"/>
      <c r="HY75" s="94"/>
      <c r="HZ75" s="94"/>
      <c r="IA75" s="94"/>
      <c r="IB75" s="94"/>
      <c r="IC75" s="94"/>
    </row>
    <row r="76" spans="1:237" ht="15" hidden="1" customHeight="1">
      <c r="A76" s="55"/>
      <c r="B76" s="62"/>
      <c r="C76" s="55"/>
      <c r="D76" s="55"/>
      <c r="E76" s="55"/>
      <c r="F76" s="55"/>
      <c r="G76" s="55"/>
      <c r="H76" s="55"/>
      <c r="I76" s="55"/>
      <c r="J76" s="63"/>
      <c r="K76" s="63"/>
      <c r="L76" s="63"/>
      <c r="M76" s="63"/>
      <c r="N76" s="55"/>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94"/>
      <c r="GB76" s="94"/>
      <c r="GC76" s="94"/>
      <c r="GD76" s="94"/>
      <c r="GE76" s="94"/>
      <c r="GF76" s="94"/>
      <c r="GG76" s="94"/>
      <c r="GH76" s="94"/>
      <c r="GI76" s="94"/>
      <c r="GJ76" s="94"/>
      <c r="GK76" s="94"/>
      <c r="GL76" s="94"/>
      <c r="GM76" s="94"/>
      <c r="GN76" s="94"/>
      <c r="GO76" s="94"/>
      <c r="GP76" s="94"/>
      <c r="GQ76" s="94"/>
      <c r="GR76" s="94"/>
      <c r="GS76" s="94"/>
      <c r="GT76" s="94"/>
      <c r="GU76" s="94"/>
      <c r="GV76" s="94"/>
      <c r="GW76" s="94"/>
      <c r="GX76" s="94"/>
      <c r="GY76" s="94"/>
      <c r="GZ76" s="94"/>
      <c r="HA76" s="94"/>
      <c r="HB76" s="94"/>
      <c r="HC76" s="94"/>
      <c r="HD76" s="94"/>
      <c r="HE76" s="94"/>
      <c r="HF76" s="94"/>
      <c r="HG76" s="94"/>
      <c r="HH76" s="94"/>
      <c r="HI76" s="94"/>
      <c r="HJ76" s="94"/>
      <c r="HK76" s="94"/>
      <c r="HL76" s="94"/>
      <c r="HM76" s="94"/>
      <c r="HN76" s="94"/>
      <c r="HO76" s="94"/>
      <c r="HP76" s="94"/>
      <c r="HQ76" s="94"/>
      <c r="HR76" s="94"/>
      <c r="HS76" s="94"/>
      <c r="HT76" s="94"/>
      <c r="HU76" s="94"/>
      <c r="HV76" s="94"/>
      <c r="HW76" s="94"/>
      <c r="HX76" s="94"/>
      <c r="HY76" s="94"/>
      <c r="HZ76" s="94"/>
      <c r="IA76" s="94"/>
      <c r="IB76" s="94"/>
      <c r="IC76" s="94"/>
    </row>
    <row r="77" spans="1:237" ht="15" hidden="1" customHeight="1">
      <c r="A77" s="55"/>
      <c r="B77" s="62"/>
      <c r="C77" s="55"/>
      <c r="D77" s="55"/>
      <c r="E77" s="55"/>
      <c r="F77" s="55"/>
      <c r="G77" s="55"/>
      <c r="H77" s="55"/>
      <c r="I77" s="55"/>
      <c r="J77" s="63"/>
      <c r="K77" s="63"/>
      <c r="L77" s="63"/>
      <c r="M77" s="63"/>
      <c r="N77" s="55"/>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94"/>
      <c r="GB77" s="94"/>
      <c r="GC77" s="94"/>
      <c r="GD77" s="94"/>
      <c r="GE77" s="94"/>
      <c r="GF77" s="94"/>
      <c r="GG77" s="94"/>
      <c r="GH77" s="94"/>
      <c r="GI77" s="94"/>
      <c r="GJ77" s="94"/>
      <c r="GK77" s="94"/>
      <c r="GL77" s="94"/>
      <c r="GM77" s="94"/>
      <c r="GN77" s="94"/>
      <c r="GO77" s="94"/>
      <c r="GP77" s="94"/>
      <c r="GQ77" s="94"/>
      <c r="GR77" s="94"/>
      <c r="GS77" s="94"/>
      <c r="GT77" s="94"/>
      <c r="GU77" s="94"/>
      <c r="GV77" s="94"/>
      <c r="GW77" s="94"/>
      <c r="GX77" s="94"/>
      <c r="GY77" s="94"/>
      <c r="GZ77" s="94"/>
      <c r="HA77" s="94"/>
      <c r="HB77" s="94"/>
      <c r="HC77" s="94"/>
      <c r="HD77" s="94"/>
      <c r="HE77" s="94"/>
      <c r="HF77" s="94"/>
      <c r="HG77" s="94"/>
      <c r="HH77" s="94"/>
      <c r="HI77" s="94"/>
      <c r="HJ77" s="94"/>
      <c r="HK77" s="94"/>
      <c r="HL77" s="94"/>
      <c r="HM77" s="94"/>
      <c r="HN77" s="94"/>
      <c r="HO77" s="94"/>
      <c r="HP77" s="94"/>
      <c r="HQ77" s="94"/>
      <c r="HR77" s="94"/>
      <c r="HS77" s="94"/>
      <c r="HT77" s="94"/>
      <c r="HU77" s="94"/>
      <c r="HV77" s="94"/>
      <c r="HW77" s="94"/>
      <c r="HX77" s="94"/>
      <c r="HY77" s="94"/>
      <c r="HZ77" s="94"/>
      <c r="IA77" s="94"/>
      <c r="IB77" s="94"/>
      <c r="IC77" s="94"/>
    </row>
    <row r="78" spans="1:237" ht="15" hidden="1" customHeight="1">
      <c r="A78" s="55"/>
      <c r="B78" s="62"/>
      <c r="C78" s="55"/>
      <c r="D78" s="55"/>
      <c r="E78" s="55"/>
      <c r="F78" s="55"/>
      <c r="G78" s="55"/>
      <c r="H78" s="55"/>
      <c r="I78" s="55"/>
      <c r="J78" s="63"/>
      <c r="K78" s="63"/>
      <c r="L78" s="63"/>
      <c r="M78" s="63"/>
      <c r="N78" s="55"/>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4"/>
      <c r="FZ78" s="94"/>
      <c r="GA78" s="94"/>
      <c r="GB78" s="94"/>
      <c r="GC78" s="94"/>
      <c r="GD78" s="94"/>
      <c r="GE78" s="94"/>
      <c r="GF78" s="94"/>
      <c r="GG78" s="94"/>
      <c r="GH78" s="94"/>
      <c r="GI78" s="94"/>
      <c r="GJ78" s="94"/>
      <c r="GK78" s="94"/>
      <c r="GL78" s="94"/>
      <c r="GM78" s="94"/>
      <c r="GN78" s="94"/>
      <c r="GO78" s="94"/>
      <c r="GP78" s="94"/>
      <c r="GQ78" s="94"/>
      <c r="GR78" s="94"/>
      <c r="GS78" s="94"/>
      <c r="GT78" s="94"/>
      <c r="GU78" s="94"/>
      <c r="GV78" s="94"/>
      <c r="GW78" s="94"/>
      <c r="GX78" s="94"/>
      <c r="GY78" s="94"/>
      <c r="GZ78" s="94"/>
      <c r="HA78" s="94"/>
      <c r="HB78" s="94"/>
      <c r="HC78" s="94"/>
      <c r="HD78" s="94"/>
      <c r="HE78" s="94"/>
      <c r="HF78" s="94"/>
      <c r="HG78" s="94"/>
      <c r="HH78" s="94"/>
      <c r="HI78" s="94"/>
      <c r="HJ78" s="94"/>
      <c r="HK78" s="94"/>
      <c r="HL78" s="94"/>
      <c r="HM78" s="94"/>
      <c r="HN78" s="94"/>
      <c r="HO78" s="94"/>
      <c r="HP78" s="94"/>
      <c r="HQ78" s="94"/>
      <c r="HR78" s="94"/>
      <c r="HS78" s="94"/>
      <c r="HT78" s="94"/>
      <c r="HU78" s="94"/>
      <c r="HV78" s="94"/>
      <c r="HW78" s="94"/>
      <c r="HX78" s="94"/>
      <c r="HY78" s="94"/>
      <c r="HZ78" s="94"/>
      <c r="IA78" s="94"/>
      <c r="IB78" s="94"/>
      <c r="IC78" s="94"/>
    </row>
    <row r="79" spans="1:237" ht="15" hidden="1" customHeight="1">
      <c r="A79" s="55"/>
      <c r="B79" s="62"/>
      <c r="C79" s="55"/>
      <c r="D79" s="55"/>
      <c r="E79" s="55"/>
      <c r="F79" s="55"/>
      <c r="G79" s="55"/>
      <c r="H79" s="55"/>
      <c r="I79" s="55"/>
      <c r="J79" s="63"/>
      <c r="K79" s="63"/>
      <c r="L79" s="63"/>
      <c r="M79" s="63"/>
      <c r="N79" s="55"/>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4"/>
      <c r="FZ79" s="94"/>
      <c r="GA79" s="94"/>
      <c r="GB79" s="94"/>
      <c r="GC79" s="94"/>
      <c r="GD79" s="94"/>
      <c r="GE79" s="94"/>
      <c r="GF79" s="94"/>
      <c r="GG79" s="94"/>
      <c r="GH79" s="94"/>
      <c r="GI79" s="94"/>
      <c r="GJ79" s="94"/>
      <c r="GK79" s="94"/>
      <c r="GL79" s="94"/>
      <c r="GM79" s="94"/>
      <c r="GN79" s="94"/>
      <c r="GO79" s="94"/>
      <c r="GP79" s="94"/>
      <c r="GQ79" s="94"/>
      <c r="GR79" s="94"/>
      <c r="GS79" s="94"/>
      <c r="GT79" s="94"/>
      <c r="GU79" s="94"/>
      <c r="GV79" s="94"/>
      <c r="GW79" s="94"/>
      <c r="GX79" s="94"/>
      <c r="GY79" s="94"/>
      <c r="GZ79" s="94"/>
      <c r="HA79" s="94"/>
      <c r="HB79" s="94"/>
      <c r="HC79" s="94"/>
      <c r="HD79" s="94"/>
      <c r="HE79" s="94"/>
      <c r="HF79" s="94"/>
      <c r="HG79" s="94"/>
      <c r="HH79" s="94"/>
      <c r="HI79" s="94"/>
      <c r="HJ79" s="94"/>
      <c r="HK79" s="94"/>
      <c r="HL79" s="94"/>
      <c r="HM79" s="94"/>
      <c r="HN79" s="94"/>
      <c r="HO79" s="94"/>
      <c r="HP79" s="94"/>
      <c r="HQ79" s="94"/>
      <c r="HR79" s="94"/>
      <c r="HS79" s="94"/>
      <c r="HT79" s="94"/>
      <c r="HU79" s="94"/>
      <c r="HV79" s="94"/>
      <c r="HW79" s="94"/>
      <c r="HX79" s="94"/>
      <c r="HY79" s="94"/>
      <c r="HZ79" s="94"/>
      <c r="IA79" s="94"/>
      <c r="IB79" s="94"/>
      <c r="IC79" s="94"/>
    </row>
    <row r="80" spans="1:237" ht="15" hidden="1" customHeight="1">
      <c r="A80" s="55"/>
      <c r="B80" s="62"/>
      <c r="C80" s="55"/>
      <c r="D80" s="55"/>
      <c r="E80" s="55"/>
      <c r="F80" s="55"/>
      <c r="G80" s="55"/>
      <c r="H80" s="55"/>
      <c r="I80" s="55"/>
      <c r="J80" s="63"/>
      <c r="K80" s="63"/>
      <c r="L80" s="63"/>
      <c r="M80" s="63"/>
      <c r="N80" s="55"/>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94"/>
      <c r="DO80" s="94"/>
      <c r="DP80" s="94"/>
      <c r="DQ80" s="94"/>
      <c r="DR80" s="94"/>
      <c r="DS80" s="94"/>
      <c r="DT80" s="94"/>
      <c r="DU80" s="94"/>
      <c r="DV80" s="94"/>
      <c r="DW80" s="94"/>
      <c r="DX80" s="94"/>
      <c r="DY80" s="94"/>
      <c r="DZ80" s="94"/>
      <c r="EA80" s="94"/>
      <c r="EB80" s="94"/>
      <c r="EC80" s="94"/>
      <c r="ED80" s="94"/>
      <c r="EE80" s="94"/>
      <c r="EF80" s="94"/>
      <c r="EG80" s="94"/>
      <c r="EH80" s="94"/>
      <c r="EI80" s="94"/>
      <c r="EJ80" s="94"/>
      <c r="EK80" s="94"/>
      <c r="EL80" s="94"/>
      <c r="EM80" s="94"/>
      <c r="EN80" s="94"/>
      <c r="EO80" s="94"/>
      <c r="EP80" s="94"/>
      <c r="EQ80" s="94"/>
      <c r="ER80" s="94"/>
      <c r="ES80" s="94"/>
      <c r="ET80" s="94"/>
      <c r="EU80" s="94"/>
      <c r="EV80" s="94"/>
      <c r="EW80" s="94"/>
      <c r="EX80" s="94"/>
      <c r="EY80" s="94"/>
      <c r="EZ80" s="94"/>
      <c r="FA80" s="94"/>
      <c r="FB80" s="94"/>
      <c r="FC80" s="94"/>
      <c r="FD80" s="94"/>
      <c r="FE80" s="94"/>
      <c r="FF80" s="94"/>
      <c r="FG80" s="94"/>
      <c r="FH80" s="94"/>
      <c r="FI80" s="94"/>
      <c r="FJ80" s="94"/>
      <c r="FK80" s="94"/>
      <c r="FL80" s="94"/>
      <c r="FM80" s="94"/>
      <c r="FN80" s="94"/>
      <c r="FO80" s="94"/>
      <c r="FP80" s="94"/>
      <c r="FQ80" s="94"/>
      <c r="FR80" s="94"/>
      <c r="FS80" s="94"/>
      <c r="FT80" s="94"/>
      <c r="FU80" s="94"/>
      <c r="FV80" s="94"/>
      <c r="FW80" s="94"/>
      <c r="FX80" s="94"/>
      <c r="FY80" s="94"/>
      <c r="FZ80" s="94"/>
      <c r="GA80" s="94"/>
      <c r="GB80" s="94"/>
      <c r="GC80" s="94"/>
      <c r="GD80" s="94"/>
      <c r="GE80" s="94"/>
      <c r="GF80" s="94"/>
      <c r="GG80" s="94"/>
      <c r="GH80" s="94"/>
      <c r="GI80" s="94"/>
      <c r="GJ80" s="94"/>
      <c r="GK80" s="94"/>
      <c r="GL80" s="94"/>
      <c r="GM80" s="94"/>
      <c r="GN80" s="94"/>
      <c r="GO80" s="94"/>
      <c r="GP80" s="94"/>
      <c r="GQ80" s="94"/>
      <c r="GR80" s="94"/>
      <c r="GS80" s="94"/>
      <c r="GT80" s="94"/>
      <c r="GU80" s="94"/>
      <c r="GV80" s="94"/>
      <c r="GW80" s="94"/>
      <c r="GX80" s="94"/>
      <c r="GY80" s="94"/>
      <c r="GZ80" s="94"/>
      <c r="HA80" s="94"/>
      <c r="HB80" s="94"/>
      <c r="HC80" s="94"/>
      <c r="HD80" s="94"/>
      <c r="HE80" s="94"/>
      <c r="HF80" s="94"/>
      <c r="HG80" s="94"/>
      <c r="HH80" s="94"/>
      <c r="HI80" s="94"/>
      <c r="HJ80" s="94"/>
      <c r="HK80" s="94"/>
      <c r="HL80" s="94"/>
      <c r="HM80" s="94"/>
      <c r="HN80" s="94"/>
      <c r="HO80" s="94"/>
      <c r="HP80" s="94"/>
      <c r="HQ80" s="94"/>
      <c r="HR80" s="94"/>
      <c r="HS80" s="94"/>
      <c r="HT80" s="94"/>
      <c r="HU80" s="94"/>
      <c r="HV80" s="94"/>
      <c r="HW80" s="94"/>
      <c r="HX80" s="94"/>
      <c r="HY80" s="94"/>
      <c r="HZ80" s="94"/>
      <c r="IA80" s="94"/>
      <c r="IB80" s="94"/>
      <c r="IC80" s="94"/>
    </row>
    <row r="81" spans="1:237" ht="15" hidden="1" customHeight="1">
      <c r="A81" s="55"/>
      <c r="B81" s="62"/>
      <c r="C81" s="55"/>
      <c r="D81" s="55"/>
      <c r="E81" s="55"/>
      <c r="F81" s="55"/>
      <c r="G81" s="55"/>
      <c r="H81" s="55"/>
      <c r="I81" s="55"/>
      <c r="J81" s="63"/>
      <c r="K81" s="63"/>
      <c r="L81" s="63"/>
      <c r="M81" s="63"/>
      <c r="N81" s="97"/>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c r="CZ81" s="94"/>
      <c r="DA81" s="94"/>
      <c r="DB81" s="94"/>
      <c r="DC81" s="94"/>
      <c r="DD81" s="94"/>
      <c r="DE81" s="94"/>
      <c r="DF81" s="94"/>
      <c r="DG81" s="94"/>
      <c r="DH81" s="94"/>
      <c r="DI81" s="94"/>
      <c r="DJ81" s="94"/>
      <c r="DK81" s="94"/>
      <c r="DL81" s="94"/>
      <c r="DM81" s="94"/>
      <c r="DN81" s="94"/>
      <c r="DO81" s="94"/>
      <c r="DP81" s="94"/>
      <c r="DQ81" s="94"/>
      <c r="DR81" s="94"/>
      <c r="DS81" s="94"/>
      <c r="DT81" s="94"/>
      <c r="DU81" s="94"/>
      <c r="DV81" s="94"/>
      <c r="DW81" s="94"/>
      <c r="DX81" s="94"/>
      <c r="DY81" s="94"/>
      <c r="DZ81" s="94"/>
      <c r="EA81" s="94"/>
      <c r="EB81" s="94"/>
      <c r="EC81" s="94"/>
      <c r="ED81" s="94"/>
      <c r="EE81" s="94"/>
      <c r="EF81" s="94"/>
      <c r="EG81" s="94"/>
      <c r="EH81" s="94"/>
      <c r="EI81" s="94"/>
      <c r="EJ81" s="94"/>
      <c r="EK81" s="94"/>
      <c r="EL81" s="94"/>
      <c r="EM81" s="94"/>
      <c r="EN81" s="94"/>
      <c r="EO81" s="94"/>
      <c r="EP81" s="94"/>
      <c r="EQ81" s="94"/>
      <c r="ER81" s="94"/>
      <c r="ES81" s="94"/>
      <c r="ET81" s="94"/>
      <c r="EU81" s="94"/>
      <c r="EV81" s="94"/>
      <c r="EW81" s="94"/>
      <c r="EX81" s="94"/>
      <c r="EY81" s="94"/>
      <c r="EZ81" s="94"/>
      <c r="FA81" s="94"/>
      <c r="FB81" s="94"/>
      <c r="FC81" s="94"/>
      <c r="FD81" s="94"/>
      <c r="FE81" s="94"/>
      <c r="FF81" s="94"/>
      <c r="FG81" s="94"/>
      <c r="FH81" s="94"/>
      <c r="FI81" s="94"/>
      <c r="FJ81" s="94"/>
      <c r="FK81" s="94"/>
      <c r="FL81" s="94"/>
      <c r="FM81" s="94"/>
      <c r="FN81" s="94"/>
      <c r="FO81" s="94"/>
      <c r="FP81" s="94"/>
      <c r="FQ81" s="94"/>
      <c r="FR81" s="94"/>
      <c r="FS81" s="94"/>
      <c r="FT81" s="94"/>
      <c r="FU81" s="94"/>
      <c r="FV81" s="94"/>
      <c r="FW81" s="94"/>
      <c r="FX81" s="94"/>
      <c r="FY81" s="94"/>
      <c r="FZ81" s="94"/>
      <c r="GA81" s="94"/>
      <c r="GB81" s="94"/>
      <c r="GC81" s="94"/>
      <c r="GD81" s="94"/>
      <c r="GE81" s="94"/>
      <c r="GF81" s="94"/>
      <c r="GG81" s="94"/>
      <c r="GH81" s="94"/>
      <c r="GI81" s="94"/>
      <c r="GJ81" s="94"/>
      <c r="GK81" s="94"/>
      <c r="GL81" s="94"/>
      <c r="GM81" s="94"/>
      <c r="GN81" s="94"/>
      <c r="GO81" s="94"/>
      <c r="GP81" s="94"/>
      <c r="GQ81" s="94"/>
      <c r="GR81" s="94"/>
      <c r="GS81" s="94"/>
      <c r="GT81" s="94"/>
      <c r="GU81" s="94"/>
      <c r="GV81" s="94"/>
      <c r="GW81" s="94"/>
      <c r="GX81" s="94"/>
      <c r="GY81" s="94"/>
      <c r="GZ81" s="94"/>
      <c r="HA81" s="94"/>
      <c r="HB81" s="94"/>
      <c r="HC81" s="94"/>
      <c r="HD81" s="94"/>
      <c r="HE81" s="94"/>
      <c r="HF81" s="94"/>
      <c r="HG81" s="94"/>
      <c r="HH81" s="94"/>
      <c r="HI81" s="94"/>
      <c r="HJ81" s="94"/>
      <c r="HK81" s="94"/>
      <c r="HL81" s="94"/>
      <c r="HM81" s="94"/>
      <c r="HN81" s="94"/>
      <c r="HO81" s="94"/>
      <c r="HP81" s="94"/>
      <c r="HQ81" s="94"/>
      <c r="HR81" s="94"/>
      <c r="HS81" s="94"/>
      <c r="HT81" s="94"/>
      <c r="HU81" s="94"/>
      <c r="HV81" s="94"/>
      <c r="HW81" s="94"/>
      <c r="HX81" s="94"/>
      <c r="HY81" s="94"/>
      <c r="HZ81" s="94"/>
      <c r="IA81" s="94"/>
      <c r="IB81" s="94"/>
      <c r="IC81" s="94"/>
    </row>
    <row r="82" spans="1:237" ht="15" hidden="1" customHeight="1">
      <c r="A82" s="55"/>
      <c r="B82" s="62"/>
      <c r="C82" s="55"/>
      <c r="D82" s="55"/>
      <c r="E82" s="55"/>
      <c r="F82" s="55"/>
      <c r="G82" s="55"/>
      <c r="H82" s="55"/>
      <c r="I82" s="55"/>
      <c r="J82" s="63"/>
      <c r="K82" s="63"/>
      <c r="L82" s="63"/>
      <c r="M82" s="63"/>
      <c r="N82" s="97"/>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c r="FY82" s="94"/>
      <c r="FZ82" s="94"/>
      <c r="GA82" s="94"/>
      <c r="GB82" s="94"/>
      <c r="GC82" s="94"/>
      <c r="GD82" s="94"/>
      <c r="GE82" s="94"/>
      <c r="GF82" s="94"/>
      <c r="GG82" s="94"/>
      <c r="GH82" s="94"/>
      <c r="GI82" s="94"/>
      <c r="GJ82" s="94"/>
      <c r="GK82" s="94"/>
      <c r="GL82" s="94"/>
      <c r="GM82" s="94"/>
      <c r="GN82" s="94"/>
      <c r="GO82" s="94"/>
      <c r="GP82" s="94"/>
      <c r="GQ82" s="94"/>
      <c r="GR82" s="94"/>
      <c r="GS82" s="94"/>
      <c r="GT82" s="94"/>
      <c r="GU82" s="94"/>
      <c r="GV82" s="94"/>
      <c r="GW82" s="94"/>
      <c r="GX82" s="94"/>
      <c r="GY82" s="94"/>
      <c r="GZ82" s="94"/>
      <c r="HA82" s="94"/>
      <c r="HB82" s="94"/>
      <c r="HC82" s="94"/>
      <c r="HD82" s="94"/>
      <c r="HE82" s="94"/>
      <c r="HF82" s="94"/>
      <c r="HG82" s="94"/>
      <c r="HH82" s="94"/>
      <c r="HI82" s="94"/>
      <c r="HJ82" s="94"/>
      <c r="HK82" s="94"/>
      <c r="HL82" s="94"/>
      <c r="HM82" s="94"/>
      <c r="HN82" s="94"/>
      <c r="HO82" s="94"/>
      <c r="HP82" s="94"/>
      <c r="HQ82" s="94"/>
      <c r="HR82" s="94"/>
      <c r="HS82" s="94"/>
      <c r="HT82" s="94"/>
      <c r="HU82" s="94"/>
      <c r="HV82" s="94"/>
      <c r="HW82" s="94"/>
      <c r="HX82" s="94"/>
      <c r="HY82" s="94"/>
      <c r="HZ82" s="94"/>
      <c r="IA82" s="94"/>
      <c r="IB82" s="94"/>
      <c r="IC82" s="94"/>
    </row>
    <row r="83" spans="1:237" ht="15" hidden="1" customHeight="1">
      <c r="A83" s="55"/>
      <c r="B83" s="62"/>
      <c r="C83" s="55"/>
      <c r="D83" s="55"/>
      <c r="E83" s="55"/>
      <c r="F83" s="55"/>
      <c r="G83" s="55"/>
      <c r="H83" s="55"/>
      <c r="I83" s="55"/>
      <c r="J83" s="63"/>
      <c r="K83" s="63"/>
      <c r="L83" s="63"/>
      <c r="M83" s="63"/>
      <c r="N83" s="97"/>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c r="CZ83" s="94"/>
      <c r="DA83" s="94"/>
      <c r="DB83" s="94"/>
      <c r="DC83" s="94"/>
      <c r="DD83" s="94"/>
      <c r="DE83" s="94"/>
      <c r="DF83" s="94"/>
      <c r="DG83" s="94"/>
      <c r="DH83" s="94"/>
      <c r="DI83" s="94"/>
      <c r="DJ83" s="94"/>
      <c r="DK83" s="94"/>
      <c r="DL83" s="94"/>
      <c r="DM83" s="94"/>
      <c r="DN83" s="94"/>
      <c r="DO83" s="94"/>
      <c r="DP83" s="94"/>
      <c r="DQ83" s="94"/>
      <c r="DR83" s="94"/>
      <c r="DS83" s="94"/>
      <c r="DT83" s="94"/>
      <c r="DU83" s="94"/>
      <c r="DV83" s="94"/>
      <c r="DW83" s="94"/>
      <c r="DX83" s="94"/>
      <c r="DY83" s="94"/>
      <c r="DZ83" s="94"/>
      <c r="EA83" s="94"/>
      <c r="EB83" s="94"/>
      <c r="EC83" s="94"/>
      <c r="ED83" s="94"/>
      <c r="EE83" s="94"/>
      <c r="EF83" s="94"/>
      <c r="EG83" s="94"/>
      <c r="EH83" s="94"/>
      <c r="EI83" s="94"/>
      <c r="EJ83" s="94"/>
      <c r="EK83" s="94"/>
      <c r="EL83" s="94"/>
      <c r="EM83" s="94"/>
      <c r="EN83" s="94"/>
      <c r="EO83" s="94"/>
      <c r="EP83" s="94"/>
      <c r="EQ83" s="94"/>
      <c r="ER83" s="94"/>
      <c r="ES83" s="94"/>
      <c r="ET83" s="94"/>
      <c r="EU83" s="94"/>
      <c r="EV83" s="94"/>
      <c r="EW83" s="94"/>
      <c r="EX83" s="94"/>
      <c r="EY83" s="94"/>
      <c r="EZ83" s="94"/>
      <c r="FA83" s="94"/>
      <c r="FB83" s="94"/>
      <c r="FC83" s="94"/>
      <c r="FD83" s="94"/>
      <c r="FE83" s="94"/>
      <c r="FF83" s="94"/>
      <c r="FG83" s="94"/>
      <c r="FH83" s="94"/>
      <c r="FI83" s="94"/>
      <c r="FJ83" s="94"/>
      <c r="FK83" s="94"/>
      <c r="FL83" s="94"/>
      <c r="FM83" s="94"/>
      <c r="FN83" s="94"/>
      <c r="FO83" s="94"/>
      <c r="FP83" s="94"/>
      <c r="FQ83" s="94"/>
      <c r="FR83" s="94"/>
      <c r="FS83" s="94"/>
      <c r="FT83" s="94"/>
      <c r="FU83" s="94"/>
      <c r="FV83" s="94"/>
      <c r="FW83" s="94"/>
      <c r="FX83" s="94"/>
      <c r="FY83" s="94"/>
      <c r="FZ83" s="94"/>
      <c r="GA83" s="94"/>
      <c r="GB83" s="94"/>
      <c r="GC83" s="94"/>
      <c r="GD83" s="94"/>
      <c r="GE83" s="94"/>
      <c r="GF83" s="94"/>
      <c r="GG83" s="94"/>
      <c r="GH83" s="94"/>
      <c r="GI83" s="94"/>
      <c r="GJ83" s="94"/>
      <c r="GK83" s="94"/>
      <c r="GL83" s="94"/>
      <c r="GM83" s="94"/>
      <c r="GN83" s="94"/>
      <c r="GO83" s="94"/>
      <c r="GP83" s="94"/>
      <c r="GQ83" s="94"/>
      <c r="GR83" s="94"/>
      <c r="GS83" s="94"/>
      <c r="GT83" s="94"/>
      <c r="GU83" s="94"/>
      <c r="GV83" s="94"/>
      <c r="GW83" s="94"/>
      <c r="GX83" s="94"/>
      <c r="GY83" s="94"/>
      <c r="GZ83" s="94"/>
      <c r="HA83" s="94"/>
      <c r="HB83" s="94"/>
      <c r="HC83" s="94"/>
      <c r="HD83" s="94"/>
      <c r="HE83" s="94"/>
      <c r="HF83" s="94"/>
      <c r="HG83" s="94"/>
      <c r="HH83" s="94"/>
      <c r="HI83" s="94"/>
      <c r="HJ83" s="94"/>
      <c r="HK83" s="94"/>
      <c r="HL83" s="94"/>
      <c r="HM83" s="94"/>
      <c r="HN83" s="94"/>
      <c r="HO83" s="94"/>
      <c r="HP83" s="94"/>
      <c r="HQ83" s="94"/>
      <c r="HR83" s="94"/>
      <c r="HS83" s="94"/>
      <c r="HT83" s="94"/>
      <c r="HU83" s="94"/>
      <c r="HV83" s="94"/>
      <c r="HW83" s="94"/>
      <c r="HX83" s="94"/>
      <c r="HY83" s="94"/>
      <c r="HZ83" s="94"/>
      <c r="IA83" s="94"/>
      <c r="IB83" s="94"/>
      <c r="IC83" s="94"/>
    </row>
    <row r="84" spans="1:237" ht="15" hidden="1" customHeight="1">
      <c r="A84" s="55"/>
      <c r="B84" s="62"/>
      <c r="C84" s="55"/>
      <c r="D84" s="55"/>
      <c r="E84" s="55"/>
      <c r="F84" s="55"/>
      <c r="G84" s="55"/>
      <c r="H84" s="55"/>
      <c r="I84" s="55"/>
      <c r="J84" s="63"/>
      <c r="K84" s="63"/>
      <c r="L84" s="63"/>
      <c r="M84" s="63"/>
      <c r="N84" s="97"/>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c r="FT84" s="94"/>
      <c r="FU84" s="94"/>
      <c r="FV84" s="94"/>
      <c r="FW84" s="94"/>
      <c r="FX84" s="94"/>
      <c r="FY84" s="94"/>
      <c r="FZ84" s="94"/>
      <c r="GA84" s="94"/>
      <c r="GB84" s="94"/>
      <c r="GC84" s="94"/>
      <c r="GD84" s="94"/>
      <c r="GE84" s="94"/>
      <c r="GF84" s="94"/>
      <c r="GG84" s="94"/>
      <c r="GH84" s="94"/>
      <c r="GI84" s="94"/>
      <c r="GJ84" s="94"/>
      <c r="GK84" s="94"/>
      <c r="GL84" s="94"/>
      <c r="GM84" s="94"/>
      <c r="GN84" s="94"/>
      <c r="GO84" s="94"/>
      <c r="GP84" s="94"/>
      <c r="GQ84" s="94"/>
      <c r="GR84" s="94"/>
      <c r="GS84" s="94"/>
      <c r="GT84" s="94"/>
      <c r="GU84" s="94"/>
      <c r="GV84" s="94"/>
      <c r="GW84" s="94"/>
      <c r="GX84" s="94"/>
      <c r="GY84" s="94"/>
      <c r="GZ84" s="94"/>
      <c r="HA84" s="94"/>
      <c r="HB84" s="94"/>
      <c r="HC84" s="94"/>
      <c r="HD84" s="94"/>
      <c r="HE84" s="94"/>
      <c r="HF84" s="94"/>
      <c r="HG84" s="94"/>
      <c r="HH84" s="94"/>
      <c r="HI84" s="94"/>
      <c r="HJ84" s="94"/>
      <c r="HK84" s="94"/>
      <c r="HL84" s="94"/>
      <c r="HM84" s="94"/>
      <c r="HN84" s="94"/>
      <c r="HO84" s="94"/>
      <c r="HP84" s="94"/>
      <c r="HQ84" s="94"/>
      <c r="HR84" s="94"/>
      <c r="HS84" s="94"/>
      <c r="HT84" s="94"/>
      <c r="HU84" s="94"/>
      <c r="HV84" s="94"/>
      <c r="HW84" s="94"/>
      <c r="HX84" s="94"/>
      <c r="HY84" s="94"/>
      <c r="HZ84" s="94"/>
      <c r="IA84" s="94"/>
      <c r="IB84" s="94"/>
      <c r="IC84" s="94"/>
    </row>
    <row r="85" spans="1:237" ht="15" hidden="1" customHeight="1">
      <c r="A85" s="55"/>
      <c r="B85" s="62"/>
      <c r="C85" s="55"/>
      <c r="D85" s="55"/>
      <c r="E85" s="55"/>
      <c r="F85" s="55"/>
      <c r="G85" s="55"/>
      <c r="H85" s="55"/>
      <c r="I85" s="55"/>
      <c r="J85" s="63"/>
      <c r="K85" s="63"/>
      <c r="L85" s="63"/>
      <c r="M85" s="63"/>
      <c r="N85" s="97"/>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c r="CY85" s="94"/>
      <c r="CZ85" s="94"/>
      <c r="DA85" s="94"/>
      <c r="DB85" s="94"/>
      <c r="DC85" s="94"/>
      <c r="DD85" s="94"/>
      <c r="DE85" s="94"/>
      <c r="DF85" s="94"/>
      <c r="DG85" s="94"/>
      <c r="DH85" s="94"/>
      <c r="DI85" s="94"/>
      <c r="DJ85" s="94"/>
      <c r="DK85" s="94"/>
      <c r="DL85" s="94"/>
      <c r="DM85" s="94"/>
      <c r="DN85" s="94"/>
      <c r="DO85" s="94"/>
      <c r="DP85" s="94"/>
      <c r="DQ85" s="94"/>
      <c r="DR85" s="94"/>
      <c r="DS85" s="94"/>
      <c r="DT85" s="94"/>
      <c r="DU85" s="94"/>
      <c r="DV85" s="94"/>
      <c r="DW85" s="94"/>
      <c r="DX85" s="94"/>
      <c r="DY85" s="94"/>
      <c r="DZ85" s="94"/>
      <c r="EA85" s="94"/>
      <c r="EB85" s="94"/>
      <c r="EC85" s="94"/>
      <c r="ED85" s="94"/>
      <c r="EE85" s="94"/>
      <c r="EF85" s="94"/>
      <c r="EG85" s="94"/>
      <c r="EH85" s="94"/>
      <c r="EI85" s="94"/>
      <c r="EJ85" s="94"/>
      <c r="EK85" s="94"/>
      <c r="EL85" s="94"/>
      <c r="EM85" s="94"/>
      <c r="EN85" s="94"/>
      <c r="EO85" s="94"/>
      <c r="EP85" s="94"/>
      <c r="EQ85" s="94"/>
      <c r="ER85" s="94"/>
      <c r="ES85" s="94"/>
      <c r="ET85" s="94"/>
      <c r="EU85" s="94"/>
      <c r="EV85" s="94"/>
      <c r="EW85" s="94"/>
      <c r="EX85" s="94"/>
      <c r="EY85" s="94"/>
      <c r="EZ85" s="94"/>
      <c r="FA85" s="94"/>
      <c r="FB85" s="94"/>
      <c r="FC85" s="94"/>
      <c r="FD85" s="94"/>
      <c r="FE85" s="94"/>
      <c r="FF85" s="94"/>
      <c r="FG85" s="94"/>
      <c r="FH85" s="94"/>
      <c r="FI85" s="94"/>
      <c r="FJ85" s="94"/>
      <c r="FK85" s="94"/>
      <c r="FL85" s="94"/>
      <c r="FM85" s="94"/>
      <c r="FN85" s="94"/>
      <c r="FO85" s="94"/>
      <c r="FP85" s="94"/>
      <c r="FQ85" s="94"/>
      <c r="FR85" s="94"/>
      <c r="FS85" s="94"/>
      <c r="FT85" s="94"/>
      <c r="FU85" s="94"/>
      <c r="FV85" s="94"/>
      <c r="FW85" s="94"/>
      <c r="FX85" s="94"/>
      <c r="FY85" s="94"/>
      <c r="FZ85" s="94"/>
      <c r="GA85" s="94"/>
      <c r="GB85" s="94"/>
      <c r="GC85" s="94"/>
      <c r="GD85" s="94"/>
      <c r="GE85" s="94"/>
      <c r="GF85" s="94"/>
      <c r="GG85" s="94"/>
      <c r="GH85" s="94"/>
      <c r="GI85" s="94"/>
      <c r="GJ85" s="94"/>
      <c r="GK85" s="94"/>
      <c r="GL85" s="94"/>
      <c r="GM85" s="94"/>
      <c r="GN85" s="94"/>
      <c r="GO85" s="94"/>
      <c r="GP85" s="94"/>
      <c r="GQ85" s="94"/>
      <c r="GR85" s="94"/>
      <c r="GS85" s="94"/>
      <c r="GT85" s="94"/>
      <c r="GU85" s="94"/>
      <c r="GV85" s="94"/>
      <c r="GW85" s="94"/>
      <c r="GX85" s="94"/>
      <c r="GY85" s="94"/>
      <c r="GZ85" s="94"/>
      <c r="HA85" s="94"/>
      <c r="HB85" s="94"/>
      <c r="HC85" s="94"/>
      <c r="HD85" s="94"/>
      <c r="HE85" s="94"/>
      <c r="HF85" s="94"/>
      <c r="HG85" s="94"/>
      <c r="HH85" s="94"/>
      <c r="HI85" s="94"/>
      <c r="HJ85" s="94"/>
      <c r="HK85" s="94"/>
      <c r="HL85" s="94"/>
      <c r="HM85" s="94"/>
      <c r="HN85" s="94"/>
      <c r="HO85" s="94"/>
      <c r="HP85" s="94"/>
      <c r="HQ85" s="94"/>
      <c r="HR85" s="94"/>
      <c r="HS85" s="94"/>
      <c r="HT85" s="94"/>
      <c r="HU85" s="94"/>
      <c r="HV85" s="94"/>
      <c r="HW85" s="94"/>
      <c r="HX85" s="94"/>
      <c r="HY85" s="94"/>
      <c r="HZ85" s="94"/>
      <c r="IA85" s="94"/>
      <c r="IB85" s="94"/>
      <c r="IC85" s="94"/>
    </row>
    <row r="86" spans="1:237" ht="15" hidden="1" customHeight="1">
      <c r="A86" s="55"/>
      <c r="B86" s="62"/>
      <c r="C86" s="55"/>
      <c r="D86" s="55"/>
      <c r="E86" s="55"/>
      <c r="F86" s="55"/>
      <c r="G86" s="55"/>
      <c r="H86" s="55"/>
      <c r="I86" s="55"/>
      <c r="J86" s="63"/>
      <c r="K86" s="63"/>
      <c r="L86" s="63"/>
      <c r="M86" s="63"/>
      <c r="N86" s="97"/>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c r="DP86" s="94"/>
      <c r="DQ86" s="94"/>
      <c r="DR86" s="94"/>
      <c r="DS86" s="94"/>
      <c r="DT86" s="94"/>
      <c r="DU86" s="94"/>
      <c r="DV86" s="94"/>
      <c r="DW86" s="94"/>
      <c r="DX86" s="94"/>
      <c r="DY86" s="94"/>
      <c r="DZ86" s="94"/>
      <c r="EA86" s="94"/>
      <c r="EB86" s="94"/>
      <c r="EC86" s="94"/>
      <c r="ED86" s="94"/>
      <c r="EE86" s="94"/>
      <c r="EF86" s="94"/>
      <c r="EG86" s="94"/>
      <c r="EH86" s="94"/>
      <c r="EI86" s="94"/>
      <c r="EJ86" s="94"/>
      <c r="EK86" s="94"/>
      <c r="EL86" s="94"/>
      <c r="EM86" s="94"/>
      <c r="EN86" s="94"/>
      <c r="EO86" s="94"/>
      <c r="EP86" s="94"/>
      <c r="EQ86" s="94"/>
      <c r="ER86" s="94"/>
      <c r="ES86" s="94"/>
      <c r="ET86" s="94"/>
      <c r="EU86" s="94"/>
      <c r="EV86" s="94"/>
      <c r="EW86" s="94"/>
      <c r="EX86" s="94"/>
      <c r="EY86" s="94"/>
      <c r="EZ86" s="94"/>
      <c r="FA86" s="94"/>
      <c r="FB86" s="94"/>
      <c r="FC86" s="94"/>
      <c r="FD86" s="94"/>
      <c r="FE86" s="94"/>
      <c r="FF86" s="94"/>
      <c r="FG86" s="94"/>
      <c r="FH86" s="94"/>
      <c r="FI86" s="94"/>
      <c r="FJ86" s="94"/>
      <c r="FK86" s="94"/>
      <c r="FL86" s="94"/>
      <c r="FM86" s="94"/>
      <c r="FN86" s="94"/>
      <c r="FO86" s="94"/>
      <c r="FP86" s="94"/>
      <c r="FQ86" s="94"/>
      <c r="FR86" s="94"/>
      <c r="FS86" s="94"/>
      <c r="FT86" s="94"/>
      <c r="FU86" s="94"/>
      <c r="FV86" s="94"/>
      <c r="FW86" s="94"/>
      <c r="FX86" s="94"/>
      <c r="FY86" s="94"/>
      <c r="FZ86" s="94"/>
      <c r="GA86" s="94"/>
      <c r="GB86" s="94"/>
      <c r="GC86" s="94"/>
      <c r="GD86" s="94"/>
      <c r="GE86" s="94"/>
      <c r="GF86" s="94"/>
      <c r="GG86" s="94"/>
      <c r="GH86" s="94"/>
      <c r="GI86" s="94"/>
      <c r="GJ86" s="94"/>
      <c r="GK86" s="94"/>
      <c r="GL86" s="94"/>
      <c r="GM86" s="94"/>
      <c r="GN86" s="94"/>
      <c r="GO86" s="94"/>
      <c r="GP86" s="94"/>
      <c r="GQ86" s="94"/>
      <c r="GR86" s="94"/>
      <c r="GS86" s="94"/>
      <c r="GT86" s="94"/>
      <c r="GU86" s="94"/>
      <c r="GV86" s="94"/>
      <c r="GW86" s="94"/>
      <c r="GX86" s="94"/>
      <c r="GY86" s="94"/>
      <c r="GZ86" s="94"/>
      <c r="HA86" s="94"/>
      <c r="HB86" s="94"/>
      <c r="HC86" s="94"/>
      <c r="HD86" s="94"/>
      <c r="HE86" s="94"/>
      <c r="HF86" s="94"/>
      <c r="HG86" s="94"/>
      <c r="HH86" s="94"/>
      <c r="HI86" s="94"/>
      <c r="HJ86" s="94"/>
      <c r="HK86" s="94"/>
      <c r="HL86" s="94"/>
      <c r="HM86" s="94"/>
      <c r="HN86" s="94"/>
      <c r="HO86" s="94"/>
      <c r="HP86" s="94"/>
      <c r="HQ86" s="94"/>
      <c r="HR86" s="94"/>
      <c r="HS86" s="94"/>
      <c r="HT86" s="94"/>
      <c r="HU86" s="94"/>
      <c r="HV86" s="94"/>
      <c r="HW86" s="94"/>
      <c r="HX86" s="94"/>
      <c r="HY86" s="94"/>
      <c r="HZ86" s="94"/>
      <c r="IA86" s="94"/>
      <c r="IB86" s="94"/>
      <c r="IC86" s="94"/>
    </row>
    <row r="87" spans="1:237" ht="15" hidden="1" customHeight="1">
      <c r="A87" s="55"/>
      <c r="B87" s="62"/>
      <c r="C87" s="55"/>
      <c r="D87" s="55"/>
      <c r="E87" s="64"/>
      <c r="F87" s="55"/>
      <c r="G87" s="55"/>
      <c r="H87" s="55"/>
      <c r="I87" s="55"/>
      <c r="J87" s="63"/>
      <c r="K87" s="63"/>
      <c r="L87" s="63"/>
      <c r="M87" s="63"/>
      <c r="N87" s="97"/>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c r="CY87" s="94"/>
      <c r="CZ87" s="94"/>
      <c r="DA87" s="94"/>
      <c r="DB87" s="94"/>
      <c r="DC87" s="94"/>
      <c r="DD87" s="94"/>
      <c r="DE87" s="94"/>
      <c r="DF87" s="94"/>
      <c r="DG87" s="94"/>
      <c r="DH87" s="94"/>
      <c r="DI87" s="94"/>
      <c r="DJ87" s="94"/>
      <c r="DK87" s="94"/>
      <c r="DL87" s="94"/>
      <c r="DM87" s="94"/>
      <c r="DN87" s="94"/>
      <c r="DO87" s="94"/>
      <c r="DP87" s="94"/>
      <c r="DQ87" s="94"/>
      <c r="DR87" s="94"/>
      <c r="DS87" s="94"/>
      <c r="DT87" s="94"/>
      <c r="DU87" s="94"/>
      <c r="DV87" s="94"/>
      <c r="DW87" s="94"/>
      <c r="DX87" s="94"/>
      <c r="DY87" s="94"/>
      <c r="DZ87" s="94"/>
      <c r="EA87" s="94"/>
      <c r="EB87" s="94"/>
      <c r="EC87" s="94"/>
      <c r="ED87" s="94"/>
      <c r="EE87" s="94"/>
      <c r="EF87" s="94"/>
      <c r="EG87" s="94"/>
      <c r="EH87" s="94"/>
      <c r="EI87" s="94"/>
      <c r="EJ87" s="94"/>
      <c r="EK87" s="94"/>
      <c r="EL87" s="94"/>
      <c r="EM87" s="94"/>
      <c r="EN87" s="94"/>
      <c r="EO87" s="94"/>
      <c r="EP87" s="94"/>
      <c r="EQ87" s="94"/>
      <c r="ER87" s="94"/>
      <c r="ES87" s="94"/>
      <c r="ET87" s="94"/>
      <c r="EU87" s="94"/>
      <c r="EV87" s="94"/>
      <c r="EW87" s="94"/>
      <c r="EX87" s="94"/>
      <c r="EY87" s="94"/>
      <c r="EZ87" s="94"/>
      <c r="FA87" s="94"/>
      <c r="FB87" s="94"/>
      <c r="FC87" s="94"/>
      <c r="FD87" s="94"/>
      <c r="FE87" s="94"/>
      <c r="FF87" s="94"/>
      <c r="FG87" s="94"/>
      <c r="FH87" s="94"/>
      <c r="FI87" s="94"/>
      <c r="FJ87" s="94"/>
      <c r="FK87" s="94"/>
      <c r="FL87" s="94"/>
      <c r="FM87" s="94"/>
      <c r="FN87" s="94"/>
      <c r="FO87" s="94"/>
      <c r="FP87" s="94"/>
      <c r="FQ87" s="94"/>
      <c r="FR87" s="94"/>
      <c r="FS87" s="94"/>
      <c r="FT87" s="94"/>
      <c r="FU87" s="94"/>
      <c r="FV87" s="94"/>
      <c r="FW87" s="94"/>
      <c r="FX87" s="94"/>
      <c r="FY87" s="94"/>
      <c r="FZ87" s="94"/>
      <c r="GA87" s="94"/>
      <c r="GB87" s="94"/>
      <c r="GC87" s="94"/>
      <c r="GD87" s="94"/>
      <c r="GE87" s="94"/>
      <c r="GF87" s="94"/>
      <c r="GG87" s="94"/>
      <c r="GH87" s="94"/>
      <c r="GI87" s="94"/>
      <c r="GJ87" s="94"/>
      <c r="GK87" s="94"/>
      <c r="GL87" s="94"/>
      <c r="GM87" s="94"/>
      <c r="GN87" s="94"/>
      <c r="GO87" s="94"/>
      <c r="GP87" s="94"/>
      <c r="GQ87" s="94"/>
      <c r="GR87" s="94"/>
      <c r="GS87" s="94"/>
      <c r="GT87" s="94"/>
      <c r="GU87" s="94"/>
      <c r="GV87" s="94"/>
      <c r="GW87" s="94"/>
      <c r="GX87" s="94"/>
      <c r="GY87" s="94"/>
      <c r="GZ87" s="94"/>
      <c r="HA87" s="94"/>
      <c r="HB87" s="94"/>
      <c r="HC87" s="94"/>
      <c r="HD87" s="94"/>
      <c r="HE87" s="94"/>
      <c r="HF87" s="94"/>
      <c r="HG87" s="94"/>
      <c r="HH87" s="94"/>
      <c r="HI87" s="94"/>
      <c r="HJ87" s="94"/>
      <c r="HK87" s="94"/>
      <c r="HL87" s="94"/>
      <c r="HM87" s="94"/>
      <c r="HN87" s="94"/>
      <c r="HO87" s="94"/>
      <c r="HP87" s="94"/>
      <c r="HQ87" s="94"/>
      <c r="HR87" s="94"/>
      <c r="HS87" s="94"/>
      <c r="HT87" s="94"/>
      <c r="HU87" s="94"/>
      <c r="HV87" s="94"/>
      <c r="HW87" s="94"/>
      <c r="HX87" s="94"/>
      <c r="HY87" s="94"/>
      <c r="HZ87" s="94"/>
      <c r="IA87" s="94"/>
      <c r="IB87" s="94"/>
      <c r="IC87" s="94"/>
    </row>
    <row r="88" spans="1:237" ht="15" hidden="1" customHeight="1">
      <c r="A88" s="55"/>
      <c r="B88" s="62"/>
      <c r="C88" s="55"/>
      <c r="D88" s="55"/>
      <c r="E88" s="55"/>
      <c r="F88" s="55"/>
      <c r="G88" s="55"/>
      <c r="H88" s="55"/>
      <c r="I88" s="55"/>
      <c r="J88" s="63"/>
      <c r="K88" s="63"/>
      <c r="L88" s="63"/>
      <c r="M88" s="63"/>
      <c r="N88" s="97"/>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c r="CY88" s="94"/>
      <c r="CZ88" s="94"/>
      <c r="DA88" s="94"/>
      <c r="DB88" s="94"/>
      <c r="DC88" s="94"/>
      <c r="DD88" s="94"/>
      <c r="DE88" s="94"/>
      <c r="DF88" s="94"/>
      <c r="DG88" s="94"/>
      <c r="DH88" s="94"/>
      <c r="DI88" s="94"/>
      <c r="DJ88" s="94"/>
      <c r="DK88" s="94"/>
      <c r="DL88" s="94"/>
      <c r="DM88" s="94"/>
      <c r="DN88" s="94"/>
      <c r="DO88" s="94"/>
      <c r="DP88" s="94"/>
      <c r="DQ88" s="94"/>
      <c r="DR88" s="94"/>
      <c r="DS88" s="94"/>
      <c r="DT88" s="94"/>
      <c r="DU88" s="94"/>
      <c r="DV88" s="94"/>
      <c r="DW88" s="94"/>
      <c r="DX88" s="94"/>
      <c r="DY88" s="94"/>
      <c r="DZ88" s="94"/>
      <c r="EA88" s="94"/>
      <c r="EB88" s="94"/>
      <c r="EC88" s="94"/>
      <c r="ED88" s="94"/>
      <c r="EE88" s="94"/>
      <c r="EF88" s="94"/>
      <c r="EG88" s="94"/>
      <c r="EH88" s="94"/>
      <c r="EI88" s="94"/>
      <c r="EJ88" s="94"/>
      <c r="EK88" s="94"/>
      <c r="EL88" s="94"/>
      <c r="EM88" s="94"/>
      <c r="EN88" s="94"/>
      <c r="EO88" s="94"/>
      <c r="EP88" s="94"/>
      <c r="EQ88" s="94"/>
      <c r="ER88" s="94"/>
      <c r="ES88" s="94"/>
      <c r="ET88" s="94"/>
      <c r="EU88" s="94"/>
      <c r="EV88" s="94"/>
      <c r="EW88" s="94"/>
      <c r="EX88" s="94"/>
      <c r="EY88" s="94"/>
      <c r="EZ88" s="94"/>
      <c r="FA88" s="94"/>
      <c r="FB88" s="94"/>
      <c r="FC88" s="94"/>
      <c r="FD88" s="94"/>
      <c r="FE88" s="94"/>
      <c r="FF88" s="94"/>
      <c r="FG88" s="94"/>
      <c r="FH88" s="94"/>
      <c r="FI88" s="94"/>
      <c r="FJ88" s="94"/>
      <c r="FK88" s="94"/>
      <c r="FL88" s="94"/>
      <c r="FM88" s="94"/>
      <c r="FN88" s="94"/>
      <c r="FO88" s="94"/>
      <c r="FP88" s="94"/>
      <c r="FQ88" s="94"/>
      <c r="FR88" s="94"/>
      <c r="FS88" s="94"/>
      <c r="FT88" s="94"/>
      <c r="FU88" s="94"/>
      <c r="FV88" s="94"/>
      <c r="FW88" s="94"/>
      <c r="FX88" s="94"/>
      <c r="FY88" s="94"/>
      <c r="FZ88" s="94"/>
      <c r="GA88" s="94"/>
      <c r="GB88" s="94"/>
      <c r="GC88" s="94"/>
      <c r="GD88" s="94"/>
      <c r="GE88" s="94"/>
      <c r="GF88" s="94"/>
      <c r="GG88" s="94"/>
      <c r="GH88" s="94"/>
      <c r="GI88" s="94"/>
      <c r="GJ88" s="94"/>
      <c r="GK88" s="94"/>
      <c r="GL88" s="94"/>
      <c r="GM88" s="94"/>
      <c r="GN88" s="94"/>
      <c r="GO88" s="94"/>
      <c r="GP88" s="94"/>
      <c r="GQ88" s="94"/>
      <c r="GR88" s="94"/>
      <c r="GS88" s="94"/>
      <c r="GT88" s="94"/>
      <c r="GU88" s="94"/>
      <c r="GV88" s="94"/>
      <c r="GW88" s="94"/>
      <c r="GX88" s="94"/>
      <c r="GY88" s="94"/>
      <c r="GZ88" s="94"/>
      <c r="HA88" s="94"/>
      <c r="HB88" s="94"/>
      <c r="HC88" s="94"/>
      <c r="HD88" s="94"/>
      <c r="HE88" s="94"/>
      <c r="HF88" s="94"/>
      <c r="HG88" s="94"/>
      <c r="HH88" s="94"/>
      <c r="HI88" s="94"/>
      <c r="HJ88" s="94"/>
      <c r="HK88" s="94"/>
      <c r="HL88" s="94"/>
      <c r="HM88" s="94"/>
      <c r="HN88" s="94"/>
      <c r="HO88" s="94"/>
      <c r="HP88" s="94"/>
      <c r="HQ88" s="94"/>
      <c r="HR88" s="94"/>
      <c r="HS88" s="94"/>
      <c r="HT88" s="94"/>
      <c r="HU88" s="94"/>
      <c r="HV88" s="94"/>
      <c r="HW88" s="94"/>
      <c r="HX88" s="94"/>
      <c r="HY88" s="94"/>
      <c r="HZ88" s="94"/>
      <c r="IA88" s="94"/>
      <c r="IB88" s="94"/>
      <c r="IC88" s="94"/>
    </row>
    <row r="89" spans="1:237" ht="15" hidden="1" customHeight="1">
      <c r="A89" s="55"/>
      <c r="B89" s="62"/>
      <c r="C89" s="55"/>
      <c r="D89" s="55"/>
      <c r="E89" s="63"/>
      <c r="F89" s="63"/>
      <c r="G89" s="63"/>
      <c r="H89" s="63"/>
      <c r="I89" s="63"/>
      <c r="J89" s="65"/>
      <c r="K89" s="66"/>
      <c r="L89" s="66"/>
      <c r="M89" s="66"/>
      <c r="N89" s="97"/>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c r="CZ89" s="94"/>
      <c r="DA89" s="94"/>
      <c r="DB89" s="94"/>
      <c r="DC89" s="94"/>
      <c r="DD89" s="94"/>
      <c r="DE89" s="94"/>
      <c r="DF89" s="94"/>
      <c r="DG89" s="94"/>
      <c r="DH89" s="94"/>
      <c r="DI89" s="94"/>
      <c r="DJ89" s="94"/>
      <c r="DK89" s="94"/>
      <c r="DL89" s="94"/>
      <c r="DM89" s="94"/>
      <c r="DN89" s="94"/>
      <c r="DO89" s="94"/>
      <c r="DP89" s="94"/>
      <c r="DQ89" s="94"/>
      <c r="DR89" s="94"/>
      <c r="DS89" s="94"/>
      <c r="DT89" s="94"/>
      <c r="DU89" s="94"/>
      <c r="DV89" s="94"/>
      <c r="DW89" s="94"/>
      <c r="DX89" s="94"/>
      <c r="DY89" s="94"/>
      <c r="DZ89" s="94"/>
      <c r="EA89" s="94"/>
      <c r="EB89" s="94"/>
      <c r="EC89" s="94"/>
      <c r="ED89" s="94"/>
      <c r="EE89" s="94"/>
      <c r="EF89" s="94"/>
      <c r="EG89" s="94"/>
      <c r="EH89" s="94"/>
      <c r="EI89" s="94"/>
      <c r="EJ89" s="94"/>
      <c r="EK89" s="94"/>
      <c r="EL89" s="94"/>
      <c r="EM89" s="94"/>
      <c r="EN89" s="94"/>
      <c r="EO89" s="94"/>
      <c r="EP89" s="94"/>
      <c r="EQ89" s="94"/>
      <c r="ER89" s="94"/>
      <c r="ES89" s="94"/>
      <c r="ET89" s="94"/>
      <c r="EU89" s="94"/>
      <c r="EV89" s="94"/>
      <c r="EW89" s="94"/>
      <c r="EX89" s="94"/>
      <c r="EY89" s="94"/>
      <c r="EZ89" s="94"/>
      <c r="FA89" s="94"/>
      <c r="FB89" s="94"/>
      <c r="FC89" s="94"/>
      <c r="FD89" s="94"/>
      <c r="FE89" s="94"/>
      <c r="FF89" s="94"/>
      <c r="FG89" s="94"/>
      <c r="FH89" s="94"/>
      <c r="FI89" s="94"/>
      <c r="FJ89" s="94"/>
      <c r="FK89" s="94"/>
      <c r="FL89" s="94"/>
      <c r="FM89" s="94"/>
      <c r="FN89" s="94"/>
      <c r="FO89" s="94"/>
      <c r="FP89" s="94"/>
      <c r="FQ89" s="94"/>
      <c r="FR89" s="94"/>
      <c r="FS89" s="94"/>
      <c r="FT89" s="94"/>
      <c r="FU89" s="94"/>
      <c r="FV89" s="94"/>
      <c r="FW89" s="94"/>
      <c r="FX89" s="94"/>
      <c r="FY89" s="94"/>
      <c r="FZ89" s="94"/>
      <c r="GA89" s="94"/>
      <c r="GB89" s="94"/>
      <c r="GC89" s="94"/>
      <c r="GD89" s="94"/>
      <c r="GE89" s="94"/>
      <c r="GF89" s="94"/>
      <c r="GG89" s="94"/>
      <c r="GH89" s="94"/>
      <c r="GI89" s="94"/>
      <c r="GJ89" s="94"/>
      <c r="GK89" s="94"/>
      <c r="GL89" s="94"/>
      <c r="GM89" s="94"/>
      <c r="GN89" s="94"/>
      <c r="GO89" s="94"/>
      <c r="GP89" s="94"/>
      <c r="GQ89" s="94"/>
      <c r="GR89" s="94"/>
      <c r="GS89" s="94"/>
      <c r="GT89" s="94"/>
      <c r="GU89" s="94"/>
      <c r="GV89" s="94"/>
      <c r="GW89" s="94"/>
      <c r="GX89" s="94"/>
      <c r="GY89" s="94"/>
      <c r="GZ89" s="94"/>
      <c r="HA89" s="94"/>
      <c r="HB89" s="94"/>
      <c r="HC89" s="94"/>
      <c r="HD89" s="94"/>
      <c r="HE89" s="94"/>
      <c r="HF89" s="94"/>
      <c r="HG89" s="94"/>
      <c r="HH89" s="94"/>
      <c r="HI89" s="94"/>
      <c r="HJ89" s="94"/>
      <c r="HK89" s="94"/>
      <c r="HL89" s="94"/>
      <c r="HM89" s="94"/>
      <c r="HN89" s="94"/>
      <c r="HO89" s="94"/>
      <c r="HP89" s="94"/>
      <c r="HQ89" s="94"/>
      <c r="HR89" s="94"/>
      <c r="HS89" s="94"/>
      <c r="HT89" s="94"/>
      <c r="HU89" s="94"/>
      <c r="HV89" s="94"/>
      <c r="HW89" s="94"/>
      <c r="HX89" s="94"/>
      <c r="HY89" s="94"/>
      <c r="HZ89" s="94"/>
      <c r="IA89" s="94"/>
      <c r="IB89" s="94"/>
      <c r="IC89" s="94"/>
    </row>
    <row r="90" spans="1:237" ht="15" hidden="1" customHeight="1">
      <c r="A90" s="55"/>
      <c r="B90" s="62"/>
      <c r="C90" s="55"/>
      <c r="D90" s="55"/>
      <c r="E90" s="65"/>
      <c r="F90" s="67"/>
      <c r="G90" s="67"/>
      <c r="H90" s="67"/>
      <c r="I90" s="67"/>
      <c r="J90" s="68"/>
      <c r="K90" s="69"/>
      <c r="L90" s="69"/>
      <c r="M90" s="69"/>
      <c r="N90" s="97"/>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4"/>
      <c r="DA90" s="94"/>
      <c r="DB90" s="94"/>
      <c r="DC90" s="94"/>
      <c r="DD90" s="94"/>
      <c r="DE90" s="94"/>
      <c r="DF90" s="94"/>
      <c r="DG90" s="94"/>
      <c r="DH90" s="94"/>
      <c r="DI90" s="94"/>
      <c r="DJ90" s="94"/>
      <c r="DK90" s="94"/>
      <c r="DL90" s="94"/>
      <c r="DM90" s="94"/>
      <c r="DN90" s="94"/>
      <c r="DO90" s="94"/>
      <c r="DP90" s="94"/>
      <c r="DQ90" s="94"/>
      <c r="DR90" s="94"/>
      <c r="DS90" s="94"/>
      <c r="DT90" s="94"/>
      <c r="DU90" s="94"/>
      <c r="DV90" s="94"/>
      <c r="DW90" s="94"/>
      <c r="DX90" s="94"/>
      <c r="DY90" s="94"/>
      <c r="DZ90" s="94"/>
      <c r="EA90" s="94"/>
      <c r="EB90" s="94"/>
      <c r="EC90" s="94"/>
      <c r="ED90" s="94"/>
      <c r="EE90" s="94"/>
      <c r="EF90" s="94"/>
      <c r="EG90" s="94"/>
      <c r="EH90" s="94"/>
      <c r="EI90" s="94"/>
      <c r="EJ90" s="94"/>
      <c r="EK90" s="94"/>
      <c r="EL90" s="94"/>
      <c r="EM90" s="94"/>
      <c r="EN90" s="94"/>
      <c r="EO90" s="94"/>
      <c r="EP90" s="94"/>
      <c r="EQ90" s="94"/>
      <c r="ER90" s="94"/>
      <c r="ES90" s="94"/>
      <c r="ET90" s="94"/>
      <c r="EU90" s="94"/>
      <c r="EV90" s="94"/>
      <c r="EW90" s="94"/>
      <c r="EX90" s="94"/>
      <c r="EY90" s="94"/>
      <c r="EZ90" s="94"/>
      <c r="FA90" s="94"/>
      <c r="FB90" s="94"/>
      <c r="FC90" s="94"/>
      <c r="FD90" s="94"/>
      <c r="FE90" s="94"/>
      <c r="FF90" s="94"/>
      <c r="FG90" s="94"/>
      <c r="FH90" s="94"/>
      <c r="FI90" s="94"/>
      <c r="FJ90" s="94"/>
      <c r="FK90" s="94"/>
      <c r="FL90" s="94"/>
      <c r="FM90" s="94"/>
      <c r="FN90" s="94"/>
      <c r="FO90" s="94"/>
      <c r="FP90" s="94"/>
      <c r="FQ90" s="94"/>
      <c r="FR90" s="94"/>
      <c r="FS90" s="94"/>
      <c r="FT90" s="94"/>
      <c r="FU90" s="94"/>
      <c r="FV90" s="94"/>
      <c r="FW90" s="94"/>
      <c r="FX90" s="94"/>
      <c r="FY90" s="94"/>
      <c r="FZ90" s="94"/>
      <c r="GA90" s="94"/>
      <c r="GB90" s="94"/>
      <c r="GC90" s="94"/>
      <c r="GD90" s="94"/>
      <c r="GE90" s="94"/>
      <c r="GF90" s="94"/>
      <c r="GG90" s="94"/>
      <c r="GH90" s="94"/>
      <c r="GI90" s="94"/>
      <c r="GJ90" s="94"/>
      <c r="GK90" s="94"/>
      <c r="GL90" s="94"/>
      <c r="GM90" s="94"/>
      <c r="GN90" s="94"/>
      <c r="GO90" s="94"/>
      <c r="GP90" s="94"/>
      <c r="GQ90" s="94"/>
      <c r="GR90" s="94"/>
      <c r="GS90" s="94"/>
      <c r="GT90" s="94"/>
      <c r="GU90" s="94"/>
      <c r="GV90" s="94"/>
      <c r="GW90" s="94"/>
      <c r="GX90" s="94"/>
      <c r="GY90" s="94"/>
      <c r="GZ90" s="94"/>
      <c r="HA90" s="94"/>
      <c r="HB90" s="94"/>
      <c r="HC90" s="94"/>
      <c r="HD90" s="94"/>
      <c r="HE90" s="94"/>
      <c r="HF90" s="94"/>
      <c r="HG90" s="94"/>
      <c r="HH90" s="94"/>
      <c r="HI90" s="94"/>
      <c r="HJ90" s="94"/>
      <c r="HK90" s="94"/>
      <c r="HL90" s="94"/>
      <c r="HM90" s="94"/>
      <c r="HN90" s="94"/>
      <c r="HO90" s="94"/>
      <c r="HP90" s="94"/>
      <c r="HQ90" s="94"/>
      <c r="HR90" s="94"/>
      <c r="HS90" s="94"/>
      <c r="HT90" s="94"/>
      <c r="HU90" s="94"/>
      <c r="HV90" s="94"/>
      <c r="HW90" s="94"/>
      <c r="HX90" s="94"/>
      <c r="HY90" s="94"/>
      <c r="HZ90" s="94"/>
      <c r="IA90" s="94"/>
      <c r="IB90" s="94"/>
      <c r="IC90" s="94"/>
    </row>
    <row r="91" spans="1:237" ht="15" hidden="1" customHeight="1">
      <c r="A91" s="55"/>
      <c r="B91" s="62"/>
      <c r="C91" s="55"/>
      <c r="D91" s="55"/>
      <c r="E91" s="54"/>
      <c r="F91" s="69"/>
      <c r="G91" s="69"/>
      <c r="H91" s="69"/>
      <c r="I91" s="53"/>
      <c r="J91" s="68"/>
      <c r="K91" s="69"/>
      <c r="L91" s="69"/>
      <c r="M91" s="69"/>
      <c r="N91" s="97"/>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c r="CY91" s="94"/>
      <c r="CZ91" s="94"/>
      <c r="DA91" s="94"/>
      <c r="DB91" s="94"/>
      <c r="DC91" s="94"/>
      <c r="DD91" s="94"/>
      <c r="DE91" s="94"/>
      <c r="DF91" s="94"/>
      <c r="DG91" s="94"/>
      <c r="DH91" s="94"/>
      <c r="DI91" s="94"/>
      <c r="DJ91" s="94"/>
      <c r="DK91" s="94"/>
      <c r="DL91" s="94"/>
      <c r="DM91" s="94"/>
      <c r="DN91" s="94"/>
      <c r="DO91" s="94"/>
      <c r="DP91" s="94"/>
      <c r="DQ91" s="94"/>
      <c r="DR91" s="94"/>
      <c r="DS91" s="94"/>
      <c r="DT91" s="94"/>
      <c r="DU91" s="94"/>
      <c r="DV91" s="94"/>
      <c r="DW91" s="94"/>
      <c r="DX91" s="94"/>
      <c r="DY91" s="94"/>
      <c r="DZ91" s="94"/>
      <c r="EA91" s="94"/>
      <c r="EB91" s="94"/>
      <c r="EC91" s="94"/>
      <c r="ED91" s="94"/>
      <c r="EE91" s="94"/>
      <c r="EF91" s="94"/>
      <c r="EG91" s="94"/>
      <c r="EH91" s="94"/>
      <c r="EI91" s="94"/>
      <c r="EJ91" s="94"/>
      <c r="EK91" s="94"/>
      <c r="EL91" s="94"/>
      <c r="EM91" s="94"/>
      <c r="EN91" s="94"/>
      <c r="EO91" s="94"/>
      <c r="EP91" s="94"/>
      <c r="EQ91" s="94"/>
      <c r="ER91" s="94"/>
      <c r="ES91" s="94"/>
      <c r="ET91" s="94"/>
      <c r="EU91" s="94"/>
      <c r="EV91" s="94"/>
      <c r="EW91" s="94"/>
      <c r="EX91" s="94"/>
      <c r="EY91" s="94"/>
      <c r="EZ91" s="94"/>
      <c r="FA91" s="94"/>
      <c r="FB91" s="94"/>
      <c r="FC91" s="94"/>
      <c r="FD91" s="94"/>
      <c r="FE91" s="94"/>
      <c r="FF91" s="94"/>
      <c r="FG91" s="94"/>
      <c r="FH91" s="94"/>
      <c r="FI91" s="94"/>
      <c r="FJ91" s="94"/>
      <c r="FK91" s="94"/>
      <c r="FL91" s="94"/>
      <c r="FM91" s="94"/>
      <c r="FN91" s="94"/>
      <c r="FO91" s="94"/>
      <c r="FP91" s="94"/>
      <c r="FQ91" s="94"/>
      <c r="FR91" s="94"/>
      <c r="FS91" s="94"/>
      <c r="FT91" s="94"/>
      <c r="FU91" s="94"/>
      <c r="FV91" s="94"/>
      <c r="FW91" s="94"/>
      <c r="FX91" s="94"/>
      <c r="FY91" s="94"/>
      <c r="FZ91" s="94"/>
      <c r="GA91" s="94"/>
      <c r="GB91" s="94"/>
      <c r="GC91" s="94"/>
      <c r="GD91" s="94"/>
      <c r="GE91" s="94"/>
      <c r="GF91" s="94"/>
      <c r="GG91" s="94"/>
      <c r="GH91" s="94"/>
      <c r="GI91" s="94"/>
      <c r="GJ91" s="94"/>
      <c r="GK91" s="94"/>
      <c r="GL91" s="94"/>
      <c r="GM91" s="94"/>
      <c r="GN91" s="94"/>
      <c r="GO91" s="94"/>
      <c r="GP91" s="94"/>
      <c r="GQ91" s="94"/>
      <c r="GR91" s="94"/>
      <c r="GS91" s="94"/>
      <c r="GT91" s="94"/>
      <c r="GU91" s="94"/>
      <c r="GV91" s="94"/>
      <c r="GW91" s="94"/>
      <c r="GX91" s="94"/>
      <c r="GY91" s="94"/>
      <c r="GZ91" s="94"/>
      <c r="HA91" s="94"/>
      <c r="HB91" s="94"/>
      <c r="HC91" s="94"/>
      <c r="HD91" s="94"/>
      <c r="HE91" s="94"/>
      <c r="HF91" s="94"/>
      <c r="HG91" s="94"/>
      <c r="HH91" s="94"/>
      <c r="HI91" s="94"/>
      <c r="HJ91" s="94"/>
      <c r="HK91" s="94"/>
      <c r="HL91" s="94"/>
      <c r="HM91" s="94"/>
      <c r="HN91" s="94"/>
      <c r="HO91" s="94"/>
      <c r="HP91" s="94"/>
      <c r="HQ91" s="94"/>
      <c r="HR91" s="94"/>
      <c r="HS91" s="94"/>
      <c r="HT91" s="94"/>
      <c r="HU91" s="94"/>
      <c r="HV91" s="94"/>
      <c r="HW91" s="94"/>
      <c r="HX91" s="94"/>
      <c r="HY91" s="94"/>
      <c r="HZ91" s="94"/>
      <c r="IA91" s="94"/>
      <c r="IB91" s="94"/>
      <c r="IC91" s="94"/>
    </row>
    <row r="92" spans="1:237" ht="15" hidden="1" customHeight="1">
      <c r="A92" s="55"/>
      <c r="B92" s="62"/>
      <c r="C92" s="55"/>
      <c r="D92" s="55"/>
      <c r="E92" s="54"/>
      <c r="F92" s="69"/>
      <c r="G92" s="69"/>
      <c r="H92" s="69"/>
      <c r="I92" s="53"/>
      <c r="J92" s="68"/>
      <c r="K92" s="69"/>
      <c r="L92" s="69"/>
      <c r="M92" s="69"/>
      <c r="N92" s="97"/>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c r="CJ92" s="94"/>
      <c r="CK92" s="94"/>
      <c r="CL92" s="94"/>
      <c r="CM92" s="94"/>
      <c r="CN92" s="94"/>
      <c r="CO92" s="94"/>
      <c r="CP92" s="94"/>
      <c r="CQ92" s="94"/>
      <c r="CR92" s="94"/>
      <c r="CS92" s="94"/>
      <c r="CT92" s="94"/>
      <c r="CU92" s="94"/>
      <c r="CV92" s="94"/>
      <c r="CW92" s="94"/>
      <c r="CX92" s="94"/>
      <c r="CY92" s="94"/>
      <c r="CZ92" s="94"/>
      <c r="DA92" s="94"/>
      <c r="DB92" s="94"/>
      <c r="DC92" s="94"/>
      <c r="DD92" s="94"/>
      <c r="DE92" s="94"/>
      <c r="DF92" s="94"/>
      <c r="DG92" s="94"/>
      <c r="DH92" s="94"/>
      <c r="DI92" s="94"/>
      <c r="DJ92" s="94"/>
      <c r="DK92" s="94"/>
      <c r="DL92" s="94"/>
      <c r="DM92" s="94"/>
      <c r="DN92" s="94"/>
      <c r="DO92" s="94"/>
      <c r="DP92" s="94"/>
      <c r="DQ92" s="94"/>
      <c r="DR92" s="94"/>
      <c r="DS92" s="94"/>
      <c r="DT92" s="94"/>
      <c r="DU92" s="94"/>
      <c r="DV92" s="94"/>
      <c r="DW92" s="94"/>
      <c r="DX92" s="94"/>
      <c r="DY92" s="94"/>
      <c r="DZ92" s="94"/>
      <c r="EA92" s="94"/>
      <c r="EB92" s="94"/>
      <c r="EC92" s="94"/>
      <c r="ED92" s="94"/>
      <c r="EE92" s="94"/>
      <c r="EF92" s="94"/>
      <c r="EG92" s="94"/>
      <c r="EH92" s="94"/>
      <c r="EI92" s="94"/>
      <c r="EJ92" s="94"/>
      <c r="EK92" s="94"/>
      <c r="EL92" s="94"/>
      <c r="EM92" s="94"/>
      <c r="EN92" s="94"/>
      <c r="EO92" s="94"/>
      <c r="EP92" s="94"/>
      <c r="EQ92" s="94"/>
      <c r="ER92" s="94"/>
      <c r="ES92" s="94"/>
      <c r="ET92" s="94"/>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4"/>
      <c r="FZ92" s="94"/>
      <c r="GA92" s="94"/>
      <c r="GB92" s="94"/>
      <c r="GC92" s="94"/>
      <c r="GD92" s="94"/>
      <c r="GE92" s="94"/>
      <c r="GF92" s="94"/>
      <c r="GG92" s="94"/>
      <c r="GH92" s="94"/>
      <c r="GI92" s="94"/>
      <c r="GJ92" s="94"/>
      <c r="GK92" s="94"/>
      <c r="GL92" s="94"/>
      <c r="GM92" s="94"/>
      <c r="GN92" s="94"/>
      <c r="GO92" s="94"/>
      <c r="GP92" s="94"/>
      <c r="GQ92" s="94"/>
      <c r="GR92" s="94"/>
      <c r="GS92" s="94"/>
      <c r="GT92" s="94"/>
      <c r="GU92" s="94"/>
      <c r="GV92" s="94"/>
      <c r="GW92" s="94"/>
      <c r="GX92" s="94"/>
      <c r="GY92" s="94"/>
      <c r="GZ92" s="94"/>
      <c r="HA92" s="94"/>
      <c r="HB92" s="94"/>
      <c r="HC92" s="94"/>
      <c r="HD92" s="94"/>
      <c r="HE92" s="94"/>
      <c r="HF92" s="94"/>
      <c r="HG92" s="94"/>
      <c r="HH92" s="94"/>
      <c r="HI92" s="94"/>
      <c r="HJ92" s="94"/>
      <c r="HK92" s="94"/>
      <c r="HL92" s="94"/>
      <c r="HM92" s="94"/>
      <c r="HN92" s="94"/>
      <c r="HO92" s="94"/>
      <c r="HP92" s="94"/>
      <c r="HQ92" s="94"/>
      <c r="HR92" s="94"/>
      <c r="HS92" s="94"/>
      <c r="HT92" s="94"/>
      <c r="HU92" s="94"/>
      <c r="HV92" s="94"/>
      <c r="HW92" s="94"/>
      <c r="HX92" s="94"/>
      <c r="HY92" s="94"/>
      <c r="HZ92" s="94"/>
      <c r="IA92" s="94"/>
      <c r="IB92" s="94"/>
      <c r="IC92" s="94"/>
    </row>
    <row r="93" spans="1:237" ht="15" hidden="1" customHeight="1">
      <c r="A93" s="55"/>
      <c r="B93" s="62"/>
      <c r="C93" s="55"/>
      <c r="D93" s="55"/>
      <c r="E93" s="54"/>
      <c r="F93" s="69"/>
      <c r="G93" s="69"/>
      <c r="H93" s="69"/>
      <c r="I93" s="53"/>
      <c r="J93" s="68"/>
      <c r="K93" s="69"/>
      <c r="L93" s="69"/>
      <c r="M93" s="69"/>
      <c r="N93" s="97"/>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c r="CY93" s="94"/>
      <c r="CZ93" s="94"/>
      <c r="DA93" s="94"/>
      <c r="DB93" s="94"/>
      <c r="DC93" s="94"/>
      <c r="DD93" s="94"/>
      <c r="DE93" s="94"/>
      <c r="DF93" s="94"/>
      <c r="DG93" s="94"/>
      <c r="DH93" s="94"/>
      <c r="DI93" s="94"/>
      <c r="DJ93" s="94"/>
      <c r="DK93" s="94"/>
      <c r="DL93" s="94"/>
      <c r="DM93" s="94"/>
      <c r="DN93" s="94"/>
      <c r="DO93" s="94"/>
      <c r="DP93" s="94"/>
      <c r="DQ93" s="94"/>
      <c r="DR93" s="94"/>
      <c r="DS93" s="94"/>
      <c r="DT93" s="94"/>
      <c r="DU93" s="94"/>
      <c r="DV93" s="94"/>
      <c r="DW93" s="94"/>
      <c r="DX93" s="94"/>
      <c r="DY93" s="94"/>
      <c r="DZ93" s="94"/>
      <c r="EA93" s="94"/>
      <c r="EB93" s="94"/>
      <c r="EC93" s="94"/>
      <c r="ED93" s="94"/>
      <c r="EE93" s="94"/>
      <c r="EF93" s="94"/>
      <c r="EG93" s="94"/>
      <c r="EH93" s="94"/>
      <c r="EI93" s="94"/>
      <c r="EJ93" s="94"/>
      <c r="EK93" s="94"/>
      <c r="EL93" s="94"/>
      <c r="EM93" s="94"/>
      <c r="EN93" s="94"/>
      <c r="EO93" s="94"/>
      <c r="EP93" s="94"/>
      <c r="EQ93" s="94"/>
      <c r="ER93" s="94"/>
      <c r="ES93" s="94"/>
      <c r="ET93" s="94"/>
      <c r="EU93" s="94"/>
      <c r="EV93" s="94"/>
      <c r="EW93" s="94"/>
      <c r="EX93" s="94"/>
      <c r="EY93" s="94"/>
      <c r="EZ93" s="94"/>
      <c r="FA93" s="94"/>
      <c r="FB93" s="94"/>
      <c r="FC93" s="94"/>
      <c r="FD93" s="94"/>
      <c r="FE93" s="94"/>
      <c r="FF93" s="94"/>
      <c r="FG93" s="94"/>
      <c r="FH93" s="94"/>
      <c r="FI93" s="94"/>
      <c r="FJ93" s="94"/>
      <c r="FK93" s="94"/>
      <c r="FL93" s="94"/>
      <c r="FM93" s="94"/>
      <c r="FN93" s="94"/>
      <c r="FO93" s="94"/>
      <c r="FP93" s="94"/>
      <c r="FQ93" s="94"/>
      <c r="FR93" s="94"/>
      <c r="FS93" s="94"/>
      <c r="FT93" s="94"/>
      <c r="FU93" s="94"/>
      <c r="FV93" s="94"/>
      <c r="FW93" s="94"/>
      <c r="FX93" s="94"/>
      <c r="FY93" s="94"/>
      <c r="FZ93" s="94"/>
      <c r="GA93" s="94"/>
      <c r="GB93" s="94"/>
      <c r="GC93" s="94"/>
      <c r="GD93" s="94"/>
      <c r="GE93" s="94"/>
      <c r="GF93" s="94"/>
      <c r="GG93" s="94"/>
      <c r="GH93" s="94"/>
      <c r="GI93" s="94"/>
      <c r="GJ93" s="94"/>
      <c r="GK93" s="94"/>
      <c r="GL93" s="94"/>
      <c r="GM93" s="94"/>
      <c r="GN93" s="94"/>
      <c r="GO93" s="94"/>
      <c r="GP93" s="94"/>
      <c r="GQ93" s="94"/>
      <c r="GR93" s="94"/>
      <c r="GS93" s="94"/>
      <c r="GT93" s="94"/>
      <c r="GU93" s="94"/>
      <c r="GV93" s="94"/>
      <c r="GW93" s="94"/>
      <c r="GX93" s="94"/>
      <c r="GY93" s="94"/>
      <c r="GZ93" s="94"/>
      <c r="HA93" s="94"/>
      <c r="HB93" s="94"/>
      <c r="HC93" s="94"/>
      <c r="HD93" s="94"/>
      <c r="HE93" s="94"/>
      <c r="HF93" s="94"/>
      <c r="HG93" s="94"/>
      <c r="HH93" s="94"/>
      <c r="HI93" s="94"/>
      <c r="HJ93" s="94"/>
      <c r="HK93" s="94"/>
      <c r="HL93" s="94"/>
      <c r="HM93" s="94"/>
      <c r="HN93" s="94"/>
      <c r="HO93" s="94"/>
      <c r="HP93" s="94"/>
      <c r="HQ93" s="94"/>
      <c r="HR93" s="94"/>
      <c r="HS93" s="94"/>
      <c r="HT93" s="94"/>
      <c r="HU93" s="94"/>
      <c r="HV93" s="94"/>
      <c r="HW93" s="94"/>
      <c r="HX93" s="94"/>
      <c r="HY93" s="94"/>
      <c r="HZ93" s="94"/>
      <c r="IA93" s="94"/>
      <c r="IB93" s="94"/>
      <c r="IC93" s="94"/>
    </row>
    <row r="94" spans="1:237" ht="15" hidden="1" customHeight="1">
      <c r="A94" s="55"/>
      <c r="B94" s="62"/>
      <c r="C94" s="55"/>
      <c r="D94" s="55"/>
      <c r="E94" s="54"/>
      <c r="F94" s="69"/>
      <c r="G94" s="69"/>
      <c r="H94" s="69"/>
      <c r="I94" s="53"/>
      <c r="J94" s="68"/>
      <c r="K94" s="69"/>
      <c r="L94" s="69"/>
      <c r="M94" s="69"/>
      <c r="N94" s="97"/>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94"/>
      <c r="CO94" s="94"/>
      <c r="CP94" s="94"/>
      <c r="CQ94" s="94"/>
      <c r="CR94" s="94"/>
      <c r="CS94" s="94"/>
      <c r="CT94" s="94"/>
      <c r="CU94" s="94"/>
      <c r="CV94" s="94"/>
      <c r="CW94" s="94"/>
      <c r="CX94" s="94"/>
      <c r="CY94" s="94"/>
      <c r="CZ94" s="94"/>
      <c r="DA94" s="94"/>
      <c r="DB94" s="94"/>
      <c r="DC94" s="94"/>
      <c r="DD94" s="94"/>
      <c r="DE94" s="94"/>
      <c r="DF94" s="94"/>
      <c r="DG94" s="94"/>
      <c r="DH94" s="94"/>
      <c r="DI94" s="94"/>
      <c r="DJ94" s="94"/>
      <c r="DK94" s="94"/>
      <c r="DL94" s="94"/>
      <c r="DM94" s="94"/>
      <c r="DN94" s="94"/>
      <c r="DO94" s="94"/>
      <c r="DP94" s="94"/>
      <c r="DQ94" s="94"/>
      <c r="DR94" s="94"/>
      <c r="DS94" s="94"/>
      <c r="DT94" s="94"/>
      <c r="DU94" s="94"/>
      <c r="DV94" s="94"/>
      <c r="DW94" s="94"/>
      <c r="DX94" s="94"/>
      <c r="DY94" s="94"/>
      <c r="DZ94" s="94"/>
      <c r="EA94" s="94"/>
      <c r="EB94" s="94"/>
      <c r="EC94" s="94"/>
      <c r="ED94" s="94"/>
      <c r="EE94" s="94"/>
      <c r="EF94" s="94"/>
      <c r="EG94" s="94"/>
      <c r="EH94" s="94"/>
      <c r="EI94" s="94"/>
      <c r="EJ94" s="94"/>
      <c r="EK94" s="94"/>
      <c r="EL94" s="94"/>
      <c r="EM94" s="94"/>
      <c r="EN94" s="94"/>
      <c r="EO94" s="94"/>
      <c r="EP94" s="94"/>
      <c r="EQ94" s="94"/>
      <c r="ER94" s="94"/>
      <c r="ES94" s="94"/>
      <c r="ET94" s="94"/>
      <c r="EU94" s="94"/>
      <c r="EV94" s="94"/>
      <c r="EW94" s="94"/>
      <c r="EX94" s="94"/>
      <c r="EY94" s="94"/>
      <c r="EZ94" s="94"/>
      <c r="FA94" s="94"/>
      <c r="FB94" s="94"/>
      <c r="FC94" s="94"/>
      <c r="FD94" s="94"/>
      <c r="FE94" s="94"/>
      <c r="FF94" s="94"/>
      <c r="FG94" s="94"/>
      <c r="FH94" s="94"/>
      <c r="FI94" s="94"/>
      <c r="FJ94" s="94"/>
      <c r="FK94" s="94"/>
      <c r="FL94" s="94"/>
      <c r="FM94" s="94"/>
      <c r="FN94" s="94"/>
      <c r="FO94" s="94"/>
      <c r="FP94" s="94"/>
      <c r="FQ94" s="94"/>
      <c r="FR94" s="94"/>
      <c r="FS94" s="94"/>
      <c r="FT94" s="94"/>
      <c r="FU94" s="94"/>
      <c r="FV94" s="94"/>
      <c r="FW94" s="94"/>
      <c r="FX94" s="94"/>
      <c r="FY94" s="94"/>
      <c r="FZ94" s="94"/>
      <c r="GA94" s="94"/>
      <c r="GB94" s="94"/>
      <c r="GC94" s="94"/>
      <c r="GD94" s="94"/>
      <c r="GE94" s="94"/>
      <c r="GF94" s="94"/>
      <c r="GG94" s="94"/>
      <c r="GH94" s="94"/>
      <c r="GI94" s="94"/>
      <c r="GJ94" s="94"/>
      <c r="GK94" s="94"/>
      <c r="GL94" s="94"/>
      <c r="GM94" s="94"/>
      <c r="GN94" s="94"/>
      <c r="GO94" s="94"/>
      <c r="GP94" s="94"/>
      <c r="GQ94" s="94"/>
      <c r="GR94" s="94"/>
      <c r="GS94" s="94"/>
      <c r="GT94" s="94"/>
      <c r="GU94" s="94"/>
      <c r="GV94" s="94"/>
      <c r="GW94" s="94"/>
      <c r="GX94" s="94"/>
      <c r="GY94" s="94"/>
      <c r="GZ94" s="94"/>
      <c r="HA94" s="94"/>
      <c r="HB94" s="94"/>
      <c r="HC94" s="94"/>
      <c r="HD94" s="94"/>
      <c r="HE94" s="94"/>
      <c r="HF94" s="94"/>
      <c r="HG94" s="94"/>
      <c r="HH94" s="94"/>
      <c r="HI94" s="94"/>
      <c r="HJ94" s="94"/>
      <c r="HK94" s="94"/>
      <c r="HL94" s="94"/>
      <c r="HM94" s="94"/>
      <c r="HN94" s="94"/>
      <c r="HO94" s="94"/>
      <c r="HP94" s="94"/>
      <c r="HQ94" s="94"/>
      <c r="HR94" s="94"/>
      <c r="HS94" s="94"/>
      <c r="HT94" s="94"/>
      <c r="HU94" s="94"/>
      <c r="HV94" s="94"/>
      <c r="HW94" s="94"/>
      <c r="HX94" s="94"/>
      <c r="HY94" s="94"/>
      <c r="HZ94" s="94"/>
      <c r="IA94" s="94"/>
      <c r="IB94" s="94"/>
      <c r="IC94" s="94"/>
    </row>
    <row r="95" spans="1:237" ht="15" hidden="1" customHeight="1">
      <c r="A95" s="55"/>
      <c r="B95" s="62"/>
      <c r="C95" s="55"/>
      <c r="D95" s="55"/>
      <c r="E95" s="54"/>
      <c r="F95" s="69"/>
      <c r="G95" s="69"/>
      <c r="H95" s="69"/>
      <c r="I95" s="53"/>
      <c r="J95" s="68"/>
      <c r="K95" s="69"/>
      <c r="L95" s="70"/>
      <c r="M95" s="69"/>
      <c r="N95" s="97"/>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c r="DP95" s="94"/>
      <c r="DQ95" s="94"/>
      <c r="DR95" s="94"/>
      <c r="DS95" s="94"/>
      <c r="DT95" s="94"/>
      <c r="DU95" s="94"/>
      <c r="DV95" s="94"/>
      <c r="DW95" s="94"/>
      <c r="DX95" s="94"/>
      <c r="DY95" s="94"/>
      <c r="DZ95" s="94"/>
      <c r="EA95" s="94"/>
      <c r="EB95" s="94"/>
      <c r="EC95" s="94"/>
      <c r="ED95" s="94"/>
      <c r="EE95" s="94"/>
      <c r="EF95" s="94"/>
      <c r="EG95" s="94"/>
      <c r="EH95" s="94"/>
      <c r="EI95" s="94"/>
      <c r="EJ95" s="94"/>
      <c r="EK95" s="94"/>
      <c r="EL95" s="94"/>
      <c r="EM95" s="94"/>
      <c r="EN95" s="94"/>
      <c r="EO95" s="94"/>
      <c r="EP95" s="94"/>
      <c r="EQ95" s="94"/>
      <c r="ER95" s="94"/>
      <c r="ES95" s="94"/>
      <c r="ET95" s="94"/>
      <c r="EU95" s="94"/>
      <c r="EV95" s="94"/>
      <c r="EW95" s="94"/>
      <c r="EX95" s="94"/>
      <c r="EY95" s="94"/>
      <c r="EZ95" s="94"/>
      <c r="FA95" s="94"/>
      <c r="FB95" s="94"/>
      <c r="FC95" s="94"/>
      <c r="FD95" s="94"/>
      <c r="FE95" s="94"/>
      <c r="FF95" s="94"/>
      <c r="FG95" s="94"/>
      <c r="FH95" s="94"/>
      <c r="FI95" s="94"/>
      <c r="FJ95" s="94"/>
      <c r="FK95" s="94"/>
      <c r="FL95" s="94"/>
      <c r="FM95" s="94"/>
      <c r="FN95" s="94"/>
      <c r="FO95" s="94"/>
      <c r="FP95" s="94"/>
      <c r="FQ95" s="94"/>
      <c r="FR95" s="94"/>
      <c r="FS95" s="94"/>
      <c r="FT95" s="94"/>
      <c r="FU95" s="94"/>
      <c r="FV95" s="94"/>
      <c r="FW95" s="94"/>
      <c r="FX95" s="94"/>
      <c r="FY95" s="94"/>
      <c r="FZ95" s="94"/>
      <c r="GA95" s="94"/>
      <c r="GB95" s="94"/>
      <c r="GC95" s="94"/>
      <c r="GD95" s="94"/>
      <c r="GE95" s="94"/>
      <c r="GF95" s="94"/>
      <c r="GG95" s="94"/>
      <c r="GH95" s="94"/>
      <c r="GI95" s="94"/>
      <c r="GJ95" s="94"/>
      <c r="GK95" s="94"/>
      <c r="GL95" s="94"/>
      <c r="GM95" s="94"/>
      <c r="GN95" s="94"/>
      <c r="GO95" s="94"/>
      <c r="GP95" s="94"/>
      <c r="GQ95" s="94"/>
      <c r="GR95" s="94"/>
      <c r="GS95" s="94"/>
      <c r="GT95" s="94"/>
      <c r="GU95" s="94"/>
      <c r="GV95" s="94"/>
      <c r="GW95" s="94"/>
      <c r="GX95" s="94"/>
      <c r="GY95" s="94"/>
      <c r="GZ95" s="94"/>
      <c r="HA95" s="94"/>
      <c r="HB95" s="94"/>
      <c r="HC95" s="94"/>
      <c r="HD95" s="94"/>
      <c r="HE95" s="94"/>
      <c r="HF95" s="94"/>
      <c r="HG95" s="94"/>
      <c r="HH95" s="94"/>
      <c r="HI95" s="94"/>
      <c r="HJ95" s="94"/>
      <c r="HK95" s="94"/>
      <c r="HL95" s="94"/>
      <c r="HM95" s="94"/>
      <c r="HN95" s="94"/>
      <c r="HO95" s="94"/>
      <c r="HP95" s="94"/>
      <c r="HQ95" s="94"/>
      <c r="HR95" s="94"/>
      <c r="HS95" s="94"/>
      <c r="HT95" s="94"/>
      <c r="HU95" s="94"/>
      <c r="HV95" s="94"/>
      <c r="HW95" s="94"/>
      <c r="HX95" s="94"/>
      <c r="HY95" s="94"/>
      <c r="HZ95" s="94"/>
      <c r="IA95" s="94"/>
      <c r="IB95" s="94"/>
      <c r="IC95" s="94"/>
    </row>
    <row r="96" spans="1:237" ht="15" hidden="1" customHeight="1">
      <c r="A96" s="55"/>
      <c r="B96" s="62"/>
      <c r="C96" s="55"/>
      <c r="D96" s="55"/>
      <c r="E96" s="54"/>
      <c r="F96" s="69"/>
      <c r="G96" s="70"/>
      <c r="H96" s="69"/>
      <c r="I96" s="53"/>
      <c r="J96" s="68"/>
      <c r="K96" s="69"/>
      <c r="L96" s="69"/>
      <c r="M96" s="69"/>
      <c r="N96" s="97"/>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c r="CY96" s="94"/>
      <c r="CZ96" s="94"/>
      <c r="DA96" s="94"/>
      <c r="DB96" s="94"/>
      <c r="DC96" s="94"/>
      <c r="DD96" s="94"/>
      <c r="DE96" s="94"/>
      <c r="DF96" s="94"/>
      <c r="DG96" s="94"/>
      <c r="DH96" s="94"/>
      <c r="DI96" s="94"/>
      <c r="DJ96" s="94"/>
      <c r="DK96" s="94"/>
      <c r="DL96" s="94"/>
      <c r="DM96" s="94"/>
      <c r="DN96" s="94"/>
      <c r="DO96" s="94"/>
      <c r="DP96" s="94"/>
      <c r="DQ96" s="94"/>
      <c r="DR96" s="94"/>
      <c r="DS96" s="94"/>
      <c r="DT96" s="94"/>
      <c r="DU96" s="94"/>
      <c r="DV96" s="94"/>
      <c r="DW96" s="94"/>
      <c r="DX96" s="94"/>
      <c r="DY96" s="94"/>
      <c r="DZ96" s="94"/>
      <c r="EA96" s="94"/>
      <c r="EB96" s="94"/>
      <c r="EC96" s="94"/>
      <c r="ED96" s="94"/>
      <c r="EE96" s="94"/>
      <c r="EF96" s="94"/>
      <c r="EG96" s="94"/>
      <c r="EH96" s="94"/>
      <c r="EI96" s="94"/>
      <c r="EJ96" s="94"/>
      <c r="EK96" s="94"/>
      <c r="EL96" s="94"/>
      <c r="EM96" s="94"/>
      <c r="EN96" s="94"/>
      <c r="EO96" s="94"/>
      <c r="EP96" s="94"/>
      <c r="EQ96" s="94"/>
      <c r="ER96" s="94"/>
      <c r="ES96" s="94"/>
      <c r="ET96" s="94"/>
      <c r="EU96" s="94"/>
      <c r="EV96" s="94"/>
      <c r="EW96" s="94"/>
      <c r="EX96" s="94"/>
      <c r="EY96" s="94"/>
      <c r="EZ96" s="94"/>
      <c r="FA96" s="94"/>
      <c r="FB96" s="94"/>
      <c r="FC96" s="94"/>
      <c r="FD96" s="94"/>
      <c r="FE96" s="94"/>
      <c r="FF96" s="94"/>
      <c r="FG96" s="94"/>
      <c r="FH96" s="94"/>
      <c r="FI96" s="94"/>
      <c r="FJ96" s="94"/>
      <c r="FK96" s="94"/>
      <c r="FL96" s="94"/>
      <c r="FM96" s="94"/>
      <c r="FN96" s="94"/>
      <c r="FO96" s="94"/>
      <c r="FP96" s="94"/>
      <c r="FQ96" s="94"/>
      <c r="FR96" s="94"/>
      <c r="FS96" s="94"/>
      <c r="FT96" s="94"/>
      <c r="FU96" s="94"/>
      <c r="FV96" s="94"/>
      <c r="FW96" s="94"/>
      <c r="FX96" s="94"/>
      <c r="FY96" s="94"/>
      <c r="FZ96" s="94"/>
      <c r="GA96" s="94"/>
      <c r="GB96" s="94"/>
      <c r="GC96" s="94"/>
      <c r="GD96" s="94"/>
      <c r="GE96" s="94"/>
      <c r="GF96" s="94"/>
      <c r="GG96" s="94"/>
      <c r="GH96" s="94"/>
      <c r="GI96" s="94"/>
      <c r="GJ96" s="94"/>
      <c r="GK96" s="94"/>
      <c r="GL96" s="94"/>
      <c r="GM96" s="94"/>
      <c r="GN96" s="94"/>
      <c r="GO96" s="94"/>
      <c r="GP96" s="94"/>
      <c r="GQ96" s="94"/>
      <c r="GR96" s="94"/>
      <c r="GS96" s="94"/>
      <c r="GT96" s="94"/>
      <c r="GU96" s="94"/>
      <c r="GV96" s="94"/>
      <c r="GW96" s="94"/>
      <c r="GX96" s="94"/>
      <c r="GY96" s="94"/>
      <c r="GZ96" s="94"/>
      <c r="HA96" s="94"/>
      <c r="HB96" s="94"/>
      <c r="HC96" s="94"/>
      <c r="HD96" s="94"/>
      <c r="HE96" s="94"/>
      <c r="HF96" s="94"/>
      <c r="HG96" s="94"/>
      <c r="HH96" s="94"/>
      <c r="HI96" s="94"/>
      <c r="HJ96" s="94"/>
      <c r="HK96" s="94"/>
      <c r="HL96" s="94"/>
      <c r="HM96" s="94"/>
      <c r="HN96" s="94"/>
      <c r="HO96" s="94"/>
      <c r="HP96" s="94"/>
      <c r="HQ96" s="94"/>
      <c r="HR96" s="94"/>
      <c r="HS96" s="94"/>
      <c r="HT96" s="94"/>
      <c r="HU96" s="94"/>
      <c r="HV96" s="94"/>
      <c r="HW96" s="94"/>
      <c r="HX96" s="94"/>
      <c r="HY96" s="94"/>
      <c r="HZ96" s="94"/>
      <c r="IA96" s="94"/>
      <c r="IB96" s="94"/>
      <c r="IC96" s="94"/>
    </row>
    <row r="97" spans="1:237" ht="15" hidden="1" customHeight="1">
      <c r="A97" s="55"/>
      <c r="B97" s="62"/>
      <c r="C97" s="55"/>
      <c r="D97" s="55"/>
      <c r="E97" s="54"/>
      <c r="F97" s="69"/>
      <c r="G97" s="69"/>
      <c r="H97" s="69"/>
      <c r="I97" s="53"/>
      <c r="J97" s="63"/>
      <c r="K97" s="63"/>
      <c r="L97" s="63"/>
      <c r="M97" s="63"/>
      <c r="N97" s="97"/>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4"/>
      <c r="DA97" s="94"/>
      <c r="DB97" s="94"/>
      <c r="DC97" s="94"/>
      <c r="DD97" s="94"/>
      <c r="DE97" s="94"/>
      <c r="DF97" s="94"/>
      <c r="DG97" s="94"/>
      <c r="DH97" s="94"/>
      <c r="DI97" s="94"/>
      <c r="DJ97" s="94"/>
      <c r="DK97" s="94"/>
      <c r="DL97" s="94"/>
      <c r="DM97" s="94"/>
      <c r="DN97" s="94"/>
      <c r="DO97" s="94"/>
      <c r="DP97" s="94"/>
      <c r="DQ97" s="94"/>
      <c r="DR97" s="94"/>
      <c r="DS97" s="94"/>
      <c r="DT97" s="94"/>
      <c r="DU97" s="94"/>
      <c r="DV97" s="94"/>
      <c r="DW97" s="94"/>
      <c r="DX97" s="94"/>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c r="FY97" s="94"/>
      <c r="FZ97" s="94"/>
      <c r="GA97" s="94"/>
      <c r="GB97" s="94"/>
      <c r="GC97" s="94"/>
      <c r="GD97" s="94"/>
      <c r="GE97" s="94"/>
      <c r="GF97" s="94"/>
      <c r="GG97" s="94"/>
      <c r="GH97" s="94"/>
      <c r="GI97" s="94"/>
      <c r="GJ97" s="94"/>
      <c r="GK97" s="94"/>
      <c r="GL97" s="94"/>
      <c r="GM97" s="94"/>
      <c r="GN97" s="94"/>
      <c r="GO97" s="94"/>
      <c r="GP97" s="94"/>
      <c r="GQ97" s="94"/>
      <c r="GR97" s="94"/>
      <c r="GS97" s="94"/>
      <c r="GT97" s="94"/>
      <c r="GU97" s="94"/>
      <c r="GV97" s="94"/>
      <c r="GW97" s="94"/>
      <c r="GX97" s="94"/>
      <c r="GY97" s="94"/>
      <c r="GZ97" s="94"/>
      <c r="HA97" s="94"/>
      <c r="HB97" s="94"/>
      <c r="HC97" s="94"/>
      <c r="HD97" s="94"/>
      <c r="HE97" s="94"/>
      <c r="HF97" s="94"/>
      <c r="HG97" s="94"/>
      <c r="HH97" s="94"/>
      <c r="HI97" s="94"/>
      <c r="HJ97" s="94"/>
      <c r="HK97" s="94"/>
      <c r="HL97" s="94"/>
      <c r="HM97" s="94"/>
      <c r="HN97" s="94"/>
      <c r="HO97" s="94"/>
      <c r="HP97" s="94"/>
      <c r="HQ97" s="94"/>
      <c r="HR97" s="94"/>
      <c r="HS97" s="94"/>
      <c r="HT97" s="94"/>
      <c r="HU97" s="94"/>
      <c r="HV97" s="94"/>
      <c r="HW97" s="94"/>
      <c r="HX97" s="94"/>
      <c r="HY97" s="94"/>
      <c r="HZ97" s="94"/>
      <c r="IA97" s="94"/>
      <c r="IB97" s="94"/>
      <c r="IC97" s="94"/>
    </row>
    <row r="98" spans="1:237" ht="15" hidden="1" customHeight="1">
      <c r="A98" s="55"/>
      <c r="B98" s="62"/>
      <c r="C98" s="55"/>
      <c r="D98" s="55"/>
      <c r="E98" s="55"/>
      <c r="F98" s="55"/>
      <c r="G98" s="55"/>
      <c r="H98" s="55"/>
      <c r="I98" s="55"/>
      <c r="J98" s="63"/>
      <c r="K98" s="63"/>
      <c r="L98" s="63"/>
      <c r="M98" s="63"/>
      <c r="N98" s="97"/>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c r="CY98" s="94"/>
      <c r="CZ98" s="94"/>
      <c r="DA98" s="94"/>
      <c r="DB98" s="94"/>
      <c r="DC98" s="94"/>
      <c r="DD98" s="94"/>
      <c r="DE98" s="94"/>
      <c r="DF98" s="94"/>
      <c r="DG98" s="94"/>
      <c r="DH98" s="94"/>
      <c r="DI98" s="94"/>
      <c r="DJ98" s="94"/>
      <c r="DK98" s="94"/>
      <c r="DL98" s="94"/>
      <c r="DM98" s="94"/>
      <c r="DN98" s="94"/>
      <c r="DO98" s="94"/>
      <c r="DP98" s="94"/>
      <c r="DQ98" s="94"/>
      <c r="DR98" s="94"/>
      <c r="DS98" s="94"/>
      <c r="DT98" s="94"/>
      <c r="DU98" s="94"/>
      <c r="DV98" s="94"/>
      <c r="DW98" s="94"/>
      <c r="DX98" s="94"/>
      <c r="DY98" s="94"/>
      <c r="DZ98" s="94"/>
      <c r="EA98" s="94"/>
      <c r="EB98" s="94"/>
      <c r="EC98" s="94"/>
      <c r="ED98" s="94"/>
      <c r="EE98" s="94"/>
      <c r="EF98" s="94"/>
      <c r="EG98" s="94"/>
      <c r="EH98" s="94"/>
      <c r="EI98" s="94"/>
      <c r="EJ98" s="94"/>
      <c r="EK98" s="94"/>
      <c r="EL98" s="94"/>
      <c r="EM98" s="94"/>
      <c r="EN98" s="94"/>
      <c r="EO98" s="94"/>
      <c r="EP98" s="94"/>
      <c r="EQ98" s="94"/>
      <c r="ER98" s="94"/>
      <c r="ES98" s="94"/>
      <c r="ET98" s="94"/>
      <c r="EU98" s="94"/>
      <c r="EV98" s="94"/>
      <c r="EW98" s="94"/>
      <c r="EX98" s="94"/>
      <c r="EY98" s="94"/>
      <c r="EZ98" s="94"/>
      <c r="FA98" s="94"/>
      <c r="FB98" s="94"/>
      <c r="FC98" s="94"/>
      <c r="FD98" s="94"/>
      <c r="FE98" s="94"/>
      <c r="FF98" s="94"/>
      <c r="FG98" s="94"/>
      <c r="FH98" s="94"/>
      <c r="FI98" s="94"/>
      <c r="FJ98" s="94"/>
      <c r="FK98" s="94"/>
      <c r="FL98" s="94"/>
      <c r="FM98" s="94"/>
      <c r="FN98" s="94"/>
      <c r="FO98" s="94"/>
      <c r="FP98" s="94"/>
      <c r="FQ98" s="94"/>
      <c r="FR98" s="94"/>
      <c r="FS98" s="94"/>
      <c r="FT98" s="94"/>
      <c r="FU98" s="94"/>
      <c r="FV98" s="94"/>
      <c r="FW98" s="94"/>
      <c r="FX98" s="94"/>
      <c r="FY98" s="94"/>
      <c r="FZ98" s="94"/>
      <c r="GA98" s="94"/>
      <c r="GB98" s="94"/>
      <c r="GC98" s="94"/>
      <c r="GD98" s="94"/>
      <c r="GE98" s="94"/>
      <c r="GF98" s="94"/>
      <c r="GG98" s="94"/>
      <c r="GH98" s="94"/>
      <c r="GI98" s="94"/>
      <c r="GJ98" s="94"/>
      <c r="GK98" s="94"/>
      <c r="GL98" s="94"/>
      <c r="GM98" s="94"/>
      <c r="GN98" s="94"/>
      <c r="GO98" s="94"/>
      <c r="GP98" s="94"/>
      <c r="GQ98" s="94"/>
      <c r="GR98" s="94"/>
      <c r="GS98" s="94"/>
      <c r="GT98" s="94"/>
      <c r="GU98" s="94"/>
      <c r="GV98" s="94"/>
      <c r="GW98" s="94"/>
      <c r="GX98" s="94"/>
      <c r="GY98" s="94"/>
      <c r="GZ98" s="94"/>
      <c r="HA98" s="94"/>
      <c r="HB98" s="94"/>
      <c r="HC98" s="94"/>
      <c r="HD98" s="94"/>
      <c r="HE98" s="94"/>
      <c r="HF98" s="94"/>
      <c r="HG98" s="94"/>
      <c r="HH98" s="94"/>
      <c r="HI98" s="94"/>
      <c r="HJ98" s="94"/>
      <c r="HK98" s="94"/>
      <c r="HL98" s="94"/>
      <c r="HM98" s="94"/>
      <c r="HN98" s="94"/>
      <c r="HO98" s="94"/>
      <c r="HP98" s="94"/>
      <c r="HQ98" s="94"/>
      <c r="HR98" s="94"/>
      <c r="HS98" s="94"/>
      <c r="HT98" s="94"/>
      <c r="HU98" s="94"/>
      <c r="HV98" s="94"/>
      <c r="HW98" s="94"/>
      <c r="HX98" s="94"/>
      <c r="HY98" s="94"/>
      <c r="HZ98" s="94"/>
      <c r="IA98" s="94"/>
      <c r="IB98" s="94"/>
      <c r="IC98" s="94"/>
    </row>
    <row r="99" spans="1:237" ht="15" hidden="1" customHeight="1">
      <c r="A99" s="55"/>
      <c r="B99" s="62"/>
      <c r="C99" s="55"/>
      <c r="D99" s="55"/>
      <c r="E99" s="55"/>
      <c r="F99" s="55"/>
      <c r="G99" s="55"/>
      <c r="H99" s="55"/>
      <c r="I99" s="55"/>
      <c r="J99" s="63"/>
      <c r="K99" s="63"/>
      <c r="L99" s="63"/>
      <c r="M99" s="63"/>
      <c r="N99" s="97"/>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c r="CY99" s="94"/>
      <c r="CZ99" s="94"/>
      <c r="DA99" s="94"/>
      <c r="DB99" s="94"/>
      <c r="DC99" s="94"/>
      <c r="DD99" s="94"/>
      <c r="DE99" s="94"/>
      <c r="DF99" s="94"/>
      <c r="DG99" s="94"/>
      <c r="DH99" s="94"/>
      <c r="DI99" s="94"/>
      <c r="DJ99" s="94"/>
      <c r="DK99" s="94"/>
      <c r="DL99" s="94"/>
      <c r="DM99" s="94"/>
      <c r="DN99" s="94"/>
      <c r="DO99" s="94"/>
      <c r="DP99" s="94"/>
      <c r="DQ99" s="94"/>
      <c r="DR99" s="94"/>
      <c r="DS99" s="94"/>
      <c r="DT99" s="94"/>
      <c r="DU99" s="94"/>
      <c r="DV99" s="94"/>
      <c r="DW99" s="94"/>
      <c r="DX99" s="94"/>
      <c r="DY99" s="94"/>
      <c r="DZ99" s="94"/>
      <c r="EA99" s="94"/>
      <c r="EB99" s="94"/>
      <c r="EC99" s="94"/>
      <c r="ED99" s="94"/>
      <c r="EE99" s="94"/>
      <c r="EF99" s="94"/>
      <c r="EG99" s="94"/>
      <c r="EH99" s="94"/>
      <c r="EI99" s="94"/>
      <c r="EJ99" s="94"/>
      <c r="EK99" s="94"/>
      <c r="EL99" s="94"/>
      <c r="EM99" s="94"/>
      <c r="EN99" s="94"/>
      <c r="EO99" s="94"/>
      <c r="EP99" s="94"/>
      <c r="EQ99" s="94"/>
      <c r="ER99" s="94"/>
      <c r="ES99" s="94"/>
      <c r="ET99" s="94"/>
      <c r="EU99" s="94"/>
      <c r="EV99" s="94"/>
      <c r="EW99" s="94"/>
      <c r="EX99" s="94"/>
      <c r="EY99" s="94"/>
      <c r="EZ99" s="94"/>
      <c r="FA99" s="94"/>
      <c r="FB99" s="94"/>
      <c r="FC99" s="94"/>
      <c r="FD99" s="94"/>
      <c r="FE99" s="94"/>
      <c r="FF99" s="94"/>
      <c r="FG99" s="94"/>
      <c r="FH99" s="94"/>
      <c r="FI99" s="94"/>
      <c r="FJ99" s="94"/>
      <c r="FK99" s="94"/>
      <c r="FL99" s="94"/>
      <c r="FM99" s="94"/>
      <c r="FN99" s="94"/>
      <c r="FO99" s="94"/>
      <c r="FP99" s="94"/>
      <c r="FQ99" s="94"/>
      <c r="FR99" s="94"/>
      <c r="FS99" s="94"/>
      <c r="FT99" s="94"/>
      <c r="FU99" s="94"/>
      <c r="FV99" s="94"/>
      <c r="FW99" s="94"/>
      <c r="FX99" s="94"/>
      <c r="FY99" s="94"/>
      <c r="FZ99" s="94"/>
      <c r="GA99" s="94"/>
      <c r="GB99" s="94"/>
      <c r="GC99" s="94"/>
      <c r="GD99" s="94"/>
      <c r="GE99" s="94"/>
      <c r="GF99" s="94"/>
      <c r="GG99" s="94"/>
      <c r="GH99" s="94"/>
      <c r="GI99" s="94"/>
      <c r="GJ99" s="94"/>
      <c r="GK99" s="94"/>
      <c r="GL99" s="94"/>
      <c r="GM99" s="94"/>
      <c r="GN99" s="94"/>
      <c r="GO99" s="94"/>
      <c r="GP99" s="94"/>
      <c r="GQ99" s="94"/>
      <c r="GR99" s="94"/>
      <c r="GS99" s="94"/>
      <c r="GT99" s="94"/>
      <c r="GU99" s="94"/>
      <c r="GV99" s="94"/>
      <c r="GW99" s="94"/>
      <c r="GX99" s="94"/>
      <c r="GY99" s="94"/>
      <c r="GZ99" s="94"/>
      <c r="HA99" s="94"/>
      <c r="HB99" s="94"/>
      <c r="HC99" s="94"/>
      <c r="HD99" s="94"/>
      <c r="HE99" s="94"/>
      <c r="HF99" s="94"/>
      <c r="HG99" s="94"/>
      <c r="HH99" s="94"/>
      <c r="HI99" s="94"/>
      <c r="HJ99" s="94"/>
      <c r="HK99" s="94"/>
      <c r="HL99" s="94"/>
      <c r="HM99" s="94"/>
      <c r="HN99" s="94"/>
      <c r="HO99" s="94"/>
      <c r="HP99" s="94"/>
      <c r="HQ99" s="94"/>
      <c r="HR99" s="94"/>
      <c r="HS99" s="94"/>
      <c r="HT99" s="94"/>
      <c r="HU99" s="94"/>
      <c r="HV99" s="94"/>
      <c r="HW99" s="94"/>
      <c r="HX99" s="94"/>
      <c r="HY99" s="94"/>
      <c r="HZ99" s="94"/>
      <c r="IA99" s="94"/>
      <c r="IB99" s="94"/>
      <c r="IC99" s="94"/>
    </row>
    <row r="100" spans="1:237" ht="15" hidden="1" customHeight="1">
      <c r="A100" s="55"/>
      <c r="B100" s="62"/>
      <c r="C100" s="55"/>
      <c r="D100" s="55"/>
      <c r="E100" s="55"/>
      <c r="F100" s="55"/>
      <c r="G100" s="55"/>
      <c r="H100" s="55"/>
      <c r="I100" s="55"/>
      <c r="J100" s="63"/>
      <c r="K100" s="63"/>
      <c r="L100" s="63"/>
      <c r="M100" s="63"/>
      <c r="N100" s="97"/>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c r="CY100" s="94"/>
      <c r="CZ100" s="94"/>
      <c r="DA100" s="94"/>
      <c r="DB100" s="94"/>
      <c r="DC100" s="94"/>
      <c r="DD100" s="94"/>
      <c r="DE100" s="94"/>
      <c r="DF100" s="94"/>
      <c r="DG100" s="94"/>
      <c r="DH100" s="94"/>
      <c r="DI100" s="94"/>
      <c r="DJ100" s="94"/>
      <c r="DK100" s="94"/>
      <c r="DL100" s="94"/>
      <c r="DM100" s="94"/>
      <c r="DN100" s="94"/>
      <c r="DO100" s="94"/>
      <c r="DP100" s="94"/>
      <c r="DQ100" s="94"/>
      <c r="DR100" s="94"/>
      <c r="DS100" s="94"/>
      <c r="DT100" s="94"/>
      <c r="DU100" s="94"/>
      <c r="DV100" s="94"/>
      <c r="DW100" s="94"/>
      <c r="DX100" s="94"/>
      <c r="DY100" s="94"/>
      <c r="DZ100" s="94"/>
      <c r="EA100" s="94"/>
      <c r="EB100" s="94"/>
      <c r="EC100" s="94"/>
      <c r="ED100" s="94"/>
      <c r="EE100" s="94"/>
      <c r="EF100" s="94"/>
      <c r="EG100" s="94"/>
      <c r="EH100" s="94"/>
      <c r="EI100" s="94"/>
      <c r="EJ100" s="94"/>
      <c r="EK100" s="94"/>
      <c r="EL100" s="94"/>
      <c r="EM100" s="94"/>
      <c r="EN100" s="94"/>
      <c r="EO100" s="94"/>
      <c r="EP100" s="94"/>
      <c r="EQ100" s="94"/>
      <c r="ER100" s="94"/>
      <c r="ES100" s="94"/>
      <c r="ET100" s="94"/>
      <c r="EU100" s="94"/>
      <c r="EV100" s="94"/>
      <c r="EW100" s="94"/>
      <c r="EX100" s="94"/>
      <c r="EY100" s="94"/>
      <c r="EZ100" s="94"/>
      <c r="FA100" s="94"/>
      <c r="FB100" s="94"/>
      <c r="FC100" s="94"/>
      <c r="FD100" s="94"/>
      <c r="FE100" s="94"/>
      <c r="FF100" s="94"/>
      <c r="FG100" s="94"/>
      <c r="FH100" s="94"/>
      <c r="FI100" s="94"/>
      <c r="FJ100" s="94"/>
      <c r="FK100" s="94"/>
      <c r="FL100" s="94"/>
      <c r="FM100" s="94"/>
      <c r="FN100" s="94"/>
      <c r="FO100" s="94"/>
      <c r="FP100" s="94"/>
      <c r="FQ100" s="94"/>
      <c r="FR100" s="94"/>
      <c r="FS100" s="94"/>
      <c r="FT100" s="94"/>
      <c r="FU100" s="94"/>
      <c r="FV100" s="94"/>
      <c r="FW100" s="94"/>
      <c r="FX100" s="94"/>
      <c r="FY100" s="94"/>
      <c r="FZ100" s="94"/>
      <c r="GA100" s="94"/>
      <c r="GB100" s="94"/>
      <c r="GC100" s="94"/>
      <c r="GD100" s="94"/>
      <c r="GE100" s="94"/>
      <c r="GF100" s="94"/>
      <c r="GG100" s="94"/>
      <c r="GH100" s="94"/>
      <c r="GI100" s="94"/>
      <c r="GJ100" s="94"/>
      <c r="GK100" s="94"/>
      <c r="GL100" s="94"/>
      <c r="GM100" s="94"/>
      <c r="GN100" s="94"/>
      <c r="GO100" s="94"/>
      <c r="GP100" s="94"/>
      <c r="GQ100" s="94"/>
      <c r="GR100" s="94"/>
      <c r="GS100" s="94"/>
      <c r="GT100" s="94"/>
      <c r="GU100" s="94"/>
      <c r="GV100" s="94"/>
      <c r="GW100" s="94"/>
      <c r="GX100" s="94"/>
      <c r="GY100" s="94"/>
      <c r="GZ100" s="94"/>
      <c r="HA100" s="94"/>
      <c r="HB100" s="94"/>
      <c r="HC100" s="94"/>
      <c r="HD100" s="94"/>
      <c r="HE100" s="94"/>
      <c r="HF100" s="94"/>
      <c r="HG100" s="94"/>
      <c r="HH100" s="94"/>
      <c r="HI100" s="94"/>
      <c r="HJ100" s="94"/>
      <c r="HK100" s="94"/>
      <c r="HL100" s="94"/>
      <c r="HM100" s="94"/>
      <c r="HN100" s="94"/>
      <c r="HO100" s="94"/>
      <c r="HP100" s="94"/>
      <c r="HQ100" s="94"/>
      <c r="HR100" s="94"/>
      <c r="HS100" s="94"/>
      <c r="HT100" s="94"/>
      <c r="HU100" s="94"/>
      <c r="HV100" s="94"/>
      <c r="HW100" s="94"/>
      <c r="HX100" s="94"/>
      <c r="HY100" s="94"/>
      <c r="HZ100" s="94"/>
      <c r="IA100" s="94"/>
      <c r="IB100" s="94"/>
      <c r="IC100" s="94"/>
    </row>
    <row r="101" spans="1:237" ht="15" hidden="1" customHeight="1">
      <c r="A101" s="55"/>
      <c r="B101" s="62"/>
      <c r="C101" s="55"/>
      <c r="D101" s="55"/>
      <c r="E101" s="55"/>
      <c r="F101" s="55"/>
      <c r="G101" s="55"/>
      <c r="H101" s="55"/>
      <c r="I101" s="55"/>
      <c r="J101" s="63"/>
      <c r="K101" s="63"/>
      <c r="L101" s="63"/>
      <c r="M101" s="63"/>
      <c r="N101" s="97"/>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c r="CY101" s="94"/>
      <c r="CZ101" s="94"/>
      <c r="DA101" s="94"/>
      <c r="DB101" s="94"/>
      <c r="DC101" s="94"/>
      <c r="DD101" s="94"/>
      <c r="DE101" s="94"/>
      <c r="DF101" s="94"/>
      <c r="DG101" s="94"/>
      <c r="DH101" s="94"/>
      <c r="DI101" s="94"/>
      <c r="DJ101" s="94"/>
      <c r="DK101" s="94"/>
      <c r="DL101" s="94"/>
      <c r="DM101" s="94"/>
      <c r="DN101" s="94"/>
      <c r="DO101" s="94"/>
      <c r="DP101" s="94"/>
      <c r="DQ101" s="94"/>
      <c r="DR101" s="94"/>
      <c r="DS101" s="94"/>
      <c r="DT101" s="94"/>
      <c r="DU101" s="94"/>
      <c r="DV101" s="94"/>
      <c r="DW101" s="94"/>
      <c r="DX101" s="94"/>
      <c r="DY101" s="94"/>
      <c r="DZ101" s="94"/>
      <c r="EA101" s="94"/>
      <c r="EB101" s="94"/>
      <c r="EC101" s="94"/>
      <c r="ED101" s="94"/>
      <c r="EE101" s="94"/>
      <c r="EF101" s="94"/>
      <c r="EG101" s="94"/>
      <c r="EH101" s="94"/>
      <c r="EI101" s="94"/>
      <c r="EJ101" s="94"/>
      <c r="EK101" s="94"/>
      <c r="EL101" s="94"/>
      <c r="EM101" s="94"/>
      <c r="EN101" s="94"/>
      <c r="EO101" s="94"/>
      <c r="EP101" s="94"/>
      <c r="EQ101" s="94"/>
      <c r="ER101" s="94"/>
      <c r="ES101" s="94"/>
      <c r="ET101" s="94"/>
      <c r="EU101" s="94"/>
      <c r="EV101" s="94"/>
      <c r="EW101" s="94"/>
      <c r="EX101" s="94"/>
      <c r="EY101" s="94"/>
      <c r="EZ101" s="94"/>
      <c r="FA101" s="94"/>
      <c r="FB101" s="94"/>
      <c r="FC101" s="94"/>
      <c r="FD101" s="94"/>
      <c r="FE101" s="94"/>
      <c r="FF101" s="94"/>
      <c r="FG101" s="94"/>
      <c r="FH101" s="94"/>
      <c r="FI101" s="94"/>
      <c r="FJ101" s="94"/>
      <c r="FK101" s="94"/>
      <c r="FL101" s="94"/>
      <c r="FM101" s="94"/>
      <c r="FN101" s="94"/>
      <c r="FO101" s="94"/>
      <c r="FP101" s="94"/>
      <c r="FQ101" s="94"/>
      <c r="FR101" s="94"/>
      <c r="FS101" s="94"/>
      <c r="FT101" s="94"/>
      <c r="FU101" s="94"/>
      <c r="FV101" s="94"/>
      <c r="FW101" s="94"/>
      <c r="FX101" s="94"/>
      <c r="FY101" s="94"/>
      <c r="FZ101" s="94"/>
      <c r="GA101" s="94"/>
      <c r="GB101" s="94"/>
      <c r="GC101" s="94"/>
      <c r="GD101" s="94"/>
      <c r="GE101" s="94"/>
      <c r="GF101" s="94"/>
      <c r="GG101" s="94"/>
      <c r="GH101" s="94"/>
      <c r="GI101" s="94"/>
      <c r="GJ101" s="94"/>
      <c r="GK101" s="94"/>
      <c r="GL101" s="94"/>
      <c r="GM101" s="94"/>
      <c r="GN101" s="94"/>
      <c r="GO101" s="94"/>
      <c r="GP101" s="94"/>
      <c r="GQ101" s="94"/>
      <c r="GR101" s="94"/>
      <c r="GS101" s="94"/>
      <c r="GT101" s="94"/>
      <c r="GU101" s="94"/>
      <c r="GV101" s="94"/>
      <c r="GW101" s="94"/>
      <c r="GX101" s="94"/>
      <c r="GY101" s="94"/>
      <c r="GZ101" s="94"/>
      <c r="HA101" s="94"/>
      <c r="HB101" s="94"/>
      <c r="HC101" s="94"/>
      <c r="HD101" s="94"/>
      <c r="HE101" s="94"/>
      <c r="HF101" s="94"/>
      <c r="HG101" s="94"/>
      <c r="HH101" s="94"/>
      <c r="HI101" s="94"/>
      <c r="HJ101" s="94"/>
      <c r="HK101" s="94"/>
      <c r="HL101" s="94"/>
      <c r="HM101" s="94"/>
      <c r="HN101" s="94"/>
      <c r="HO101" s="94"/>
      <c r="HP101" s="94"/>
      <c r="HQ101" s="94"/>
      <c r="HR101" s="94"/>
      <c r="HS101" s="94"/>
      <c r="HT101" s="94"/>
      <c r="HU101" s="94"/>
      <c r="HV101" s="94"/>
      <c r="HW101" s="94"/>
      <c r="HX101" s="94"/>
      <c r="HY101" s="94"/>
      <c r="HZ101" s="94"/>
      <c r="IA101" s="94"/>
      <c r="IB101" s="94"/>
      <c r="IC101" s="94"/>
    </row>
    <row r="102" spans="1:237" ht="15" hidden="1" customHeight="1">
      <c r="A102" s="55"/>
      <c r="B102" s="62"/>
      <c r="C102" s="55"/>
      <c r="D102" s="71"/>
      <c r="E102" s="71"/>
      <c r="F102" s="71"/>
      <c r="G102" s="71"/>
      <c r="H102" s="71"/>
      <c r="I102" s="55"/>
      <c r="J102" s="65"/>
      <c r="K102" s="66"/>
      <c r="L102" s="66"/>
      <c r="M102" s="66"/>
      <c r="N102" s="97"/>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4"/>
      <c r="DA102" s="94"/>
      <c r="DB102" s="94"/>
      <c r="DC102" s="94"/>
      <c r="DD102" s="94"/>
      <c r="DE102" s="94"/>
      <c r="DF102" s="94"/>
      <c r="DG102" s="94"/>
      <c r="DH102" s="94"/>
      <c r="DI102" s="94"/>
      <c r="DJ102" s="94"/>
      <c r="DK102" s="94"/>
      <c r="DL102" s="94"/>
      <c r="DM102" s="94"/>
      <c r="DN102" s="94"/>
      <c r="DO102" s="94"/>
      <c r="DP102" s="94"/>
      <c r="DQ102" s="94"/>
      <c r="DR102" s="94"/>
      <c r="DS102" s="94"/>
      <c r="DT102" s="94"/>
      <c r="DU102" s="94"/>
      <c r="DV102" s="94"/>
      <c r="DW102" s="94"/>
      <c r="DX102" s="94"/>
      <c r="DY102" s="94"/>
      <c r="DZ102" s="94"/>
      <c r="EA102" s="94"/>
      <c r="EB102" s="94"/>
      <c r="EC102" s="94"/>
      <c r="ED102" s="94"/>
      <c r="EE102" s="94"/>
      <c r="EF102" s="94"/>
      <c r="EG102" s="94"/>
      <c r="EH102" s="94"/>
      <c r="EI102" s="94"/>
      <c r="EJ102" s="94"/>
      <c r="EK102" s="94"/>
      <c r="EL102" s="94"/>
      <c r="EM102" s="94"/>
      <c r="EN102" s="94"/>
      <c r="EO102" s="94"/>
      <c r="EP102" s="94"/>
      <c r="EQ102" s="94"/>
      <c r="ER102" s="94"/>
      <c r="ES102" s="94"/>
      <c r="ET102" s="94"/>
      <c r="EU102" s="94"/>
      <c r="EV102" s="94"/>
      <c r="EW102" s="94"/>
      <c r="EX102" s="94"/>
      <c r="EY102" s="94"/>
      <c r="EZ102" s="94"/>
      <c r="FA102" s="94"/>
      <c r="FB102" s="94"/>
      <c r="FC102" s="94"/>
      <c r="FD102" s="94"/>
      <c r="FE102" s="94"/>
      <c r="FF102" s="94"/>
      <c r="FG102" s="94"/>
      <c r="FH102" s="94"/>
      <c r="FI102" s="94"/>
      <c r="FJ102" s="94"/>
      <c r="FK102" s="94"/>
      <c r="FL102" s="94"/>
      <c r="FM102" s="94"/>
      <c r="FN102" s="94"/>
      <c r="FO102" s="94"/>
      <c r="FP102" s="94"/>
      <c r="FQ102" s="94"/>
      <c r="FR102" s="94"/>
      <c r="FS102" s="94"/>
      <c r="FT102" s="94"/>
      <c r="FU102" s="94"/>
      <c r="FV102" s="94"/>
      <c r="FW102" s="94"/>
      <c r="FX102" s="94"/>
      <c r="FY102" s="94"/>
      <c r="FZ102" s="94"/>
      <c r="GA102" s="94"/>
      <c r="GB102" s="94"/>
      <c r="GC102" s="94"/>
      <c r="GD102" s="94"/>
      <c r="GE102" s="94"/>
      <c r="GF102" s="94"/>
      <c r="GG102" s="94"/>
      <c r="GH102" s="94"/>
      <c r="GI102" s="94"/>
      <c r="GJ102" s="94"/>
      <c r="GK102" s="94"/>
      <c r="GL102" s="94"/>
      <c r="GM102" s="94"/>
      <c r="GN102" s="94"/>
      <c r="GO102" s="94"/>
      <c r="GP102" s="94"/>
      <c r="GQ102" s="94"/>
      <c r="GR102" s="94"/>
      <c r="GS102" s="94"/>
      <c r="GT102" s="94"/>
      <c r="GU102" s="94"/>
      <c r="GV102" s="94"/>
      <c r="GW102" s="94"/>
      <c r="GX102" s="94"/>
      <c r="GY102" s="94"/>
      <c r="GZ102" s="94"/>
      <c r="HA102" s="94"/>
      <c r="HB102" s="94"/>
      <c r="HC102" s="94"/>
      <c r="HD102" s="94"/>
      <c r="HE102" s="94"/>
      <c r="HF102" s="94"/>
      <c r="HG102" s="94"/>
      <c r="HH102" s="94"/>
      <c r="HI102" s="94"/>
      <c r="HJ102" s="94"/>
      <c r="HK102" s="94"/>
      <c r="HL102" s="94"/>
      <c r="HM102" s="94"/>
      <c r="HN102" s="94"/>
      <c r="HO102" s="94"/>
      <c r="HP102" s="94"/>
      <c r="HQ102" s="94"/>
      <c r="HR102" s="94"/>
      <c r="HS102" s="94"/>
      <c r="HT102" s="94"/>
      <c r="HU102" s="94"/>
      <c r="HV102" s="94"/>
      <c r="HW102" s="94"/>
      <c r="HX102" s="94"/>
      <c r="HY102" s="94"/>
      <c r="HZ102" s="94"/>
      <c r="IA102" s="94"/>
      <c r="IB102" s="94"/>
      <c r="IC102" s="94"/>
    </row>
    <row r="103" spans="1:237" ht="15" hidden="1" customHeight="1">
      <c r="A103" s="55"/>
      <c r="B103" s="62"/>
      <c r="C103" s="55"/>
      <c r="D103" s="71"/>
      <c r="E103" s="69"/>
      <c r="F103" s="69"/>
      <c r="G103" s="69"/>
      <c r="H103" s="72"/>
      <c r="I103" s="55"/>
      <c r="J103" s="73"/>
      <c r="K103" s="69"/>
      <c r="L103" s="69"/>
      <c r="M103" s="69"/>
      <c r="N103" s="97"/>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c r="CY103" s="94"/>
      <c r="CZ103" s="94"/>
      <c r="DA103" s="94"/>
      <c r="DB103" s="94"/>
      <c r="DC103" s="94"/>
      <c r="DD103" s="94"/>
      <c r="DE103" s="94"/>
      <c r="DF103" s="94"/>
      <c r="DG103" s="94"/>
      <c r="DH103" s="94"/>
      <c r="DI103" s="94"/>
      <c r="DJ103" s="94"/>
      <c r="DK103" s="94"/>
      <c r="DL103" s="94"/>
      <c r="DM103" s="94"/>
      <c r="DN103" s="94"/>
      <c r="DO103" s="94"/>
      <c r="DP103" s="94"/>
      <c r="DQ103" s="94"/>
      <c r="DR103" s="94"/>
      <c r="DS103" s="94"/>
      <c r="DT103" s="94"/>
      <c r="DU103" s="94"/>
      <c r="DV103" s="94"/>
      <c r="DW103" s="94"/>
      <c r="DX103" s="94"/>
      <c r="DY103" s="94"/>
      <c r="DZ103" s="94"/>
      <c r="EA103" s="94"/>
      <c r="EB103" s="94"/>
      <c r="EC103" s="94"/>
      <c r="ED103" s="94"/>
      <c r="EE103" s="94"/>
      <c r="EF103" s="94"/>
      <c r="EG103" s="94"/>
      <c r="EH103" s="94"/>
      <c r="EI103" s="94"/>
      <c r="EJ103" s="94"/>
      <c r="EK103" s="94"/>
      <c r="EL103" s="94"/>
      <c r="EM103" s="94"/>
      <c r="EN103" s="94"/>
      <c r="EO103" s="94"/>
      <c r="EP103" s="94"/>
      <c r="EQ103" s="94"/>
      <c r="ER103" s="94"/>
      <c r="ES103" s="94"/>
      <c r="ET103" s="94"/>
      <c r="EU103" s="94"/>
      <c r="EV103" s="94"/>
      <c r="EW103" s="94"/>
      <c r="EX103" s="94"/>
      <c r="EY103" s="94"/>
      <c r="EZ103" s="94"/>
      <c r="FA103" s="94"/>
      <c r="FB103" s="94"/>
      <c r="FC103" s="94"/>
      <c r="FD103" s="94"/>
      <c r="FE103" s="94"/>
      <c r="FF103" s="94"/>
      <c r="FG103" s="94"/>
      <c r="FH103" s="94"/>
      <c r="FI103" s="94"/>
      <c r="FJ103" s="94"/>
      <c r="FK103" s="94"/>
      <c r="FL103" s="94"/>
      <c r="FM103" s="94"/>
      <c r="FN103" s="94"/>
      <c r="FO103" s="94"/>
      <c r="FP103" s="94"/>
      <c r="FQ103" s="94"/>
      <c r="FR103" s="94"/>
      <c r="FS103" s="94"/>
      <c r="FT103" s="94"/>
      <c r="FU103" s="94"/>
      <c r="FV103" s="94"/>
      <c r="FW103" s="94"/>
      <c r="FX103" s="94"/>
      <c r="FY103" s="94"/>
      <c r="FZ103" s="94"/>
      <c r="GA103" s="94"/>
      <c r="GB103" s="94"/>
      <c r="GC103" s="94"/>
      <c r="GD103" s="94"/>
      <c r="GE103" s="94"/>
      <c r="GF103" s="94"/>
      <c r="GG103" s="94"/>
      <c r="GH103" s="94"/>
      <c r="GI103" s="94"/>
      <c r="GJ103" s="94"/>
      <c r="GK103" s="94"/>
      <c r="GL103" s="94"/>
      <c r="GM103" s="94"/>
      <c r="GN103" s="94"/>
      <c r="GO103" s="94"/>
      <c r="GP103" s="94"/>
      <c r="GQ103" s="94"/>
      <c r="GR103" s="94"/>
      <c r="GS103" s="94"/>
      <c r="GT103" s="94"/>
      <c r="GU103" s="94"/>
      <c r="GV103" s="94"/>
      <c r="GW103" s="94"/>
      <c r="GX103" s="94"/>
      <c r="GY103" s="94"/>
      <c r="GZ103" s="94"/>
      <c r="HA103" s="94"/>
      <c r="HB103" s="94"/>
      <c r="HC103" s="94"/>
      <c r="HD103" s="94"/>
      <c r="HE103" s="94"/>
      <c r="HF103" s="94"/>
      <c r="HG103" s="94"/>
      <c r="HH103" s="94"/>
      <c r="HI103" s="94"/>
      <c r="HJ103" s="94"/>
      <c r="HK103" s="94"/>
      <c r="HL103" s="94"/>
      <c r="HM103" s="94"/>
      <c r="HN103" s="94"/>
      <c r="HO103" s="94"/>
      <c r="HP103" s="94"/>
      <c r="HQ103" s="94"/>
      <c r="HR103" s="94"/>
      <c r="HS103" s="94"/>
      <c r="HT103" s="94"/>
      <c r="HU103" s="94"/>
      <c r="HV103" s="94"/>
      <c r="HW103" s="94"/>
      <c r="HX103" s="94"/>
      <c r="HY103" s="94"/>
      <c r="HZ103" s="94"/>
      <c r="IA103" s="94"/>
      <c r="IB103" s="94"/>
      <c r="IC103" s="94"/>
    </row>
    <row r="104" spans="1:237" ht="15" hidden="1" customHeight="1">
      <c r="A104" s="55"/>
      <c r="B104" s="62"/>
      <c r="C104" s="55"/>
      <c r="D104" s="71"/>
      <c r="E104" s="69"/>
      <c r="F104" s="69"/>
      <c r="G104" s="69"/>
      <c r="H104" s="72"/>
      <c r="I104" s="55"/>
      <c r="J104" s="73"/>
      <c r="K104" s="69"/>
      <c r="L104" s="69"/>
      <c r="M104" s="69"/>
      <c r="N104" s="97"/>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c r="FT104" s="94"/>
      <c r="FU104" s="94"/>
      <c r="FV104" s="94"/>
      <c r="FW104" s="94"/>
      <c r="FX104" s="94"/>
      <c r="FY104" s="94"/>
      <c r="FZ104" s="94"/>
      <c r="GA104" s="94"/>
      <c r="GB104" s="94"/>
      <c r="GC104" s="94"/>
      <c r="GD104" s="94"/>
      <c r="GE104" s="94"/>
      <c r="GF104" s="94"/>
      <c r="GG104" s="94"/>
      <c r="GH104" s="94"/>
      <c r="GI104" s="94"/>
      <c r="GJ104" s="94"/>
      <c r="GK104" s="94"/>
      <c r="GL104" s="94"/>
      <c r="GM104" s="94"/>
      <c r="GN104" s="94"/>
      <c r="GO104" s="94"/>
      <c r="GP104" s="94"/>
      <c r="GQ104" s="94"/>
      <c r="GR104" s="94"/>
      <c r="GS104" s="94"/>
      <c r="GT104" s="94"/>
      <c r="GU104" s="94"/>
      <c r="GV104" s="94"/>
      <c r="GW104" s="94"/>
      <c r="GX104" s="94"/>
      <c r="GY104" s="94"/>
      <c r="GZ104" s="94"/>
      <c r="HA104" s="94"/>
      <c r="HB104" s="94"/>
      <c r="HC104" s="94"/>
      <c r="HD104" s="94"/>
      <c r="HE104" s="94"/>
      <c r="HF104" s="94"/>
      <c r="HG104" s="94"/>
      <c r="HH104" s="94"/>
      <c r="HI104" s="94"/>
      <c r="HJ104" s="94"/>
      <c r="HK104" s="94"/>
      <c r="HL104" s="94"/>
      <c r="HM104" s="94"/>
      <c r="HN104" s="94"/>
      <c r="HO104" s="94"/>
      <c r="HP104" s="94"/>
      <c r="HQ104" s="94"/>
      <c r="HR104" s="94"/>
      <c r="HS104" s="94"/>
      <c r="HT104" s="94"/>
      <c r="HU104" s="94"/>
      <c r="HV104" s="94"/>
      <c r="HW104" s="94"/>
      <c r="HX104" s="94"/>
      <c r="HY104" s="94"/>
      <c r="HZ104" s="94"/>
      <c r="IA104" s="94"/>
      <c r="IB104" s="94"/>
      <c r="IC104" s="94"/>
    </row>
    <row r="105" spans="1:237" ht="15" hidden="1" customHeight="1">
      <c r="A105" s="55"/>
      <c r="B105" s="62"/>
      <c r="C105" s="55"/>
      <c r="D105" s="71"/>
      <c r="E105" s="69"/>
      <c r="F105" s="69"/>
      <c r="G105" s="69"/>
      <c r="H105" s="72"/>
      <c r="I105" s="55"/>
      <c r="J105" s="73"/>
      <c r="K105" s="69"/>
      <c r="L105" s="69"/>
      <c r="M105" s="69"/>
      <c r="N105" s="97"/>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c r="CZ105" s="94"/>
      <c r="DA105" s="94"/>
      <c r="DB105" s="94"/>
      <c r="DC105" s="94"/>
      <c r="DD105" s="94"/>
      <c r="DE105" s="94"/>
      <c r="DF105" s="94"/>
      <c r="DG105" s="94"/>
      <c r="DH105" s="94"/>
      <c r="DI105" s="94"/>
      <c r="DJ105" s="94"/>
      <c r="DK105" s="94"/>
      <c r="DL105" s="94"/>
      <c r="DM105" s="94"/>
      <c r="DN105" s="94"/>
      <c r="DO105" s="94"/>
      <c r="DP105" s="94"/>
      <c r="DQ105" s="94"/>
      <c r="DR105" s="94"/>
      <c r="DS105" s="94"/>
      <c r="DT105" s="94"/>
      <c r="DU105" s="94"/>
      <c r="DV105" s="94"/>
      <c r="DW105" s="94"/>
      <c r="DX105" s="94"/>
      <c r="DY105" s="94"/>
      <c r="DZ105" s="94"/>
      <c r="EA105" s="94"/>
      <c r="EB105" s="94"/>
      <c r="EC105" s="94"/>
      <c r="ED105" s="94"/>
      <c r="EE105" s="94"/>
      <c r="EF105" s="94"/>
      <c r="EG105" s="94"/>
      <c r="EH105" s="94"/>
      <c r="EI105" s="94"/>
      <c r="EJ105" s="94"/>
      <c r="EK105" s="94"/>
      <c r="EL105" s="94"/>
      <c r="EM105" s="94"/>
      <c r="EN105" s="94"/>
      <c r="EO105" s="94"/>
      <c r="EP105" s="94"/>
      <c r="EQ105" s="94"/>
      <c r="ER105" s="94"/>
      <c r="ES105" s="94"/>
      <c r="ET105" s="94"/>
      <c r="EU105" s="94"/>
      <c r="EV105" s="94"/>
      <c r="EW105" s="94"/>
      <c r="EX105" s="94"/>
      <c r="EY105" s="94"/>
      <c r="EZ105" s="94"/>
      <c r="FA105" s="94"/>
      <c r="FB105" s="94"/>
      <c r="FC105" s="94"/>
      <c r="FD105" s="94"/>
      <c r="FE105" s="94"/>
      <c r="FF105" s="94"/>
      <c r="FG105" s="94"/>
      <c r="FH105" s="94"/>
      <c r="FI105" s="94"/>
      <c r="FJ105" s="94"/>
      <c r="FK105" s="94"/>
      <c r="FL105" s="94"/>
      <c r="FM105" s="94"/>
      <c r="FN105" s="94"/>
      <c r="FO105" s="94"/>
      <c r="FP105" s="94"/>
      <c r="FQ105" s="94"/>
      <c r="FR105" s="94"/>
      <c r="FS105" s="94"/>
      <c r="FT105" s="94"/>
      <c r="FU105" s="94"/>
      <c r="FV105" s="94"/>
      <c r="FW105" s="94"/>
      <c r="FX105" s="94"/>
      <c r="FY105" s="94"/>
      <c r="FZ105" s="94"/>
      <c r="GA105" s="94"/>
      <c r="GB105" s="94"/>
      <c r="GC105" s="94"/>
      <c r="GD105" s="94"/>
      <c r="GE105" s="94"/>
      <c r="GF105" s="94"/>
      <c r="GG105" s="94"/>
      <c r="GH105" s="94"/>
      <c r="GI105" s="94"/>
      <c r="GJ105" s="94"/>
      <c r="GK105" s="94"/>
      <c r="GL105" s="94"/>
      <c r="GM105" s="94"/>
      <c r="GN105" s="94"/>
      <c r="GO105" s="94"/>
      <c r="GP105" s="94"/>
      <c r="GQ105" s="94"/>
      <c r="GR105" s="94"/>
      <c r="GS105" s="94"/>
      <c r="GT105" s="94"/>
      <c r="GU105" s="94"/>
      <c r="GV105" s="94"/>
      <c r="GW105" s="94"/>
      <c r="GX105" s="94"/>
      <c r="GY105" s="94"/>
      <c r="GZ105" s="94"/>
      <c r="HA105" s="94"/>
      <c r="HB105" s="94"/>
      <c r="HC105" s="94"/>
      <c r="HD105" s="94"/>
      <c r="HE105" s="94"/>
      <c r="HF105" s="94"/>
      <c r="HG105" s="94"/>
      <c r="HH105" s="94"/>
      <c r="HI105" s="94"/>
      <c r="HJ105" s="94"/>
      <c r="HK105" s="94"/>
      <c r="HL105" s="94"/>
      <c r="HM105" s="94"/>
      <c r="HN105" s="94"/>
      <c r="HO105" s="94"/>
      <c r="HP105" s="94"/>
      <c r="HQ105" s="94"/>
      <c r="HR105" s="94"/>
      <c r="HS105" s="94"/>
      <c r="HT105" s="94"/>
      <c r="HU105" s="94"/>
      <c r="HV105" s="94"/>
      <c r="HW105" s="94"/>
      <c r="HX105" s="94"/>
      <c r="HY105" s="94"/>
      <c r="HZ105" s="94"/>
      <c r="IA105" s="94"/>
      <c r="IB105" s="94"/>
      <c r="IC105" s="94"/>
    </row>
    <row r="106" spans="1:237" ht="15" hidden="1" customHeight="1">
      <c r="A106" s="94"/>
      <c r="B106" s="95"/>
      <c r="C106" s="94"/>
      <c r="D106" s="98"/>
      <c r="E106" s="63"/>
      <c r="F106" s="63"/>
      <c r="G106" s="63"/>
      <c r="H106" s="63"/>
      <c r="I106" s="63"/>
      <c r="J106" s="99"/>
      <c r="K106" s="99"/>
      <c r="L106" s="96"/>
      <c r="M106" s="96"/>
      <c r="N106" s="97"/>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c r="EB106" s="94"/>
      <c r="EC106" s="94"/>
      <c r="ED106" s="94"/>
      <c r="EE106" s="94"/>
      <c r="EF106" s="94"/>
      <c r="EG106" s="94"/>
      <c r="EH106" s="94"/>
      <c r="EI106" s="94"/>
      <c r="EJ106" s="94"/>
      <c r="EK106" s="94"/>
      <c r="EL106" s="94"/>
      <c r="EM106" s="94"/>
      <c r="EN106" s="94"/>
      <c r="EO106" s="94"/>
      <c r="EP106" s="94"/>
      <c r="EQ106" s="94"/>
      <c r="ER106" s="94"/>
      <c r="ES106" s="94"/>
      <c r="ET106" s="94"/>
      <c r="EU106" s="94"/>
      <c r="EV106" s="94"/>
      <c r="EW106" s="94"/>
      <c r="EX106" s="94"/>
      <c r="EY106" s="94"/>
      <c r="EZ106" s="94"/>
      <c r="FA106" s="94"/>
      <c r="FB106" s="94"/>
      <c r="FC106" s="94"/>
      <c r="FD106" s="94"/>
      <c r="FE106" s="94"/>
      <c r="FF106" s="94"/>
      <c r="FG106" s="94"/>
      <c r="FH106" s="94"/>
      <c r="FI106" s="94"/>
      <c r="FJ106" s="94"/>
      <c r="FK106" s="94"/>
      <c r="FL106" s="94"/>
      <c r="FM106" s="94"/>
      <c r="FN106" s="94"/>
      <c r="FO106" s="94"/>
      <c r="FP106" s="94"/>
      <c r="FQ106" s="94"/>
      <c r="FR106" s="94"/>
      <c r="FS106" s="94"/>
      <c r="FT106" s="94"/>
      <c r="FU106" s="94"/>
      <c r="FV106" s="94"/>
      <c r="FW106" s="94"/>
      <c r="FX106" s="94"/>
      <c r="FY106" s="94"/>
      <c r="FZ106" s="94"/>
      <c r="GA106" s="94"/>
      <c r="GB106" s="94"/>
      <c r="GC106" s="94"/>
      <c r="GD106" s="94"/>
      <c r="GE106" s="94"/>
      <c r="GF106" s="94"/>
      <c r="GG106" s="94"/>
      <c r="GH106" s="94"/>
      <c r="GI106" s="94"/>
      <c r="GJ106" s="94"/>
      <c r="GK106" s="94"/>
      <c r="GL106" s="94"/>
      <c r="GM106" s="94"/>
      <c r="GN106" s="94"/>
      <c r="GO106" s="94"/>
      <c r="GP106" s="94"/>
      <c r="GQ106" s="94"/>
      <c r="GR106" s="94"/>
      <c r="GS106" s="94"/>
      <c r="GT106" s="94"/>
      <c r="GU106" s="94"/>
      <c r="GV106" s="94"/>
      <c r="GW106" s="94"/>
      <c r="GX106" s="94"/>
      <c r="GY106" s="94"/>
      <c r="GZ106" s="94"/>
      <c r="HA106" s="94"/>
      <c r="HB106" s="94"/>
      <c r="HC106" s="94"/>
      <c r="HD106" s="94"/>
      <c r="HE106" s="94"/>
      <c r="HF106" s="94"/>
      <c r="HG106" s="94"/>
      <c r="HH106" s="94"/>
      <c r="HI106" s="94"/>
      <c r="HJ106" s="94"/>
      <c r="HK106" s="94"/>
      <c r="HL106" s="94"/>
      <c r="HM106" s="94"/>
      <c r="HN106" s="94"/>
      <c r="HO106" s="94"/>
      <c r="HP106" s="94"/>
      <c r="HQ106" s="94"/>
      <c r="HR106" s="94"/>
      <c r="HS106" s="94"/>
      <c r="HT106" s="94"/>
      <c r="HU106" s="94"/>
      <c r="HV106" s="94"/>
      <c r="HW106" s="94"/>
      <c r="HX106" s="94"/>
      <c r="HY106" s="94"/>
      <c r="HZ106" s="94"/>
      <c r="IA106" s="94"/>
      <c r="IB106" s="94"/>
      <c r="IC106" s="94"/>
    </row>
    <row r="107" spans="1:237" ht="15" hidden="1" customHeight="1">
      <c r="A107" s="94"/>
      <c r="B107" s="95"/>
      <c r="C107" s="94"/>
      <c r="D107" s="98"/>
      <c r="E107" s="63"/>
      <c r="F107" s="63"/>
      <c r="G107" s="63"/>
      <c r="H107" s="63"/>
      <c r="I107" s="63"/>
      <c r="J107" s="99"/>
      <c r="K107" s="99"/>
      <c r="L107" s="96"/>
      <c r="M107" s="96"/>
      <c r="N107" s="97"/>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c r="CY107" s="94"/>
      <c r="CZ107" s="94"/>
      <c r="DA107" s="94"/>
      <c r="DB107" s="94"/>
      <c r="DC107" s="94"/>
      <c r="DD107" s="94"/>
      <c r="DE107" s="94"/>
      <c r="DF107" s="94"/>
      <c r="DG107" s="94"/>
      <c r="DH107" s="94"/>
      <c r="DI107" s="94"/>
      <c r="DJ107" s="94"/>
      <c r="DK107" s="94"/>
      <c r="DL107" s="94"/>
      <c r="DM107" s="94"/>
      <c r="DN107" s="94"/>
      <c r="DO107" s="94"/>
      <c r="DP107" s="94"/>
      <c r="DQ107" s="94"/>
      <c r="DR107" s="94"/>
      <c r="DS107" s="94"/>
      <c r="DT107" s="94"/>
      <c r="DU107" s="94"/>
      <c r="DV107" s="94"/>
      <c r="DW107" s="94"/>
      <c r="DX107" s="94"/>
      <c r="DY107" s="94"/>
      <c r="DZ107" s="94"/>
      <c r="EA107" s="94"/>
      <c r="EB107" s="94"/>
      <c r="EC107" s="94"/>
      <c r="ED107" s="94"/>
      <c r="EE107" s="94"/>
      <c r="EF107" s="94"/>
      <c r="EG107" s="94"/>
      <c r="EH107" s="94"/>
      <c r="EI107" s="94"/>
      <c r="EJ107" s="94"/>
      <c r="EK107" s="94"/>
      <c r="EL107" s="94"/>
      <c r="EM107" s="94"/>
      <c r="EN107" s="94"/>
      <c r="EO107" s="94"/>
      <c r="EP107" s="94"/>
      <c r="EQ107" s="94"/>
      <c r="ER107" s="94"/>
      <c r="ES107" s="94"/>
      <c r="ET107" s="94"/>
      <c r="EU107" s="94"/>
      <c r="EV107" s="94"/>
      <c r="EW107" s="94"/>
      <c r="EX107" s="94"/>
      <c r="EY107" s="94"/>
      <c r="EZ107" s="94"/>
      <c r="FA107" s="94"/>
      <c r="FB107" s="94"/>
      <c r="FC107" s="94"/>
      <c r="FD107" s="94"/>
      <c r="FE107" s="94"/>
      <c r="FF107" s="94"/>
      <c r="FG107" s="94"/>
      <c r="FH107" s="94"/>
      <c r="FI107" s="94"/>
      <c r="FJ107" s="94"/>
      <c r="FK107" s="94"/>
      <c r="FL107" s="94"/>
      <c r="FM107" s="94"/>
      <c r="FN107" s="94"/>
      <c r="FO107" s="94"/>
      <c r="FP107" s="94"/>
      <c r="FQ107" s="94"/>
      <c r="FR107" s="94"/>
      <c r="FS107" s="94"/>
      <c r="FT107" s="94"/>
      <c r="FU107" s="94"/>
      <c r="FV107" s="94"/>
      <c r="FW107" s="94"/>
      <c r="FX107" s="94"/>
      <c r="FY107" s="94"/>
      <c r="FZ107" s="94"/>
      <c r="GA107" s="94"/>
      <c r="GB107" s="94"/>
      <c r="GC107" s="94"/>
      <c r="GD107" s="94"/>
      <c r="GE107" s="94"/>
      <c r="GF107" s="94"/>
      <c r="GG107" s="94"/>
      <c r="GH107" s="94"/>
      <c r="GI107" s="94"/>
      <c r="GJ107" s="94"/>
      <c r="GK107" s="94"/>
      <c r="GL107" s="94"/>
      <c r="GM107" s="94"/>
      <c r="GN107" s="94"/>
      <c r="GO107" s="94"/>
      <c r="GP107" s="94"/>
      <c r="GQ107" s="94"/>
      <c r="GR107" s="94"/>
      <c r="GS107" s="94"/>
      <c r="GT107" s="94"/>
      <c r="GU107" s="94"/>
      <c r="GV107" s="94"/>
      <c r="GW107" s="94"/>
      <c r="GX107" s="94"/>
      <c r="GY107" s="94"/>
      <c r="GZ107" s="94"/>
      <c r="HA107" s="94"/>
      <c r="HB107" s="94"/>
      <c r="HC107" s="94"/>
      <c r="HD107" s="94"/>
      <c r="HE107" s="94"/>
      <c r="HF107" s="94"/>
      <c r="HG107" s="94"/>
      <c r="HH107" s="94"/>
      <c r="HI107" s="94"/>
      <c r="HJ107" s="94"/>
      <c r="HK107" s="94"/>
      <c r="HL107" s="94"/>
      <c r="HM107" s="94"/>
      <c r="HN107" s="94"/>
      <c r="HO107" s="94"/>
      <c r="HP107" s="94"/>
      <c r="HQ107" s="94"/>
      <c r="HR107" s="94"/>
      <c r="HS107" s="94"/>
      <c r="HT107" s="94"/>
      <c r="HU107" s="94"/>
      <c r="HV107" s="94"/>
      <c r="HW107" s="94"/>
      <c r="HX107" s="94"/>
      <c r="HY107" s="94"/>
      <c r="HZ107" s="94"/>
      <c r="IA107" s="94"/>
      <c r="IB107" s="94"/>
      <c r="IC107" s="94"/>
    </row>
    <row r="108" spans="1:237" ht="15" hidden="1" customHeight="1">
      <c r="A108" s="94"/>
      <c r="B108" s="95"/>
      <c r="C108" s="94"/>
      <c r="D108" s="98"/>
      <c r="E108" s="63"/>
      <c r="F108" s="63"/>
      <c r="G108" s="63"/>
      <c r="H108" s="63"/>
      <c r="I108" s="63"/>
      <c r="J108" s="99"/>
      <c r="K108" s="99"/>
      <c r="L108" s="96"/>
      <c r="M108" s="96"/>
      <c r="N108" s="97"/>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c r="FY108" s="94"/>
      <c r="FZ108" s="94"/>
      <c r="GA108" s="94"/>
      <c r="GB108" s="94"/>
      <c r="GC108" s="94"/>
      <c r="GD108" s="94"/>
      <c r="GE108" s="94"/>
      <c r="GF108" s="94"/>
      <c r="GG108" s="94"/>
      <c r="GH108" s="94"/>
      <c r="GI108" s="94"/>
      <c r="GJ108" s="94"/>
      <c r="GK108" s="94"/>
      <c r="GL108" s="94"/>
      <c r="GM108" s="94"/>
      <c r="GN108" s="94"/>
      <c r="GO108" s="94"/>
      <c r="GP108" s="94"/>
      <c r="GQ108" s="94"/>
      <c r="GR108" s="94"/>
      <c r="GS108" s="94"/>
      <c r="GT108" s="94"/>
      <c r="GU108" s="94"/>
      <c r="GV108" s="94"/>
      <c r="GW108" s="94"/>
      <c r="GX108" s="94"/>
      <c r="GY108" s="94"/>
      <c r="GZ108" s="94"/>
      <c r="HA108" s="94"/>
      <c r="HB108" s="94"/>
      <c r="HC108" s="94"/>
      <c r="HD108" s="94"/>
      <c r="HE108" s="94"/>
      <c r="HF108" s="94"/>
      <c r="HG108" s="94"/>
      <c r="HH108" s="94"/>
      <c r="HI108" s="94"/>
      <c r="HJ108" s="94"/>
      <c r="HK108" s="94"/>
      <c r="HL108" s="94"/>
      <c r="HM108" s="94"/>
      <c r="HN108" s="94"/>
      <c r="HO108" s="94"/>
      <c r="HP108" s="94"/>
      <c r="HQ108" s="94"/>
      <c r="HR108" s="94"/>
      <c r="HS108" s="94"/>
      <c r="HT108" s="94"/>
      <c r="HU108" s="94"/>
      <c r="HV108" s="94"/>
      <c r="HW108" s="94"/>
      <c r="HX108" s="94"/>
      <c r="HY108" s="94"/>
      <c r="HZ108" s="94"/>
      <c r="IA108" s="94"/>
      <c r="IB108" s="94"/>
      <c r="IC108" s="94"/>
    </row>
    <row r="109" spans="1:237" ht="15" hidden="1" customHeight="1">
      <c r="A109" s="94"/>
      <c r="B109" s="95"/>
      <c r="C109" s="94"/>
      <c r="D109" s="98"/>
      <c r="E109" s="63"/>
      <c r="F109" s="63"/>
      <c r="G109" s="63"/>
      <c r="H109" s="63"/>
      <c r="I109" s="63"/>
      <c r="J109" s="99"/>
      <c r="K109" s="99"/>
      <c r="L109" s="96"/>
      <c r="M109" s="96"/>
      <c r="N109" s="97"/>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c r="CY109" s="94"/>
      <c r="CZ109" s="94"/>
      <c r="DA109" s="94"/>
      <c r="DB109" s="94"/>
      <c r="DC109" s="94"/>
      <c r="DD109" s="94"/>
      <c r="DE109" s="94"/>
      <c r="DF109" s="94"/>
      <c r="DG109" s="94"/>
      <c r="DH109" s="94"/>
      <c r="DI109" s="94"/>
      <c r="DJ109" s="94"/>
      <c r="DK109" s="94"/>
      <c r="DL109" s="94"/>
      <c r="DM109" s="94"/>
      <c r="DN109" s="94"/>
      <c r="DO109" s="94"/>
      <c r="DP109" s="94"/>
      <c r="DQ109" s="94"/>
      <c r="DR109" s="94"/>
      <c r="DS109" s="94"/>
      <c r="DT109" s="94"/>
      <c r="DU109" s="94"/>
      <c r="DV109" s="94"/>
      <c r="DW109" s="94"/>
      <c r="DX109" s="94"/>
      <c r="DY109" s="94"/>
      <c r="DZ109" s="94"/>
      <c r="EA109" s="94"/>
      <c r="EB109" s="94"/>
      <c r="EC109" s="94"/>
      <c r="ED109" s="94"/>
      <c r="EE109" s="94"/>
      <c r="EF109" s="94"/>
      <c r="EG109" s="94"/>
      <c r="EH109" s="94"/>
      <c r="EI109" s="94"/>
      <c r="EJ109" s="94"/>
      <c r="EK109" s="94"/>
      <c r="EL109" s="94"/>
      <c r="EM109" s="94"/>
      <c r="EN109" s="94"/>
      <c r="EO109" s="94"/>
      <c r="EP109" s="94"/>
      <c r="EQ109" s="94"/>
      <c r="ER109" s="94"/>
      <c r="ES109" s="94"/>
      <c r="ET109" s="94"/>
      <c r="EU109" s="94"/>
      <c r="EV109" s="94"/>
      <c r="EW109" s="94"/>
      <c r="EX109" s="94"/>
      <c r="EY109" s="94"/>
      <c r="EZ109" s="94"/>
      <c r="FA109" s="94"/>
      <c r="FB109" s="94"/>
      <c r="FC109" s="94"/>
      <c r="FD109" s="94"/>
      <c r="FE109" s="94"/>
      <c r="FF109" s="94"/>
      <c r="FG109" s="94"/>
      <c r="FH109" s="94"/>
      <c r="FI109" s="94"/>
      <c r="FJ109" s="94"/>
      <c r="FK109" s="94"/>
      <c r="FL109" s="94"/>
      <c r="FM109" s="94"/>
      <c r="FN109" s="94"/>
      <c r="FO109" s="94"/>
      <c r="FP109" s="94"/>
      <c r="FQ109" s="94"/>
      <c r="FR109" s="94"/>
      <c r="FS109" s="94"/>
      <c r="FT109" s="94"/>
      <c r="FU109" s="94"/>
      <c r="FV109" s="94"/>
      <c r="FW109" s="94"/>
      <c r="FX109" s="94"/>
      <c r="FY109" s="94"/>
      <c r="FZ109" s="94"/>
      <c r="GA109" s="94"/>
      <c r="GB109" s="94"/>
      <c r="GC109" s="94"/>
      <c r="GD109" s="94"/>
      <c r="GE109" s="94"/>
      <c r="GF109" s="94"/>
      <c r="GG109" s="94"/>
      <c r="GH109" s="94"/>
      <c r="GI109" s="94"/>
      <c r="GJ109" s="94"/>
      <c r="GK109" s="94"/>
      <c r="GL109" s="94"/>
      <c r="GM109" s="94"/>
      <c r="GN109" s="94"/>
      <c r="GO109" s="94"/>
      <c r="GP109" s="94"/>
      <c r="GQ109" s="94"/>
      <c r="GR109" s="94"/>
      <c r="GS109" s="94"/>
      <c r="GT109" s="94"/>
      <c r="GU109" s="94"/>
      <c r="GV109" s="94"/>
      <c r="GW109" s="94"/>
      <c r="GX109" s="94"/>
      <c r="GY109" s="94"/>
      <c r="GZ109" s="94"/>
      <c r="HA109" s="94"/>
      <c r="HB109" s="94"/>
      <c r="HC109" s="94"/>
      <c r="HD109" s="94"/>
      <c r="HE109" s="94"/>
      <c r="HF109" s="94"/>
      <c r="HG109" s="94"/>
      <c r="HH109" s="94"/>
      <c r="HI109" s="94"/>
      <c r="HJ109" s="94"/>
      <c r="HK109" s="94"/>
      <c r="HL109" s="94"/>
      <c r="HM109" s="94"/>
      <c r="HN109" s="94"/>
      <c r="HO109" s="94"/>
      <c r="HP109" s="94"/>
      <c r="HQ109" s="94"/>
      <c r="HR109" s="94"/>
      <c r="HS109" s="94"/>
      <c r="HT109" s="94"/>
      <c r="HU109" s="94"/>
      <c r="HV109" s="94"/>
      <c r="HW109" s="94"/>
      <c r="HX109" s="94"/>
      <c r="HY109" s="94"/>
      <c r="HZ109" s="94"/>
      <c r="IA109" s="94"/>
      <c r="IB109" s="94"/>
      <c r="IC109" s="94"/>
    </row>
    <row r="110" spans="1:237" ht="15" hidden="1" customHeight="1">
      <c r="A110" s="94"/>
      <c r="B110" s="95"/>
      <c r="C110" s="94"/>
      <c r="D110" s="98"/>
      <c r="E110" s="63"/>
      <c r="F110" s="63"/>
      <c r="G110" s="63"/>
      <c r="H110" s="63"/>
      <c r="I110" s="63"/>
      <c r="J110" s="99"/>
      <c r="K110" s="99"/>
      <c r="L110" s="96"/>
      <c r="M110" s="96"/>
      <c r="N110" s="97"/>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c r="CY110" s="94"/>
      <c r="CZ110" s="94"/>
      <c r="DA110" s="94"/>
      <c r="DB110" s="94"/>
      <c r="DC110" s="94"/>
      <c r="DD110" s="94"/>
      <c r="DE110" s="94"/>
      <c r="DF110" s="94"/>
      <c r="DG110" s="94"/>
      <c r="DH110" s="94"/>
      <c r="DI110" s="94"/>
      <c r="DJ110" s="94"/>
      <c r="DK110" s="94"/>
      <c r="DL110" s="94"/>
      <c r="DM110" s="94"/>
      <c r="DN110" s="94"/>
      <c r="DO110" s="94"/>
      <c r="DP110" s="94"/>
      <c r="DQ110" s="94"/>
      <c r="DR110" s="94"/>
      <c r="DS110" s="94"/>
      <c r="DT110" s="94"/>
      <c r="DU110" s="94"/>
      <c r="DV110" s="94"/>
      <c r="DW110" s="94"/>
      <c r="DX110" s="94"/>
      <c r="DY110" s="94"/>
      <c r="DZ110" s="94"/>
      <c r="EA110" s="94"/>
      <c r="EB110" s="94"/>
      <c r="EC110" s="94"/>
      <c r="ED110" s="94"/>
      <c r="EE110" s="94"/>
      <c r="EF110" s="94"/>
      <c r="EG110" s="94"/>
      <c r="EH110" s="94"/>
      <c r="EI110" s="94"/>
      <c r="EJ110" s="94"/>
      <c r="EK110" s="94"/>
      <c r="EL110" s="94"/>
      <c r="EM110" s="94"/>
      <c r="EN110" s="94"/>
      <c r="EO110" s="94"/>
      <c r="EP110" s="94"/>
      <c r="EQ110" s="94"/>
      <c r="ER110" s="94"/>
      <c r="ES110" s="94"/>
      <c r="ET110" s="94"/>
      <c r="EU110" s="94"/>
      <c r="EV110" s="94"/>
      <c r="EW110" s="94"/>
      <c r="EX110" s="94"/>
      <c r="EY110" s="94"/>
      <c r="EZ110" s="94"/>
      <c r="FA110" s="94"/>
      <c r="FB110" s="94"/>
      <c r="FC110" s="94"/>
      <c r="FD110" s="94"/>
      <c r="FE110" s="94"/>
      <c r="FF110" s="94"/>
      <c r="FG110" s="94"/>
      <c r="FH110" s="94"/>
      <c r="FI110" s="94"/>
      <c r="FJ110" s="94"/>
      <c r="FK110" s="94"/>
      <c r="FL110" s="94"/>
      <c r="FM110" s="94"/>
      <c r="FN110" s="94"/>
      <c r="FO110" s="94"/>
      <c r="FP110" s="94"/>
      <c r="FQ110" s="94"/>
      <c r="FR110" s="94"/>
      <c r="FS110" s="94"/>
      <c r="FT110" s="94"/>
      <c r="FU110" s="94"/>
      <c r="FV110" s="94"/>
      <c r="FW110" s="94"/>
      <c r="FX110" s="94"/>
      <c r="FY110" s="94"/>
      <c r="FZ110" s="94"/>
      <c r="GA110" s="94"/>
      <c r="GB110" s="94"/>
      <c r="GC110" s="94"/>
      <c r="GD110" s="94"/>
      <c r="GE110" s="94"/>
      <c r="GF110" s="94"/>
      <c r="GG110" s="94"/>
      <c r="GH110" s="94"/>
      <c r="GI110" s="94"/>
      <c r="GJ110" s="94"/>
      <c r="GK110" s="94"/>
      <c r="GL110" s="94"/>
      <c r="GM110" s="94"/>
      <c r="GN110" s="94"/>
      <c r="GO110" s="94"/>
      <c r="GP110" s="94"/>
      <c r="GQ110" s="94"/>
      <c r="GR110" s="94"/>
      <c r="GS110" s="94"/>
      <c r="GT110" s="94"/>
      <c r="GU110" s="94"/>
      <c r="GV110" s="94"/>
      <c r="GW110" s="94"/>
      <c r="GX110" s="94"/>
      <c r="GY110" s="94"/>
      <c r="GZ110" s="94"/>
      <c r="HA110" s="94"/>
      <c r="HB110" s="94"/>
      <c r="HC110" s="94"/>
      <c r="HD110" s="94"/>
      <c r="HE110" s="94"/>
      <c r="HF110" s="94"/>
      <c r="HG110" s="94"/>
      <c r="HH110" s="94"/>
      <c r="HI110" s="94"/>
      <c r="HJ110" s="94"/>
      <c r="HK110" s="94"/>
      <c r="HL110" s="94"/>
      <c r="HM110" s="94"/>
      <c r="HN110" s="94"/>
      <c r="HO110" s="94"/>
      <c r="HP110" s="94"/>
      <c r="HQ110" s="94"/>
      <c r="HR110" s="94"/>
      <c r="HS110" s="94"/>
      <c r="HT110" s="94"/>
      <c r="HU110" s="94"/>
      <c r="HV110" s="94"/>
      <c r="HW110" s="94"/>
      <c r="HX110" s="94"/>
      <c r="HY110" s="94"/>
      <c r="HZ110" s="94"/>
      <c r="IA110" s="94"/>
      <c r="IB110" s="94"/>
      <c r="IC110" s="94"/>
    </row>
    <row r="111" spans="1:237" ht="15" hidden="1" customHeight="1">
      <c r="A111" s="94"/>
      <c r="B111" s="95"/>
      <c r="C111" s="94"/>
      <c r="D111" s="94"/>
      <c r="E111" s="63"/>
      <c r="F111" s="63"/>
      <c r="G111" s="63"/>
      <c r="H111" s="63"/>
      <c r="I111" s="63"/>
      <c r="J111" s="96"/>
      <c r="K111" s="96"/>
      <c r="L111" s="96"/>
      <c r="M111" s="96"/>
      <c r="N111" s="97"/>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c r="CY111" s="94"/>
      <c r="CZ111" s="94"/>
      <c r="DA111" s="94"/>
      <c r="DB111" s="94"/>
      <c r="DC111" s="94"/>
      <c r="DD111" s="94"/>
      <c r="DE111" s="94"/>
      <c r="DF111" s="94"/>
      <c r="DG111" s="94"/>
      <c r="DH111" s="94"/>
      <c r="DI111" s="94"/>
      <c r="DJ111" s="94"/>
      <c r="DK111" s="94"/>
      <c r="DL111" s="94"/>
      <c r="DM111" s="94"/>
      <c r="DN111" s="94"/>
      <c r="DO111" s="94"/>
      <c r="DP111" s="94"/>
      <c r="DQ111" s="94"/>
      <c r="DR111" s="94"/>
      <c r="DS111" s="94"/>
      <c r="DT111" s="94"/>
      <c r="DU111" s="94"/>
      <c r="DV111" s="94"/>
      <c r="DW111" s="94"/>
      <c r="DX111" s="94"/>
      <c r="DY111" s="94"/>
      <c r="DZ111" s="94"/>
      <c r="EA111" s="94"/>
      <c r="EB111" s="94"/>
      <c r="EC111" s="94"/>
      <c r="ED111" s="94"/>
      <c r="EE111" s="94"/>
      <c r="EF111" s="94"/>
      <c r="EG111" s="94"/>
      <c r="EH111" s="94"/>
      <c r="EI111" s="94"/>
      <c r="EJ111" s="94"/>
      <c r="EK111" s="94"/>
      <c r="EL111" s="94"/>
      <c r="EM111" s="94"/>
      <c r="EN111" s="94"/>
      <c r="EO111" s="94"/>
      <c r="EP111" s="94"/>
      <c r="EQ111" s="94"/>
      <c r="ER111" s="94"/>
      <c r="ES111" s="94"/>
      <c r="ET111" s="94"/>
      <c r="EU111" s="94"/>
      <c r="EV111" s="94"/>
      <c r="EW111" s="94"/>
      <c r="EX111" s="94"/>
      <c r="EY111" s="94"/>
      <c r="EZ111" s="94"/>
      <c r="FA111" s="94"/>
      <c r="FB111" s="94"/>
      <c r="FC111" s="94"/>
      <c r="FD111" s="94"/>
      <c r="FE111" s="94"/>
      <c r="FF111" s="94"/>
      <c r="FG111" s="94"/>
      <c r="FH111" s="94"/>
      <c r="FI111" s="94"/>
      <c r="FJ111" s="94"/>
      <c r="FK111" s="94"/>
      <c r="FL111" s="94"/>
      <c r="FM111" s="94"/>
      <c r="FN111" s="94"/>
      <c r="FO111" s="94"/>
      <c r="FP111" s="94"/>
      <c r="FQ111" s="94"/>
      <c r="FR111" s="94"/>
      <c r="FS111" s="94"/>
      <c r="FT111" s="94"/>
      <c r="FU111" s="94"/>
      <c r="FV111" s="94"/>
      <c r="FW111" s="94"/>
      <c r="FX111" s="94"/>
      <c r="FY111" s="94"/>
      <c r="FZ111" s="94"/>
      <c r="GA111" s="94"/>
      <c r="GB111" s="94"/>
      <c r="GC111" s="94"/>
      <c r="GD111" s="94"/>
      <c r="GE111" s="94"/>
      <c r="GF111" s="94"/>
      <c r="GG111" s="94"/>
      <c r="GH111" s="94"/>
      <c r="GI111" s="94"/>
      <c r="GJ111" s="94"/>
      <c r="GK111" s="94"/>
      <c r="GL111" s="94"/>
      <c r="GM111" s="94"/>
      <c r="GN111" s="94"/>
      <c r="GO111" s="94"/>
      <c r="GP111" s="94"/>
      <c r="GQ111" s="94"/>
      <c r="GR111" s="94"/>
      <c r="GS111" s="94"/>
      <c r="GT111" s="94"/>
      <c r="GU111" s="94"/>
      <c r="GV111" s="94"/>
      <c r="GW111" s="94"/>
      <c r="GX111" s="94"/>
      <c r="GY111" s="94"/>
      <c r="GZ111" s="94"/>
      <c r="HA111" s="94"/>
      <c r="HB111" s="94"/>
      <c r="HC111" s="94"/>
      <c r="HD111" s="94"/>
      <c r="HE111" s="94"/>
      <c r="HF111" s="94"/>
      <c r="HG111" s="94"/>
      <c r="HH111" s="94"/>
      <c r="HI111" s="94"/>
      <c r="HJ111" s="94"/>
      <c r="HK111" s="94"/>
      <c r="HL111" s="94"/>
      <c r="HM111" s="94"/>
      <c r="HN111" s="94"/>
      <c r="HO111" s="94"/>
      <c r="HP111" s="94"/>
      <c r="HQ111" s="94"/>
      <c r="HR111" s="94"/>
      <c r="HS111" s="94"/>
      <c r="HT111" s="94"/>
      <c r="HU111" s="94"/>
      <c r="HV111" s="94"/>
      <c r="HW111" s="94"/>
      <c r="HX111" s="94"/>
      <c r="HY111" s="94"/>
      <c r="HZ111" s="94"/>
      <c r="IA111" s="94"/>
      <c r="IB111" s="94"/>
      <c r="IC111" s="94"/>
    </row>
    <row r="112" spans="1:237" ht="15" hidden="1" customHeight="1">
      <c r="A112" s="94"/>
      <c r="B112" s="95"/>
      <c r="C112" s="94"/>
      <c r="D112" s="94"/>
      <c r="E112" s="63"/>
      <c r="F112" s="63"/>
      <c r="G112" s="63"/>
      <c r="H112" s="63"/>
      <c r="I112" s="63"/>
      <c r="J112" s="96"/>
      <c r="K112" s="96"/>
      <c r="L112" s="96"/>
      <c r="M112" s="96"/>
      <c r="N112" s="97"/>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4"/>
      <c r="DA112" s="94"/>
      <c r="DB112" s="94"/>
      <c r="DC112" s="94"/>
      <c r="DD112" s="94"/>
      <c r="DE112" s="94"/>
      <c r="DF112" s="94"/>
      <c r="DG112" s="94"/>
      <c r="DH112" s="94"/>
      <c r="DI112" s="94"/>
      <c r="DJ112" s="94"/>
      <c r="DK112" s="94"/>
      <c r="DL112" s="94"/>
      <c r="DM112" s="94"/>
      <c r="DN112" s="94"/>
      <c r="DO112" s="94"/>
      <c r="DP112" s="94"/>
      <c r="DQ112" s="94"/>
      <c r="DR112" s="94"/>
      <c r="DS112" s="94"/>
      <c r="DT112" s="94"/>
      <c r="DU112" s="94"/>
      <c r="DV112" s="94"/>
      <c r="DW112" s="94"/>
      <c r="DX112" s="94"/>
      <c r="DY112" s="94"/>
      <c r="DZ112" s="94"/>
      <c r="EA112" s="94"/>
      <c r="EB112" s="94"/>
      <c r="EC112" s="94"/>
      <c r="ED112" s="94"/>
      <c r="EE112" s="94"/>
      <c r="EF112" s="94"/>
      <c r="EG112" s="94"/>
      <c r="EH112" s="94"/>
      <c r="EI112" s="94"/>
      <c r="EJ112" s="94"/>
      <c r="EK112" s="94"/>
      <c r="EL112" s="94"/>
      <c r="EM112" s="94"/>
      <c r="EN112" s="94"/>
      <c r="EO112" s="94"/>
      <c r="EP112" s="94"/>
      <c r="EQ112" s="94"/>
      <c r="ER112" s="94"/>
      <c r="ES112" s="94"/>
      <c r="ET112" s="94"/>
      <c r="EU112" s="94"/>
      <c r="EV112" s="94"/>
      <c r="EW112" s="94"/>
      <c r="EX112" s="94"/>
      <c r="EY112" s="94"/>
      <c r="EZ112" s="94"/>
      <c r="FA112" s="94"/>
      <c r="FB112" s="94"/>
      <c r="FC112" s="94"/>
      <c r="FD112" s="94"/>
      <c r="FE112" s="94"/>
      <c r="FF112" s="94"/>
      <c r="FG112" s="94"/>
      <c r="FH112" s="94"/>
      <c r="FI112" s="94"/>
      <c r="FJ112" s="94"/>
      <c r="FK112" s="94"/>
      <c r="FL112" s="94"/>
      <c r="FM112" s="94"/>
      <c r="FN112" s="94"/>
      <c r="FO112" s="94"/>
      <c r="FP112" s="94"/>
      <c r="FQ112" s="94"/>
      <c r="FR112" s="94"/>
      <c r="FS112" s="94"/>
      <c r="FT112" s="94"/>
      <c r="FU112" s="94"/>
      <c r="FV112" s="94"/>
      <c r="FW112" s="94"/>
      <c r="FX112" s="94"/>
      <c r="FY112" s="94"/>
      <c r="FZ112" s="94"/>
      <c r="GA112" s="94"/>
      <c r="GB112" s="94"/>
      <c r="GC112" s="94"/>
      <c r="GD112" s="94"/>
      <c r="GE112" s="94"/>
      <c r="GF112" s="94"/>
      <c r="GG112" s="94"/>
      <c r="GH112" s="94"/>
      <c r="GI112" s="94"/>
      <c r="GJ112" s="94"/>
      <c r="GK112" s="94"/>
      <c r="GL112" s="94"/>
      <c r="GM112" s="94"/>
      <c r="GN112" s="94"/>
      <c r="GO112" s="94"/>
      <c r="GP112" s="94"/>
      <c r="GQ112" s="94"/>
      <c r="GR112" s="94"/>
      <c r="GS112" s="94"/>
      <c r="GT112" s="94"/>
      <c r="GU112" s="94"/>
      <c r="GV112" s="94"/>
      <c r="GW112" s="94"/>
      <c r="GX112" s="94"/>
      <c r="GY112" s="94"/>
      <c r="GZ112" s="94"/>
      <c r="HA112" s="94"/>
      <c r="HB112" s="94"/>
      <c r="HC112" s="94"/>
      <c r="HD112" s="94"/>
      <c r="HE112" s="94"/>
      <c r="HF112" s="94"/>
      <c r="HG112" s="94"/>
      <c r="HH112" s="94"/>
      <c r="HI112" s="94"/>
      <c r="HJ112" s="94"/>
      <c r="HK112" s="94"/>
      <c r="HL112" s="94"/>
      <c r="HM112" s="94"/>
      <c r="HN112" s="94"/>
      <c r="HO112" s="94"/>
      <c r="HP112" s="94"/>
      <c r="HQ112" s="94"/>
      <c r="HR112" s="94"/>
      <c r="HS112" s="94"/>
      <c r="HT112" s="94"/>
      <c r="HU112" s="94"/>
      <c r="HV112" s="94"/>
      <c r="HW112" s="94"/>
      <c r="HX112" s="94"/>
      <c r="HY112" s="94"/>
      <c r="HZ112" s="94"/>
      <c r="IA112" s="94"/>
      <c r="IB112" s="94"/>
      <c r="IC112" s="94"/>
    </row>
    <row r="113" spans="1:237" ht="15" hidden="1" customHeight="1">
      <c r="A113" s="94"/>
      <c r="B113" s="95"/>
      <c r="C113" s="94"/>
      <c r="D113" s="98"/>
      <c r="E113" s="63"/>
      <c r="F113" s="63"/>
      <c r="G113" s="63"/>
      <c r="H113" s="63"/>
      <c r="I113" s="63"/>
      <c r="J113" s="99"/>
      <c r="K113" s="99"/>
      <c r="L113" s="96"/>
      <c r="M113" s="96"/>
      <c r="N113" s="97"/>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c r="DE113" s="94"/>
      <c r="DF113" s="94"/>
      <c r="DG113" s="94"/>
      <c r="DH113" s="94"/>
      <c r="DI113" s="94"/>
      <c r="DJ113" s="94"/>
      <c r="DK113" s="94"/>
      <c r="DL113" s="94"/>
      <c r="DM113" s="94"/>
      <c r="DN113" s="94"/>
      <c r="DO113" s="94"/>
      <c r="DP113" s="94"/>
      <c r="DQ113" s="94"/>
      <c r="DR113" s="94"/>
      <c r="DS113" s="94"/>
      <c r="DT113" s="94"/>
      <c r="DU113" s="94"/>
      <c r="DV113" s="94"/>
      <c r="DW113" s="94"/>
      <c r="DX113" s="94"/>
      <c r="DY113" s="94"/>
      <c r="DZ113" s="94"/>
      <c r="EA113" s="94"/>
      <c r="EB113" s="94"/>
      <c r="EC113" s="94"/>
      <c r="ED113" s="94"/>
      <c r="EE113" s="94"/>
      <c r="EF113" s="94"/>
      <c r="EG113" s="94"/>
      <c r="EH113" s="94"/>
      <c r="EI113" s="94"/>
      <c r="EJ113" s="94"/>
      <c r="EK113" s="94"/>
      <c r="EL113" s="94"/>
      <c r="EM113" s="94"/>
      <c r="EN113" s="94"/>
      <c r="EO113" s="94"/>
      <c r="EP113" s="94"/>
      <c r="EQ113" s="94"/>
      <c r="ER113" s="94"/>
      <c r="ES113" s="94"/>
      <c r="ET113" s="94"/>
      <c r="EU113" s="94"/>
      <c r="EV113" s="94"/>
      <c r="EW113" s="94"/>
      <c r="EX113" s="94"/>
      <c r="EY113" s="94"/>
      <c r="EZ113" s="94"/>
      <c r="FA113" s="94"/>
      <c r="FB113" s="94"/>
      <c r="FC113" s="94"/>
      <c r="FD113" s="94"/>
      <c r="FE113" s="94"/>
      <c r="FF113" s="94"/>
      <c r="FG113" s="94"/>
      <c r="FH113" s="94"/>
      <c r="FI113" s="94"/>
      <c r="FJ113" s="94"/>
      <c r="FK113" s="94"/>
      <c r="FL113" s="94"/>
      <c r="FM113" s="94"/>
      <c r="FN113" s="94"/>
      <c r="FO113" s="94"/>
      <c r="FP113" s="94"/>
      <c r="FQ113" s="94"/>
      <c r="FR113" s="94"/>
      <c r="FS113" s="94"/>
      <c r="FT113" s="94"/>
      <c r="FU113" s="94"/>
      <c r="FV113" s="94"/>
      <c r="FW113" s="94"/>
      <c r="FX113" s="94"/>
      <c r="FY113" s="94"/>
      <c r="FZ113" s="94"/>
      <c r="GA113" s="94"/>
      <c r="GB113" s="94"/>
      <c r="GC113" s="94"/>
      <c r="GD113" s="94"/>
      <c r="GE113" s="94"/>
      <c r="GF113" s="94"/>
      <c r="GG113" s="94"/>
      <c r="GH113" s="94"/>
      <c r="GI113" s="94"/>
      <c r="GJ113" s="94"/>
      <c r="GK113" s="94"/>
      <c r="GL113" s="94"/>
      <c r="GM113" s="94"/>
      <c r="GN113" s="94"/>
      <c r="GO113" s="94"/>
      <c r="GP113" s="94"/>
      <c r="GQ113" s="94"/>
      <c r="GR113" s="94"/>
      <c r="GS113" s="94"/>
      <c r="GT113" s="94"/>
      <c r="GU113" s="94"/>
      <c r="GV113" s="94"/>
      <c r="GW113" s="94"/>
      <c r="GX113" s="94"/>
      <c r="GY113" s="94"/>
      <c r="GZ113" s="94"/>
      <c r="HA113" s="94"/>
      <c r="HB113" s="94"/>
      <c r="HC113" s="94"/>
      <c r="HD113" s="94"/>
      <c r="HE113" s="94"/>
      <c r="HF113" s="94"/>
      <c r="HG113" s="94"/>
      <c r="HH113" s="94"/>
      <c r="HI113" s="94"/>
      <c r="HJ113" s="94"/>
      <c r="HK113" s="94"/>
      <c r="HL113" s="94"/>
      <c r="HM113" s="94"/>
      <c r="HN113" s="94"/>
      <c r="HO113" s="94"/>
      <c r="HP113" s="94"/>
      <c r="HQ113" s="94"/>
      <c r="HR113" s="94"/>
      <c r="HS113" s="94"/>
      <c r="HT113" s="94"/>
      <c r="HU113" s="94"/>
      <c r="HV113" s="94"/>
      <c r="HW113" s="94"/>
      <c r="HX113" s="94"/>
      <c r="HY113" s="94"/>
      <c r="HZ113" s="94"/>
      <c r="IA113" s="94"/>
      <c r="IB113" s="94"/>
      <c r="IC113" s="94"/>
    </row>
    <row r="114" spans="1:237" ht="15" hidden="1" customHeight="1">
      <c r="A114" s="94"/>
      <c r="B114" s="95"/>
      <c r="C114" s="94"/>
      <c r="D114" s="98"/>
      <c r="E114" s="63"/>
      <c r="F114" s="63"/>
      <c r="G114" s="63"/>
      <c r="H114" s="63"/>
      <c r="I114" s="63"/>
      <c r="J114" s="99"/>
      <c r="K114" s="99"/>
      <c r="L114" s="96"/>
      <c r="M114" s="96"/>
      <c r="N114" s="97"/>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c r="DE114" s="94"/>
      <c r="DF114" s="94"/>
      <c r="DG114" s="94"/>
      <c r="DH114" s="94"/>
      <c r="DI114" s="94"/>
      <c r="DJ114" s="94"/>
      <c r="DK114" s="94"/>
      <c r="DL114" s="94"/>
      <c r="DM114" s="94"/>
      <c r="DN114" s="94"/>
      <c r="DO114" s="94"/>
      <c r="DP114" s="94"/>
      <c r="DQ114" s="94"/>
      <c r="DR114" s="94"/>
      <c r="DS114" s="94"/>
      <c r="DT114" s="94"/>
      <c r="DU114" s="94"/>
      <c r="DV114" s="94"/>
      <c r="DW114" s="94"/>
      <c r="DX114" s="94"/>
      <c r="DY114" s="94"/>
      <c r="DZ114" s="94"/>
      <c r="EA114" s="94"/>
      <c r="EB114" s="94"/>
      <c r="EC114" s="94"/>
      <c r="ED114" s="94"/>
      <c r="EE114" s="94"/>
      <c r="EF114" s="94"/>
      <c r="EG114" s="94"/>
      <c r="EH114" s="94"/>
      <c r="EI114" s="94"/>
      <c r="EJ114" s="94"/>
      <c r="EK114" s="94"/>
      <c r="EL114" s="94"/>
      <c r="EM114" s="94"/>
      <c r="EN114" s="94"/>
      <c r="EO114" s="94"/>
      <c r="EP114" s="94"/>
      <c r="EQ114" s="94"/>
      <c r="ER114" s="94"/>
      <c r="ES114" s="94"/>
      <c r="ET114" s="94"/>
      <c r="EU114" s="94"/>
      <c r="EV114" s="94"/>
      <c r="EW114" s="94"/>
      <c r="EX114" s="94"/>
      <c r="EY114" s="94"/>
      <c r="EZ114" s="94"/>
      <c r="FA114" s="94"/>
      <c r="FB114" s="94"/>
      <c r="FC114" s="94"/>
      <c r="FD114" s="94"/>
      <c r="FE114" s="94"/>
      <c r="FF114" s="94"/>
      <c r="FG114" s="94"/>
      <c r="FH114" s="94"/>
      <c r="FI114" s="94"/>
      <c r="FJ114" s="94"/>
      <c r="FK114" s="94"/>
      <c r="FL114" s="94"/>
      <c r="FM114" s="94"/>
      <c r="FN114" s="94"/>
      <c r="FO114" s="94"/>
      <c r="FP114" s="94"/>
      <c r="FQ114" s="94"/>
      <c r="FR114" s="94"/>
      <c r="FS114" s="94"/>
      <c r="FT114" s="94"/>
      <c r="FU114" s="94"/>
      <c r="FV114" s="94"/>
      <c r="FW114" s="94"/>
      <c r="FX114" s="94"/>
      <c r="FY114" s="94"/>
      <c r="FZ114" s="94"/>
      <c r="GA114" s="94"/>
      <c r="GB114" s="94"/>
      <c r="GC114" s="94"/>
      <c r="GD114" s="94"/>
      <c r="GE114" s="94"/>
      <c r="GF114" s="94"/>
      <c r="GG114" s="94"/>
      <c r="GH114" s="94"/>
      <c r="GI114" s="94"/>
      <c r="GJ114" s="94"/>
      <c r="GK114" s="94"/>
      <c r="GL114" s="94"/>
      <c r="GM114" s="94"/>
      <c r="GN114" s="94"/>
      <c r="GO114" s="94"/>
      <c r="GP114" s="94"/>
      <c r="GQ114" s="94"/>
      <c r="GR114" s="94"/>
      <c r="GS114" s="94"/>
      <c r="GT114" s="94"/>
      <c r="GU114" s="94"/>
      <c r="GV114" s="94"/>
      <c r="GW114" s="94"/>
      <c r="GX114" s="94"/>
      <c r="GY114" s="94"/>
      <c r="GZ114" s="94"/>
      <c r="HA114" s="94"/>
      <c r="HB114" s="94"/>
      <c r="HC114" s="94"/>
      <c r="HD114" s="94"/>
      <c r="HE114" s="94"/>
      <c r="HF114" s="94"/>
      <c r="HG114" s="94"/>
      <c r="HH114" s="94"/>
      <c r="HI114" s="94"/>
      <c r="HJ114" s="94"/>
      <c r="HK114" s="94"/>
      <c r="HL114" s="94"/>
      <c r="HM114" s="94"/>
      <c r="HN114" s="94"/>
      <c r="HO114" s="94"/>
      <c r="HP114" s="94"/>
      <c r="HQ114" s="94"/>
      <c r="HR114" s="94"/>
      <c r="HS114" s="94"/>
      <c r="HT114" s="94"/>
      <c r="HU114" s="94"/>
      <c r="HV114" s="94"/>
      <c r="HW114" s="94"/>
      <c r="HX114" s="94"/>
      <c r="HY114" s="94"/>
      <c r="HZ114" s="94"/>
      <c r="IA114" s="94"/>
      <c r="IB114" s="94"/>
      <c r="IC114" s="94"/>
    </row>
    <row r="115" spans="1:237" ht="15" hidden="1" customHeight="1">
      <c r="A115" s="94"/>
      <c r="B115" s="95"/>
      <c r="C115" s="94"/>
      <c r="D115" s="98"/>
      <c r="E115" s="63"/>
      <c r="F115" s="63"/>
      <c r="G115" s="63"/>
      <c r="H115" s="63"/>
      <c r="I115" s="63"/>
      <c r="J115" s="99"/>
      <c r="K115" s="99"/>
      <c r="L115" s="96"/>
      <c r="M115" s="96"/>
      <c r="N115" s="97"/>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c r="FY115" s="94"/>
      <c r="FZ115" s="94"/>
      <c r="GA115" s="94"/>
      <c r="GB115" s="94"/>
      <c r="GC115" s="94"/>
      <c r="GD115" s="94"/>
      <c r="GE115" s="94"/>
      <c r="GF115" s="94"/>
      <c r="GG115" s="94"/>
      <c r="GH115" s="94"/>
      <c r="GI115" s="94"/>
      <c r="GJ115" s="94"/>
      <c r="GK115" s="94"/>
      <c r="GL115" s="94"/>
      <c r="GM115" s="94"/>
      <c r="GN115" s="94"/>
      <c r="GO115" s="94"/>
      <c r="GP115" s="94"/>
      <c r="GQ115" s="94"/>
      <c r="GR115" s="94"/>
      <c r="GS115" s="94"/>
      <c r="GT115" s="94"/>
      <c r="GU115" s="94"/>
      <c r="GV115" s="94"/>
      <c r="GW115" s="94"/>
      <c r="GX115" s="94"/>
      <c r="GY115" s="94"/>
      <c r="GZ115" s="94"/>
      <c r="HA115" s="94"/>
      <c r="HB115" s="94"/>
      <c r="HC115" s="94"/>
      <c r="HD115" s="94"/>
      <c r="HE115" s="94"/>
      <c r="HF115" s="94"/>
      <c r="HG115" s="94"/>
      <c r="HH115" s="94"/>
      <c r="HI115" s="94"/>
      <c r="HJ115" s="94"/>
      <c r="HK115" s="94"/>
      <c r="HL115" s="94"/>
      <c r="HM115" s="94"/>
      <c r="HN115" s="94"/>
      <c r="HO115" s="94"/>
      <c r="HP115" s="94"/>
      <c r="HQ115" s="94"/>
      <c r="HR115" s="94"/>
      <c r="HS115" s="94"/>
      <c r="HT115" s="94"/>
      <c r="HU115" s="94"/>
      <c r="HV115" s="94"/>
      <c r="HW115" s="94"/>
      <c r="HX115" s="94"/>
      <c r="HY115" s="94"/>
      <c r="HZ115" s="94"/>
      <c r="IA115" s="94"/>
      <c r="IB115" s="94"/>
      <c r="IC115" s="94"/>
    </row>
    <row r="116" spans="1:237" ht="15" hidden="1" customHeight="1">
      <c r="A116" s="94"/>
      <c r="B116" s="95"/>
      <c r="C116" s="94"/>
      <c r="D116" s="98"/>
      <c r="E116" s="63"/>
      <c r="F116" s="63"/>
      <c r="G116" s="63"/>
      <c r="H116" s="63"/>
      <c r="I116" s="63"/>
      <c r="J116" s="99"/>
      <c r="K116" s="99"/>
      <c r="L116" s="96"/>
      <c r="M116" s="96"/>
      <c r="N116" s="97"/>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c r="DE116" s="94"/>
      <c r="DF116" s="94"/>
      <c r="DG116" s="94"/>
      <c r="DH116" s="94"/>
      <c r="DI116" s="94"/>
      <c r="DJ116" s="94"/>
      <c r="DK116" s="94"/>
      <c r="DL116" s="94"/>
      <c r="DM116" s="94"/>
      <c r="DN116" s="94"/>
      <c r="DO116" s="94"/>
      <c r="DP116" s="94"/>
      <c r="DQ116" s="94"/>
      <c r="DR116" s="94"/>
      <c r="DS116" s="94"/>
      <c r="DT116" s="94"/>
      <c r="DU116" s="94"/>
      <c r="DV116" s="94"/>
      <c r="DW116" s="94"/>
      <c r="DX116" s="94"/>
      <c r="DY116" s="94"/>
      <c r="DZ116" s="94"/>
      <c r="EA116" s="94"/>
      <c r="EB116" s="94"/>
      <c r="EC116" s="94"/>
      <c r="ED116" s="94"/>
      <c r="EE116" s="94"/>
      <c r="EF116" s="94"/>
      <c r="EG116" s="94"/>
      <c r="EH116" s="94"/>
      <c r="EI116" s="94"/>
      <c r="EJ116" s="94"/>
      <c r="EK116" s="94"/>
      <c r="EL116" s="94"/>
      <c r="EM116" s="94"/>
      <c r="EN116" s="94"/>
      <c r="EO116" s="94"/>
      <c r="EP116" s="94"/>
      <c r="EQ116" s="94"/>
      <c r="ER116" s="94"/>
      <c r="ES116" s="94"/>
      <c r="ET116" s="94"/>
      <c r="EU116" s="94"/>
      <c r="EV116" s="94"/>
      <c r="EW116" s="94"/>
      <c r="EX116" s="94"/>
      <c r="EY116" s="94"/>
      <c r="EZ116" s="94"/>
      <c r="FA116" s="94"/>
      <c r="FB116" s="94"/>
      <c r="FC116" s="94"/>
      <c r="FD116" s="94"/>
      <c r="FE116" s="94"/>
      <c r="FF116" s="94"/>
      <c r="FG116" s="94"/>
      <c r="FH116" s="94"/>
      <c r="FI116" s="94"/>
      <c r="FJ116" s="94"/>
      <c r="FK116" s="94"/>
      <c r="FL116" s="94"/>
      <c r="FM116" s="94"/>
      <c r="FN116" s="94"/>
      <c r="FO116" s="94"/>
      <c r="FP116" s="94"/>
      <c r="FQ116" s="94"/>
      <c r="FR116" s="94"/>
      <c r="FS116" s="94"/>
      <c r="FT116" s="94"/>
      <c r="FU116" s="94"/>
      <c r="FV116" s="94"/>
      <c r="FW116" s="94"/>
      <c r="FX116" s="94"/>
      <c r="FY116" s="94"/>
      <c r="FZ116" s="94"/>
      <c r="GA116" s="94"/>
      <c r="GB116" s="94"/>
      <c r="GC116" s="94"/>
      <c r="GD116" s="94"/>
      <c r="GE116" s="94"/>
      <c r="GF116" s="94"/>
      <c r="GG116" s="94"/>
      <c r="GH116" s="94"/>
      <c r="GI116" s="94"/>
      <c r="GJ116" s="94"/>
      <c r="GK116" s="94"/>
      <c r="GL116" s="94"/>
      <c r="GM116" s="94"/>
      <c r="GN116" s="94"/>
      <c r="GO116" s="94"/>
      <c r="GP116" s="94"/>
      <c r="GQ116" s="94"/>
      <c r="GR116" s="94"/>
      <c r="GS116" s="94"/>
      <c r="GT116" s="94"/>
      <c r="GU116" s="94"/>
      <c r="GV116" s="94"/>
      <c r="GW116" s="94"/>
      <c r="GX116" s="94"/>
      <c r="GY116" s="94"/>
      <c r="GZ116" s="94"/>
      <c r="HA116" s="94"/>
      <c r="HB116" s="94"/>
      <c r="HC116" s="94"/>
      <c r="HD116" s="94"/>
      <c r="HE116" s="94"/>
      <c r="HF116" s="94"/>
      <c r="HG116" s="94"/>
      <c r="HH116" s="94"/>
      <c r="HI116" s="94"/>
      <c r="HJ116" s="94"/>
      <c r="HK116" s="94"/>
      <c r="HL116" s="94"/>
      <c r="HM116" s="94"/>
      <c r="HN116" s="94"/>
      <c r="HO116" s="94"/>
      <c r="HP116" s="94"/>
      <c r="HQ116" s="94"/>
      <c r="HR116" s="94"/>
      <c r="HS116" s="94"/>
      <c r="HT116" s="94"/>
      <c r="HU116" s="94"/>
      <c r="HV116" s="94"/>
      <c r="HW116" s="94"/>
      <c r="HX116" s="94"/>
      <c r="HY116" s="94"/>
      <c r="HZ116" s="94"/>
      <c r="IA116" s="94"/>
      <c r="IB116" s="94"/>
      <c r="IC116" s="94"/>
    </row>
    <row r="117" spans="1:237" ht="15" hidden="1" customHeight="1">
      <c r="A117" s="94"/>
      <c r="B117" s="95"/>
      <c r="C117" s="94"/>
      <c r="D117" s="98"/>
      <c r="E117" s="63"/>
      <c r="F117" s="63"/>
      <c r="G117" s="63"/>
      <c r="H117" s="63"/>
      <c r="I117" s="63"/>
      <c r="J117" s="99"/>
      <c r="K117" s="99"/>
      <c r="L117" s="96"/>
      <c r="M117" s="96"/>
      <c r="N117" s="97"/>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c r="FT117" s="94"/>
      <c r="FU117" s="94"/>
      <c r="FV117" s="94"/>
      <c r="FW117" s="94"/>
      <c r="FX117" s="94"/>
      <c r="FY117" s="94"/>
      <c r="FZ117" s="94"/>
      <c r="GA117" s="94"/>
      <c r="GB117" s="94"/>
      <c r="GC117" s="94"/>
      <c r="GD117" s="94"/>
      <c r="GE117" s="94"/>
      <c r="GF117" s="94"/>
      <c r="GG117" s="94"/>
      <c r="GH117" s="94"/>
      <c r="GI117" s="94"/>
      <c r="GJ117" s="94"/>
      <c r="GK117" s="94"/>
      <c r="GL117" s="94"/>
      <c r="GM117" s="94"/>
      <c r="GN117" s="94"/>
      <c r="GO117" s="94"/>
      <c r="GP117" s="94"/>
      <c r="GQ117" s="94"/>
      <c r="GR117" s="94"/>
      <c r="GS117" s="94"/>
      <c r="GT117" s="94"/>
      <c r="GU117" s="94"/>
      <c r="GV117" s="94"/>
      <c r="GW117" s="94"/>
      <c r="GX117" s="94"/>
      <c r="GY117" s="94"/>
      <c r="GZ117" s="94"/>
      <c r="HA117" s="94"/>
      <c r="HB117" s="94"/>
      <c r="HC117" s="94"/>
      <c r="HD117" s="94"/>
      <c r="HE117" s="94"/>
      <c r="HF117" s="94"/>
      <c r="HG117" s="94"/>
      <c r="HH117" s="94"/>
      <c r="HI117" s="94"/>
      <c r="HJ117" s="94"/>
      <c r="HK117" s="94"/>
      <c r="HL117" s="94"/>
      <c r="HM117" s="94"/>
      <c r="HN117" s="94"/>
      <c r="HO117" s="94"/>
      <c r="HP117" s="94"/>
      <c r="HQ117" s="94"/>
      <c r="HR117" s="94"/>
      <c r="HS117" s="94"/>
      <c r="HT117" s="94"/>
      <c r="HU117" s="94"/>
      <c r="HV117" s="94"/>
      <c r="HW117" s="94"/>
      <c r="HX117" s="94"/>
      <c r="HY117" s="94"/>
      <c r="HZ117" s="94"/>
      <c r="IA117" s="94"/>
      <c r="IB117" s="94"/>
      <c r="IC117" s="94"/>
    </row>
    <row r="118" spans="1:237" ht="15" hidden="1" customHeight="1">
      <c r="A118" s="94"/>
      <c r="B118" s="95"/>
      <c r="C118" s="94"/>
      <c r="D118" s="98"/>
      <c r="E118" s="63"/>
      <c r="F118" s="63"/>
      <c r="G118" s="63"/>
      <c r="H118" s="63"/>
      <c r="I118" s="63"/>
      <c r="J118" s="99"/>
      <c r="K118" s="99"/>
      <c r="L118" s="96"/>
      <c r="M118" s="96"/>
      <c r="N118" s="97"/>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c r="DE118" s="94"/>
      <c r="DF118" s="94"/>
      <c r="DG118" s="94"/>
      <c r="DH118" s="94"/>
      <c r="DI118" s="94"/>
      <c r="DJ118" s="94"/>
      <c r="DK118" s="94"/>
      <c r="DL118" s="94"/>
      <c r="DM118" s="94"/>
      <c r="DN118" s="94"/>
      <c r="DO118" s="94"/>
      <c r="DP118" s="94"/>
      <c r="DQ118" s="94"/>
      <c r="DR118" s="94"/>
      <c r="DS118" s="94"/>
      <c r="DT118" s="94"/>
      <c r="DU118" s="94"/>
      <c r="DV118" s="94"/>
      <c r="DW118" s="94"/>
      <c r="DX118" s="94"/>
      <c r="DY118" s="94"/>
      <c r="DZ118" s="94"/>
      <c r="EA118" s="94"/>
      <c r="EB118" s="94"/>
      <c r="EC118" s="94"/>
      <c r="ED118" s="94"/>
      <c r="EE118" s="94"/>
      <c r="EF118" s="94"/>
      <c r="EG118" s="94"/>
      <c r="EH118" s="94"/>
      <c r="EI118" s="94"/>
      <c r="EJ118" s="94"/>
      <c r="EK118" s="94"/>
      <c r="EL118" s="94"/>
      <c r="EM118" s="94"/>
      <c r="EN118" s="94"/>
      <c r="EO118" s="94"/>
      <c r="EP118" s="94"/>
      <c r="EQ118" s="94"/>
      <c r="ER118" s="94"/>
      <c r="ES118" s="94"/>
      <c r="ET118" s="94"/>
      <c r="EU118" s="94"/>
      <c r="EV118" s="94"/>
      <c r="EW118" s="94"/>
      <c r="EX118" s="94"/>
      <c r="EY118" s="94"/>
      <c r="EZ118" s="94"/>
      <c r="FA118" s="94"/>
      <c r="FB118" s="94"/>
      <c r="FC118" s="94"/>
      <c r="FD118" s="94"/>
      <c r="FE118" s="94"/>
      <c r="FF118" s="94"/>
      <c r="FG118" s="94"/>
      <c r="FH118" s="94"/>
      <c r="FI118" s="94"/>
      <c r="FJ118" s="94"/>
      <c r="FK118" s="94"/>
      <c r="FL118" s="94"/>
      <c r="FM118" s="94"/>
      <c r="FN118" s="94"/>
      <c r="FO118" s="94"/>
      <c r="FP118" s="94"/>
      <c r="FQ118" s="94"/>
      <c r="FR118" s="94"/>
      <c r="FS118" s="94"/>
      <c r="FT118" s="94"/>
      <c r="FU118" s="94"/>
      <c r="FV118" s="94"/>
      <c r="FW118" s="94"/>
      <c r="FX118" s="94"/>
      <c r="FY118" s="94"/>
      <c r="FZ118" s="94"/>
      <c r="GA118" s="94"/>
      <c r="GB118" s="94"/>
      <c r="GC118" s="94"/>
      <c r="GD118" s="94"/>
      <c r="GE118" s="94"/>
      <c r="GF118" s="94"/>
      <c r="GG118" s="94"/>
      <c r="GH118" s="94"/>
      <c r="GI118" s="94"/>
      <c r="GJ118" s="94"/>
      <c r="GK118" s="94"/>
      <c r="GL118" s="94"/>
      <c r="GM118" s="94"/>
      <c r="GN118" s="94"/>
      <c r="GO118" s="94"/>
      <c r="GP118" s="94"/>
      <c r="GQ118" s="94"/>
      <c r="GR118" s="94"/>
      <c r="GS118" s="94"/>
      <c r="GT118" s="94"/>
      <c r="GU118" s="94"/>
      <c r="GV118" s="94"/>
      <c r="GW118" s="94"/>
      <c r="GX118" s="94"/>
      <c r="GY118" s="94"/>
      <c r="GZ118" s="94"/>
      <c r="HA118" s="94"/>
      <c r="HB118" s="94"/>
      <c r="HC118" s="94"/>
      <c r="HD118" s="94"/>
      <c r="HE118" s="94"/>
      <c r="HF118" s="94"/>
      <c r="HG118" s="94"/>
      <c r="HH118" s="94"/>
      <c r="HI118" s="94"/>
      <c r="HJ118" s="94"/>
      <c r="HK118" s="94"/>
      <c r="HL118" s="94"/>
      <c r="HM118" s="94"/>
      <c r="HN118" s="94"/>
      <c r="HO118" s="94"/>
      <c r="HP118" s="94"/>
      <c r="HQ118" s="94"/>
      <c r="HR118" s="94"/>
      <c r="HS118" s="94"/>
      <c r="HT118" s="94"/>
      <c r="HU118" s="94"/>
      <c r="HV118" s="94"/>
      <c r="HW118" s="94"/>
      <c r="HX118" s="94"/>
      <c r="HY118" s="94"/>
      <c r="HZ118" s="94"/>
      <c r="IA118" s="94"/>
      <c r="IB118" s="94"/>
      <c r="IC118" s="94"/>
    </row>
    <row r="119" spans="1:237" ht="15" hidden="1" customHeight="1">
      <c r="A119" s="94"/>
      <c r="B119" s="95"/>
      <c r="C119" s="94"/>
      <c r="D119" s="94"/>
      <c r="E119" s="63"/>
      <c r="F119" s="63"/>
      <c r="G119" s="63"/>
      <c r="H119" s="63"/>
      <c r="I119" s="63"/>
      <c r="J119" s="96"/>
      <c r="K119" s="96"/>
      <c r="L119" s="96"/>
      <c r="M119" s="96"/>
      <c r="N119" s="97"/>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c r="DP119" s="94"/>
      <c r="DQ119" s="94"/>
      <c r="DR119" s="94"/>
      <c r="DS119" s="94"/>
      <c r="DT119" s="94"/>
      <c r="DU119" s="94"/>
      <c r="DV119" s="94"/>
      <c r="DW119" s="94"/>
      <c r="DX119" s="94"/>
      <c r="DY119" s="94"/>
      <c r="DZ119" s="94"/>
      <c r="EA119" s="94"/>
      <c r="EB119" s="94"/>
      <c r="EC119" s="94"/>
      <c r="ED119" s="94"/>
      <c r="EE119" s="94"/>
      <c r="EF119" s="94"/>
      <c r="EG119" s="94"/>
      <c r="EH119" s="94"/>
      <c r="EI119" s="94"/>
      <c r="EJ119" s="94"/>
      <c r="EK119" s="94"/>
      <c r="EL119" s="94"/>
      <c r="EM119" s="94"/>
      <c r="EN119" s="94"/>
      <c r="EO119" s="94"/>
      <c r="EP119" s="94"/>
      <c r="EQ119" s="94"/>
      <c r="ER119" s="94"/>
      <c r="ES119" s="94"/>
      <c r="ET119" s="94"/>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94"/>
      <c r="FR119" s="94"/>
      <c r="FS119" s="94"/>
      <c r="FT119" s="94"/>
      <c r="FU119" s="94"/>
      <c r="FV119" s="94"/>
      <c r="FW119" s="94"/>
      <c r="FX119" s="94"/>
      <c r="FY119" s="94"/>
      <c r="FZ119" s="94"/>
      <c r="GA119" s="94"/>
      <c r="GB119" s="94"/>
      <c r="GC119" s="94"/>
      <c r="GD119" s="94"/>
      <c r="GE119" s="94"/>
      <c r="GF119" s="94"/>
      <c r="GG119" s="94"/>
      <c r="GH119" s="94"/>
      <c r="GI119" s="94"/>
      <c r="GJ119" s="94"/>
      <c r="GK119" s="94"/>
      <c r="GL119" s="94"/>
      <c r="GM119" s="94"/>
      <c r="GN119" s="94"/>
      <c r="GO119" s="94"/>
      <c r="GP119" s="94"/>
      <c r="GQ119" s="94"/>
      <c r="GR119" s="94"/>
      <c r="GS119" s="94"/>
      <c r="GT119" s="94"/>
      <c r="GU119" s="94"/>
      <c r="GV119" s="94"/>
      <c r="GW119" s="94"/>
      <c r="GX119" s="94"/>
      <c r="GY119" s="94"/>
      <c r="GZ119" s="94"/>
      <c r="HA119" s="94"/>
      <c r="HB119" s="94"/>
      <c r="HC119" s="94"/>
      <c r="HD119" s="94"/>
      <c r="HE119" s="94"/>
      <c r="HF119" s="94"/>
      <c r="HG119" s="94"/>
      <c r="HH119" s="94"/>
      <c r="HI119" s="94"/>
      <c r="HJ119" s="94"/>
      <c r="HK119" s="94"/>
      <c r="HL119" s="94"/>
      <c r="HM119" s="94"/>
      <c r="HN119" s="94"/>
      <c r="HO119" s="94"/>
      <c r="HP119" s="94"/>
      <c r="HQ119" s="94"/>
      <c r="HR119" s="94"/>
      <c r="HS119" s="94"/>
      <c r="HT119" s="94"/>
      <c r="HU119" s="94"/>
      <c r="HV119" s="94"/>
      <c r="HW119" s="94"/>
      <c r="HX119" s="94"/>
      <c r="HY119" s="94"/>
      <c r="HZ119" s="94"/>
      <c r="IA119" s="94"/>
      <c r="IB119" s="94"/>
      <c r="IC119" s="94"/>
    </row>
    <row r="120" spans="1:237" ht="15" hidden="1" customHeight="1">
      <c r="A120" s="94"/>
      <c r="B120" s="95"/>
      <c r="C120" s="94"/>
      <c r="D120" s="94"/>
      <c r="E120" s="63"/>
      <c r="F120" s="63"/>
      <c r="G120" s="63"/>
      <c r="H120" s="63"/>
      <c r="I120" s="63"/>
      <c r="J120" s="96"/>
      <c r="K120" s="96"/>
      <c r="L120" s="96"/>
      <c r="M120" s="96"/>
      <c r="N120" s="97"/>
      <c r="P120" s="94"/>
      <c r="Q120" s="94"/>
      <c r="R120" s="94"/>
      <c r="S120" s="94"/>
      <c r="T120" s="94"/>
      <c r="U120" s="94"/>
      <c r="V120" s="94"/>
      <c r="W120" s="94"/>
      <c r="X120" s="94"/>
    </row>
    <row r="121" spans="1:237" ht="15" hidden="1" customHeight="1">
      <c r="A121" s="94"/>
      <c r="B121" s="95"/>
      <c r="C121" s="94"/>
      <c r="D121" s="98"/>
      <c r="E121" s="63"/>
      <c r="F121" s="63"/>
      <c r="G121" s="63"/>
      <c r="H121" s="63"/>
      <c r="I121" s="63"/>
      <c r="J121" s="96"/>
      <c r="K121" s="96"/>
      <c r="L121" s="96"/>
      <c r="M121" s="96"/>
      <c r="N121" s="97"/>
      <c r="P121" s="94"/>
      <c r="Q121" s="94"/>
      <c r="R121" s="94"/>
      <c r="S121" s="94"/>
      <c r="T121" s="94"/>
      <c r="U121" s="94"/>
      <c r="V121" s="94"/>
      <c r="W121" s="94"/>
      <c r="X121" s="94"/>
    </row>
    <row r="122" spans="1:237" ht="15" hidden="1" customHeight="1">
      <c r="P122" s="94"/>
      <c r="Q122" s="94"/>
      <c r="R122" s="94"/>
      <c r="S122" s="94"/>
      <c r="T122" s="94"/>
      <c r="U122" s="94"/>
      <c r="V122" s="94"/>
      <c r="W122" s="94"/>
      <c r="X122" s="94"/>
    </row>
    <row r="123" spans="1:237" hidden="1">
      <c r="P123" s="94"/>
      <c r="Q123" s="94"/>
      <c r="R123" s="94"/>
      <c r="S123" s="94"/>
      <c r="T123" s="94"/>
      <c r="U123" s="94"/>
      <c r="V123" s="94"/>
      <c r="W123" s="94"/>
      <c r="X123" s="94"/>
    </row>
    <row r="124" spans="1:237" hidden="1">
      <c r="P124" s="94"/>
      <c r="Q124" s="94"/>
      <c r="R124" s="94"/>
      <c r="S124" s="94"/>
      <c r="T124" s="94"/>
      <c r="U124" s="94"/>
      <c r="V124" s="94"/>
      <c r="W124" s="94"/>
      <c r="X124" s="94"/>
    </row>
    <row r="125" spans="1:237" hidden="1">
      <c r="P125" s="94"/>
      <c r="Q125" s="94"/>
      <c r="R125" s="94"/>
      <c r="S125" s="94"/>
      <c r="T125" s="94"/>
      <c r="U125" s="94"/>
      <c r="V125" s="94"/>
      <c r="W125" s="94"/>
      <c r="X125" s="94"/>
    </row>
    <row r="126" spans="1:237" hidden="1">
      <c r="P126" s="94"/>
      <c r="Q126" s="94"/>
      <c r="R126" s="94"/>
      <c r="S126" s="94"/>
      <c r="T126" s="94"/>
      <c r="U126" s="94"/>
      <c r="V126" s="94"/>
      <c r="W126" s="94"/>
      <c r="X126" s="94"/>
    </row>
    <row r="127" spans="1:237" hidden="1">
      <c r="P127" s="94"/>
      <c r="Q127" s="94"/>
      <c r="R127" s="94"/>
      <c r="S127" s="94"/>
      <c r="T127" s="94"/>
      <c r="U127" s="94"/>
      <c r="V127" s="94"/>
      <c r="W127" s="94"/>
      <c r="X127" s="94"/>
    </row>
    <row r="128" spans="1:237" hidden="1">
      <c r="P128" s="94"/>
      <c r="Q128" s="94"/>
      <c r="R128" s="94"/>
      <c r="S128" s="94"/>
      <c r="T128" s="94"/>
      <c r="U128" s="94"/>
      <c r="V128" s="94"/>
      <c r="W128" s="94"/>
      <c r="X128" s="94"/>
    </row>
    <row r="129" spans="16:24" hidden="1">
      <c r="P129" s="94"/>
      <c r="Q129" s="94"/>
      <c r="R129" s="94"/>
      <c r="S129" s="94"/>
      <c r="T129" s="94"/>
      <c r="U129" s="94"/>
      <c r="V129" s="94"/>
      <c r="W129" s="94"/>
      <c r="X129" s="94"/>
    </row>
    <row r="130" spans="16:24" hidden="1">
      <c r="P130" s="94"/>
      <c r="Q130" s="94"/>
      <c r="R130" s="94"/>
      <c r="S130" s="94"/>
      <c r="T130" s="94"/>
      <c r="U130" s="94"/>
      <c r="V130" s="94"/>
      <c r="W130" s="94"/>
      <c r="X130" s="94"/>
    </row>
    <row r="131" spans="16:24" hidden="1">
      <c r="P131" s="94"/>
      <c r="Q131" s="94"/>
      <c r="R131" s="94"/>
      <c r="S131" s="94"/>
      <c r="T131" s="94"/>
      <c r="U131" s="94"/>
      <c r="V131" s="94"/>
      <c r="W131" s="94"/>
      <c r="X131" s="94"/>
    </row>
    <row r="132" spans="16:24" hidden="1">
      <c r="P132" s="94"/>
      <c r="Q132" s="94"/>
      <c r="R132" s="94"/>
      <c r="S132" s="94"/>
      <c r="T132" s="94"/>
      <c r="U132" s="94"/>
      <c r="V132" s="94"/>
      <c r="W132" s="94"/>
      <c r="X132" s="94"/>
    </row>
    <row r="133" spans="16:24" hidden="1">
      <c r="P133" s="94"/>
      <c r="Q133" s="94"/>
      <c r="R133" s="94"/>
      <c r="S133" s="94"/>
      <c r="T133" s="94"/>
      <c r="U133" s="94"/>
      <c r="V133" s="94"/>
      <c r="W133" s="94"/>
      <c r="X133" s="94"/>
    </row>
    <row r="134" spans="16:24" hidden="1">
      <c r="P134" s="94"/>
      <c r="Q134" s="94"/>
      <c r="R134" s="94"/>
      <c r="S134" s="94"/>
      <c r="T134" s="94"/>
      <c r="U134" s="94"/>
      <c r="V134" s="94"/>
      <c r="W134" s="94"/>
      <c r="X134" s="94"/>
    </row>
    <row r="135" spans="16:24" hidden="1">
      <c r="P135" s="94"/>
      <c r="Q135" s="94"/>
      <c r="R135" s="94"/>
      <c r="S135" s="94"/>
      <c r="T135" s="94"/>
      <c r="U135" s="94"/>
      <c r="V135" s="94"/>
      <c r="W135" s="94"/>
      <c r="X135" s="94"/>
    </row>
    <row r="136" spans="16:24" hidden="1">
      <c r="P136" s="94"/>
      <c r="Q136" s="94"/>
      <c r="R136" s="94"/>
      <c r="S136" s="94"/>
      <c r="T136" s="94"/>
      <c r="U136" s="94"/>
      <c r="V136" s="94"/>
      <c r="W136" s="94"/>
      <c r="X136" s="94"/>
    </row>
    <row r="137" spans="16:24" hidden="1">
      <c r="P137" s="94"/>
      <c r="Q137" s="94"/>
      <c r="R137" s="94"/>
      <c r="S137" s="94"/>
      <c r="T137" s="94"/>
      <c r="U137" s="94"/>
      <c r="V137" s="94"/>
      <c r="W137" s="94"/>
      <c r="X137" s="94"/>
    </row>
    <row r="138" spans="16:24" hidden="1">
      <c r="P138" s="94"/>
      <c r="Q138" s="94"/>
      <c r="R138" s="94"/>
      <c r="S138" s="94"/>
      <c r="T138" s="94"/>
      <c r="U138" s="94"/>
      <c r="V138" s="94"/>
      <c r="W138" s="94"/>
      <c r="X138" s="94"/>
    </row>
    <row r="139" spans="16:24" hidden="1">
      <c r="P139" s="94"/>
      <c r="Q139" s="94"/>
      <c r="R139" s="94"/>
      <c r="S139" s="94"/>
      <c r="T139" s="94"/>
      <c r="U139" s="94"/>
      <c r="V139" s="94"/>
      <c r="W139" s="94"/>
      <c r="X139" s="94"/>
    </row>
    <row r="140" spans="16:24" hidden="1">
      <c r="P140" s="94"/>
      <c r="Q140" s="94"/>
      <c r="R140" s="94"/>
      <c r="S140" s="94"/>
      <c r="T140" s="94"/>
      <c r="U140" s="94"/>
      <c r="V140" s="94"/>
      <c r="W140" s="94"/>
      <c r="X140" s="94"/>
    </row>
    <row r="141" spans="16:24" hidden="1">
      <c r="P141" s="94"/>
      <c r="Q141" s="94"/>
      <c r="R141" s="94"/>
      <c r="S141" s="94"/>
      <c r="T141" s="94"/>
      <c r="U141" s="94"/>
      <c r="V141" s="94"/>
      <c r="W141" s="94"/>
      <c r="X141" s="94"/>
    </row>
    <row r="142" spans="16:24" hidden="1">
      <c r="P142" s="94"/>
      <c r="Q142" s="94"/>
      <c r="R142" s="94"/>
      <c r="S142" s="94"/>
      <c r="T142" s="94"/>
      <c r="U142" s="94"/>
      <c r="V142" s="94"/>
      <c r="W142" s="94"/>
      <c r="X142" s="94"/>
    </row>
    <row r="143" spans="16:24" hidden="1">
      <c r="P143" s="94"/>
      <c r="Q143" s="94"/>
      <c r="R143" s="94"/>
      <c r="S143" s="94"/>
      <c r="T143" s="94"/>
      <c r="U143" s="94"/>
      <c r="V143" s="94"/>
      <c r="W143" s="94"/>
      <c r="X143" s="94"/>
    </row>
    <row r="144" spans="16:24" hidden="1">
      <c r="P144" s="94"/>
      <c r="Q144" s="94"/>
      <c r="R144" s="94"/>
      <c r="S144" s="94"/>
      <c r="T144" s="94"/>
      <c r="U144" s="94"/>
      <c r="V144" s="94"/>
      <c r="W144" s="94"/>
      <c r="X144" s="94"/>
    </row>
    <row r="145" spans="16:24" hidden="1">
      <c r="P145" s="94"/>
      <c r="Q145" s="94"/>
      <c r="R145" s="94"/>
      <c r="S145" s="94"/>
      <c r="T145" s="94"/>
      <c r="U145" s="94"/>
      <c r="V145" s="94"/>
      <c r="W145" s="94"/>
      <c r="X145" s="94"/>
    </row>
    <row r="146" spans="16:24" hidden="1">
      <c r="P146" s="94"/>
      <c r="Q146" s="94"/>
      <c r="R146" s="94"/>
      <c r="S146" s="94"/>
      <c r="T146" s="94"/>
      <c r="U146" s="94"/>
      <c r="V146" s="94"/>
      <c r="W146" s="94"/>
      <c r="X146" s="94"/>
    </row>
    <row r="147" spans="16:24" hidden="1">
      <c r="P147" s="94"/>
      <c r="Q147" s="94"/>
      <c r="R147" s="94"/>
      <c r="S147" s="94"/>
      <c r="T147" s="94"/>
      <c r="U147" s="94"/>
      <c r="V147" s="94"/>
      <c r="W147" s="94"/>
      <c r="X147" s="94"/>
    </row>
    <row r="148" spans="16:24" hidden="1">
      <c r="P148" s="94"/>
      <c r="Q148" s="94"/>
      <c r="R148" s="94"/>
      <c r="S148" s="94"/>
      <c r="T148" s="94"/>
      <c r="U148" s="94"/>
      <c r="V148" s="94"/>
      <c r="W148" s="94"/>
      <c r="X148" s="94"/>
    </row>
    <row r="149" spans="16:24" hidden="1">
      <c r="P149" s="94"/>
      <c r="Q149" s="94"/>
      <c r="R149" s="94"/>
      <c r="S149" s="94"/>
      <c r="T149" s="94"/>
      <c r="U149" s="94"/>
      <c r="V149" s="94"/>
      <c r="W149" s="94"/>
      <c r="X149" s="94"/>
    </row>
    <row r="150" spans="16:24" hidden="1">
      <c r="P150" s="94"/>
      <c r="Q150" s="94"/>
      <c r="R150" s="94"/>
      <c r="S150" s="94"/>
      <c r="T150" s="94"/>
      <c r="U150" s="94"/>
      <c r="V150" s="94"/>
      <c r="W150" s="94"/>
      <c r="X150" s="94"/>
    </row>
    <row r="151" spans="16:24" hidden="1">
      <c r="P151" s="94"/>
      <c r="Q151" s="94"/>
      <c r="R151" s="94"/>
      <c r="S151" s="94"/>
      <c r="T151" s="94"/>
      <c r="U151" s="94"/>
      <c r="V151" s="94"/>
      <c r="W151" s="94"/>
      <c r="X151" s="94"/>
    </row>
    <row r="152" spans="16:24" hidden="1">
      <c r="P152" s="94"/>
      <c r="Q152" s="94"/>
      <c r="R152" s="94"/>
      <c r="S152" s="94"/>
      <c r="T152" s="94"/>
      <c r="U152" s="94"/>
      <c r="V152" s="94"/>
      <c r="W152" s="94"/>
      <c r="X152" s="94"/>
    </row>
    <row r="153" spans="16:24" hidden="1">
      <c r="P153" s="94"/>
      <c r="Q153" s="94"/>
      <c r="R153" s="94"/>
      <c r="S153" s="94"/>
      <c r="T153" s="94"/>
      <c r="U153" s="94"/>
      <c r="V153" s="94"/>
      <c r="W153" s="94"/>
      <c r="X153" s="94"/>
    </row>
    <row r="154" spans="16:24" hidden="1">
      <c r="P154" s="94"/>
      <c r="Q154" s="94"/>
      <c r="R154" s="94"/>
      <c r="S154" s="94"/>
      <c r="T154" s="94"/>
      <c r="U154" s="94"/>
      <c r="V154" s="94"/>
      <c r="W154" s="94"/>
      <c r="X154" s="94"/>
    </row>
    <row r="155" spans="16:24" hidden="1">
      <c r="P155" s="94"/>
      <c r="Q155" s="94"/>
      <c r="R155" s="94"/>
      <c r="S155" s="94"/>
      <c r="T155" s="94"/>
      <c r="U155" s="94"/>
      <c r="V155" s="94"/>
      <c r="W155" s="94"/>
      <c r="X155" s="94"/>
    </row>
    <row r="156" spans="16:24" hidden="1">
      <c r="P156" s="94"/>
      <c r="Q156" s="94"/>
      <c r="R156" s="94"/>
      <c r="S156" s="94"/>
      <c r="T156" s="94"/>
      <c r="U156" s="94"/>
      <c r="V156" s="94"/>
      <c r="W156" s="94"/>
      <c r="X156" s="94"/>
    </row>
    <row r="157" spans="16:24" hidden="1">
      <c r="P157" s="94"/>
      <c r="Q157" s="94"/>
      <c r="R157" s="94"/>
      <c r="S157" s="94"/>
      <c r="T157" s="94"/>
      <c r="U157" s="94"/>
      <c r="V157" s="94"/>
      <c r="W157" s="94"/>
      <c r="X157" s="94"/>
    </row>
    <row r="158" spans="16:24" hidden="1">
      <c r="P158" s="94"/>
      <c r="Q158" s="94"/>
      <c r="R158" s="94"/>
      <c r="S158" s="94"/>
      <c r="T158" s="94"/>
      <c r="U158" s="94"/>
      <c r="V158" s="94"/>
      <c r="W158" s="94"/>
      <c r="X158" s="94"/>
    </row>
    <row r="159" spans="16:24" hidden="1">
      <c r="P159" s="94"/>
      <c r="Q159" s="94"/>
      <c r="R159" s="94"/>
      <c r="S159" s="94"/>
      <c r="T159" s="94"/>
      <c r="U159" s="94"/>
      <c r="V159" s="94"/>
      <c r="W159" s="94"/>
      <c r="X159" s="94"/>
    </row>
    <row r="160" spans="16:24" hidden="1">
      <c r="P160" s="94"/>
      <c r="Q160" s="94"/>
      <c r="R160" s="94"/>
      <c r="S160" s="94"/>
      <c r="T160" s="94"/>
      <c r="U160" s="94"/>
      <c r="V160" s="94"/>
      <c r="W160" s="94"/>
      <c r="X160" s="94"/>
    </row>
    <row r="161" spans="16:27" hidden="1">
      <c r="P161" s="94"/>
      <c r="Q161" s="94"/>
      <c r="R161" s="94"/>
      <c r="S161" s="94"/>
      <c r="T161" s="94"/>
      <c r="U161" s="94"/>
      <c r="V161" s="94"/>
      <c r="W161" s="94"/>
      <c r="X161" s="94"/>
    </row>
    <row r="162" spans="16:27" hidden="1">
      <c r="P162" s="94"/>
      <c r="Q162" s="94"/>
      <c r="R162" s="94"/>
      <c r="S162" s="94"/>
      <c r="T162" s="94"/>
      <c r="U162" s="94"/>
      <c r="V162" s="94"/>
      <c r="W162" s="94"/>
      <c r="X162" s="94"/>
    </row>
    <row r="163" spans="16:27" hidden="1">
      <c r="P163" s="94"/>
      <c r="Q163" s="94"/>
      <c r="R163" s="94"/>
      <c r="S163" s="94"/>
      <c r="T163" s="94"/>
      <c r="U163" s="94"/>
      <c r="V163" s="94"/>
      <c r="W163" s="94"/>
      <c r="X163" s="94"/>
    </row>
    <row r="164" spans="16:27" hidden="1">
      <c r="P164" s="94"/>
      <c r="Q164" s="94"/>
      <c r="R164" s="94"/>
      <c r="S164" s="94"/>
      <c r="T164" s="94"/>
      <c r="U164" s="94"/>
      <c r="V164" s="94"/>
      <c r="W164" s="94"/>
      <c r="X164" s="94"/>
    </row>
    <row r="165" spans="16:27" ht="29.1" hidden="1" customHeight="1">
      <c r="P165" s="94"/>
      <c r="Q165" s="94"/>
      <c r="R165" s="94"/>
      <c r="S165" s="94"/>
      <c r="T165" s="94"/>
      <c r="U165" s="94"/>
      <c r="V165" s="94"/>
      <c r="W165" s="94"/>
      <c r="X165" s="94"/>
    </row>
    <row r="166" spans="16:27" ht="21.95" hidden="1" customHeight="1">
      <c r="P166" s="55"/>
      <c r="Q166" s="55"/>
      <c r="R166" s="55"/>
      <c r="S166" s="55"/>
      <c r="T166" s="94"/>
      <c r="U166" s="94"/>
      <c r="V166" s="94"/>
      <c r="W166" s="94"/>
      <c r="X166" s="94"/>
    </row>
    <row r="167" spans="16:27" ht="36.950000000000003" hidden="1" customHeight="1">
      <c r="P167" s="55"/>
      <c r="Q167" s="55"/>
      <c r="R167" s="55"/>
      <c r="S167" s="55"/>
      <c r="T167" s="94"/>
      <c r="U167" s="94"/>
      <c r="V167" s="94"/>
      <c r="W167" s="94"/>
      <c r="X167" s="94"/>
    </row>
    <row r="168" spans="16:27" ht="38.1" hidden="1" customHeight="1">
      <c r="P168" s="55"/>
      <c r="Q168" s="55"/>
      <c r="R168" s="55"/>
      <c r="S168" s="55"/>
      <c r="T168" s="94"/>
      <c r="U168" s="94"/>
      <c r="V168" s="94"/>
      <c r="W168" s="94"/>
      <c r="X168" s="94"/>
    </row>
    <row r="169" spans="16:27" ht="38.1" hidden="1" customHeight="1">
      <c r="P169" s="55"/>
      <c r="Q169" s="55"/>
      <c r="R169" s="55"/>
      <c r="S169" s="55"/>
      <c r="T169" s="94"/>
      <c r="U169" s="94"/>
      <c r="V169" s="94"/>
      <c r="W169" s="94"/>
      <c r="X169" s="94"/>
    </row>
    <row r="170" spans="16:27" ht="38.1" hidden="1" customHeight="1">
      <c r="P170" s="55"/>
      <c r="Q170" s="55"/>
      <c r="R170" s="55"/>
      <c r="S170" s="55"/>
      <c r="T170" s="94"/>
      <c r="U170" s="94"/>
      <c r="V170" s="94"/>
      <c r="W170" s="94"/>
      <c r="X170" s="94"/>
    </row>
    <row r="171" spans="16:27" ht="38.1" hidden="1" customHeight="1">
      <c r="P171" s="55"/>
      <c r="Q171" s="55"/>
      <c r="R171" s="55"/>
      <c r="S171" s="55"/>
      <c r="T171" s="55"/>
      <c r="U171" s="55"/>
      <c r="V171" s="55"/>
      <c r="W171" s="55"/>
      <c r="X171" s="94"/>
    </row>
    <row r="172" spans="16:27" ht="38.1" hidden="1" customHeight="1">
      <c r="P172" s="55"/>
      <c r="Q172" s="55"/>
      <c r="R172" s="55"/>
      <c r="S172" s="55"/>
      <c r="T172" s="55"/>
      <c r="U172" s="55"/>
      <c r="V172" s="55"/>
      <c r="W172" s="55"/>
      <c r="X172" s="94"/>
    </row>
    <row r="173" spans="16:27" ht="38.1" hidden="1" customHeight="1">
      <c r="P173" s="55"/>
      <c r="Q173" s="55"/>
      <c r="R173" s="55"/>
      <c r="S173" s="55"/>
      <c r="T173" s="55"/>
      <c r="U173" s="55"/>
      <c r="V173" s="55"/>
      <c r="W173" s="55"/>
      <c r="X173" s="94"/>
    </row>
    <row r="174" spans="16:27" ht="38.1" hidden="1" customHeight="1">
      <c r="P174" s="55"/>
      <c r="Q174" s="55"/>
      <c r="R174" s="55"/>
      <c r="S174" s="55"/>
      <c r="T174" s="55"/>
      <c r="U174" s="55"/>
      <c r="V174" s="55"/>
      <c r="W174" s="55"/>
      <c r="X174" s="94"/>
      <c r="Y174" s="2"/>
      <c r="AA174" s="3"/>
    </row>
    <row r="175" spans="16:27" ht="38.1" hidden="1" customHeight="1">
      <c r="P175" s="55"/>
      <c r="Q175" s="55"/>
      <c r="R175" s="55"/>
      <c r="S175" s="55"/>
      <c r="T175" s="55"/>
      <c r="U175" s="55"/>
      <c r="V175" s="55"/>
      <c r="W175" s="55"/>
      <c r="X175" s="94"/>
      <c r="Y175" s="94"/>
      <c r="Z175" s="94"/>
      <c r="AA175" s="3"/>
    </row>
    <row r="176" spans="16:27" hidden="1">
      <c r="P176" s="55"/>
      <c r="Q176" s="55"/>
      <c r="R176" s="55"/>
      <c r="S176" s="55"/>
      <c r="T176" s="55"/>
      <c r="U176" s="55"/>
      <c r="V176" s="55"/>
      <c r="W176" s="55"/>
      <c r="X176" s="94"/>
      <c r="Y176" s="100"/>
      <c r="Z176" s="94"/>
      <c r="AA176" s="3"/>
    </row>
    <row r="177" spans="16:27" hidden="1">
      <c r="P177" s="55"/>
      <c r="Q177" s="55"/>
      <c r="R177" s="55"/>
      <c r="S177" s="55"/>
      <c r="T177" s="55"/>
      <c r="U177" s="55"/>
      <c r="V177" s="55"/>
      <c r="W177" s="55"/>
      <c r="X177" s="94"/>
      <c r="Y177" s="100"/>
      <c r="Z177" s="94"/>
      <c r="AA177" s="3"/>
    </row>
    <row r="178" spans="16:27" hidden="1">
      <c r="P178" s="55"/>
      <c r="Q178" s="55"/>
      <c r="R178" s="55"/>
      <c r="S178" s="55"/>
      <c r="T178" s="55"/>
      <c r="U178" s="55"/>
      <c r="V178" s="55"/>
      <c r="W178" s="55"/>
      <c r="X178" s="94"/>
      <c r="Y178" s="94"/>
      <c r="Z178" s="94"/>
      <c r="AA178" s="3"/>
    </row>
    <row r="179" spans="16:27" hidden="1">
      <c r="P179" s="55"/>
      <c r="Q179" s="55"/>
      <c r="R179" s="55"/>
      <c r="S179" s="55"/>
      <c r="T179" s="55"/>
      <c r="U179" s="55"/>
      <c r="V179" s="55"/>
      <c r="W179" s="55"/>
      <c r="X179" s="94"/>
      <c r="Y179" s="94"/>
      <c r="Z179" s="94"/>
      <c r="AA179" s="3"/>
    </row>
    <row r="180" spans="16:27" ht="38.1" hidden="1" customHeight="1">
      <c r="P180" s="55"/>
      <c r="Q180" s="55"/>
      <c r="R180" s="55"/>
      <c r="S180" s="55"/>
      <c r="T180" s="55"/>
      <c r="U180" s="55"/>
      <c r="V180" s="55"/>
      <c r="W180" s="55"/>
      <c r="X180" s="94"/>
      <c r="AA180" s="3"/>
    </row>
    <row r="181" spans="16:27" ht="38.1" hidden="1" customHeight="1">
      <c r="P181" s="55"/>
      <c r="Q181" s="55"/>
      <c r="R181" s="55"/>
      <c r="S181" s="55"/>
      <c r="T181" s="55"/>
      <c r="U181" s="55"/>
      <c r="V181" s="55"/>
      <c r="W181" s="55"/>
      <c r="X181" s="94"/>
      <c r="Y181" s="2"/>
      <c r="AA181" s="3"/>
    </row>
    <row r="182" spans="16:27" ht="38.1" hidden="1" customHeight="1">
      <c r="P182" s="55"/>
      <c r="Q182" s="55"/>
      <c r="R182" s="55"/>
      <c r="S182" s="55"/>
      <c r="T182" s="55"/>
      <c r="U182" s="55"/>
      <c r="V182" s="55"/>
      <c r="W182" s="55"/>
      <c r="X182" s="94"/>
    </row>
    <row r="183" spans="16:27" ht="38.1" hidden="1" customHeight="1">
      <c r="P183" s="55"/>
      <c r="Q183" s="55"/>
      <c r="R183" s="55"/>
      <c r="S183" s="55"/>
      <c r="T183" s="55"/>
      <c r="U183" s="55"/>
      <c r="V183" s="55"/>
      <c r="W183" s="55"/>
      <c r="X183" s="94"/>
    </row>
    <row r="184" spans="16:27" ht="38.1" hidden="1" customHeight="1">
      <c r="P184" s="55"/>
      <c r="Q184" s="55"/>
      <c r="R184" s="55"/>
      <c r="S184" s="55"/>
      <c r="T184" s="55"/>
      <c r="U184" s="55"/>
      <c r="V184" s="55"/>
      <c r="W184" s="55"/>
      <c r="X184" s="94"/>
      <c r="Y184" s="8"/>
    </row>
    <row r="185" spans="16:27" ht="38.1" hidden="1" customHeight="1">
      <c r="P185" s="55"/>
      <c r="Q185" s="55"/>
      <c r="R185" s="55"/>
      <c r="S185" s="55"/>
      <c r="T185" s="55"/>
      <c r="U185" s="55"/>
      <c r="V185" s="55"/>
      <c r="W185" s="55"/>
      <c r="X185" s="94"/>
    </row>
    <row r="186" spans="16:27" ht="38.1" hidden="1" customHeight="1">
      <c r="P186" s="55"/>
      <c r="Q186" s="55"/>
      <c r="R186" s="55"/>
      <c r="S186" s="55"/>
      <c r="T186" s="55"/>
      <c r="U186" s="55"/>
      <c r="V186" s="55"/>
      <c r="W186" s="55"/>
      <c r="X186" s="94"/>
    </row>
    <row r="187" spans="16:27" ht="38.1" hidden="1" customHeight="1">
      <c r="P187" s="55"/>
      <c r="Q187" s="55"/>
      <c r="R187" s="55"/>
      <c r="S187" s="55"/>
      <c r="T187" s="55"/>
      <c r="U187" s="55"/>
      <c r="V187" s="55"/>
      <c r="W187" s="55"/>
      <c r="X187" s="94"/>
    </row>
    <row r="188" spans="16:27" hidden="1">
      <c r="P188" s="55"/>
      <c r="Q188" s="55"/>
      <c r="R188" s="55"/>
      <c r="S188" s="55"/>
      <c r="T188" s="55"/>
      <c r="U188" s="55"/>
      <c r="V188" s="55"/>
      <c r="W188" s="55"/>
      <c r="X188" s="94"/>
      <c r="Y188" s="20"/>
    </row>
    <row r="189" spans="16:27" hidden="1">
      <c r="P189" s="55"/>
      <c r="Q189" s="55"/>
      <c r="R189" s="55"/>
      <c r="S189" s="55"/>
      <c r="T189" s="55"/>
      <c r="U189" s="55"/>
      <c r="V189" s="55"/>
      <c r="W189" s="55"/>
      <c r="X189" s="94"/>
      <c r="Y189" s="12"/>
    </row>
    <row r="190" spans="16:27" ht="38.1" hidden="1" customHeight="1">
      <c r="P190" s="55"/>
      <c r="Q190" s="55"/>
      <c r="R190" s="55"/>
      <c r="S190" s="55"/>
      <c r="T190" s="55"/>
      <c r="U190" s="55"/>
      <c r="V190" s="55"/>
      <c r="W190" s="55"/>
      <c r="X190" s="94"/>
    </row>
    <row r="191" spans="16:27" ht="38.1" hidden="1" customHeight="1">
      <c r="P191" s="55"/>
      <c r="Q191" s="55"/>
      <c r="R191" s="55"/>
      <c r="S191" s="55"/>
      <c r="T191" s="94"/>
      <c r="U191" s="94"/>
      <c r="V191" s="94"/>
      <c r="W191" s="94"/>
      <c r="X191" s="94"/>
      <c r="Y191" s="8"/>
    </row>
    <row r="192" spans="16:27" ht="38.1" hidden="1" customHeight="1">
      <c r="P192" s="94"/>
      <c r="Q192" s="94"/>
      <c r="R192" s="94"/>
      <c r="S192" s="94"/>
      <c r="T192" s="94"/>
      <c r="U192" s="94"/>
      <c r="V192" s="94"/>
      <c r="W192" s="94"/>
      <c r="X192" s="94"/>
    </row>
    <row r="193" spans="16:25" ht="38.1" hidden="1" customHeight="1">
      <c r="P193" s="94"/>
      <c r="Q193" s="94"/>
      <c r="R193" s="94"/>
      <c r="S193" s="94"/>
      <c r="T193" s="94"/>
      <c r="U193" s="94"/>
      <c r="V193" s="94"/>
      <c r="W193" s="94"/>
      <c r="X193" s="94"/>
    </row>
    <row r="194" spans="16:25" ht="38.1" hidden="1" customHeight="1">
      <c r="P194" s="94"/>
      <c r="Q194" s="55"/>
      <c r="R194" s="55"/>
      <c r="S194" s="55"/>
      <c r="T194" s="55"/>
      <c r="U194" s="94"/>
      <c r="V194" s="94"/>
      <c r="W194" s="94"/>
      <c r="X194" s="94"/>
    </row>
    <row r="195" spans="16:25" ht="38.1" hidden="1" customHeight="1">
      <c r="P195" s="94"/>
      <c r="Q195" s="55"/>
      <c r="R195" s="55"/>
      <c r="S195" s="55"/>
      <c r="T195" s="55"/>
      <c r="U195" s="94"/>
      <c r="V195" s="94"/>
      <c r="W195" s="94"/>
      <c r="X195" s="94"/>
    </row>
    <row r="196" spans="16:25" ht="38.1" hidden="1" customHeight="1">
      <c r="P196" s="94"/>
      <c r="Q196" s="55"/>
      <c r="R196" s="55"/>
      <c r="S196" s="55"/>
      <c r="T196" s="55"/>
      <c r="U196" s="94"/>
      <c r="V196" s="94"/>
      <c r="W196" s="94"/>
      <c r="X196" s="94"/>
    </row>
    <row r="197" spans="16:25" ht="38.1" hidden="1" customHeight="1">
      <c r="P197" s="94"/>
      <c r="Q197" s="55"/>
      <c r="R197" s="55"/>
      <c r="S197" s="55"/>
      <c r="T197" s="55"/>
      <c r="U197" s="94"/>
      <c r="V197" s="94"/>
      <c r="W197" s="94"/>
      <c r="X197" s="94"/>
      <c r="Y197" s="21"/>
    </row>
    <row r="198" spans="16:25" hidden="1">
      <c r="P198" s="94"/>
      <c r="Q198" s="94"/>
      <c r="R198" s="94"/>
      <c r="S198" s="55"/>
      <c r="T198" s="94"/>
      <c r="U198" s="94"/>
      <c r="V198" s="94"/>
      <c r="W198" s="94"/>
      <c r="X198" s="94"/>
    </row>
    <row r="199" spans="16:25" hidden="1">
      <c r="P199" s="94"/>
      <c r="Q199" s="94"/>
      <c r="R199" s="94"/>
      <c r="S199" s="94"/>
      <c r="T199" s="94"/>
      <c r="U199" s="94"/>
      <c r="V199" s="94"/>
      <c r="W199" s="94"/>
      <c r="X199" s="94"/>
    </row>
    <row r="200" spans="16:25" hidden="1">
      <c r="P200" s="94"/>
      <c r="Q200" s="94"/>
      <c r="R200" s="94"/>
      <c r="S200" s="94"/>
      <c r="T200" s="94"/>
      <c r="U200" s="94"/>
      <c r="V200" s="94"/>
      <c r="W200" s="94"/>
      <c r="X200" s="94"/>
    </row>
    <row r="201" spans="16:25" hidden="1">
      <c r="P201" s="94"/>
      <c r="Q201" s="94"/>
      <c r="R201" s="94"/>
      <c r="S201" s="94"/>
      <c r="T201" s="94"/>
      <c r="U201" s="94"/>
      <c r="V201" s="94"/>
      <c r="W201" s="94"/>
      <c r="X201" s="94"/>
    </row>
    <row r="202" spans="16:25" hidden="1">
      <c r="P202" s="94"/>
      <c r="Q202" s="94"/>
      <c r="R202" s="94"/>
      <c r="S202" s="94"/>
      <c r="T202" s="94"/>
      <c r="U202" s="94"/>
      <c r="V202" s="94"/>
      <c r="W202" s="94"/>
      <c r="X202" s="94"/>
    </row>
    <row r="203" spans="16:25" hidden="1">
      <c r="P203" s="94"/>
      <c r="Q203" s="94"/>
      <c r="R203" s="94"/>
      <c r="S203" s="94"/>
      <c r="T203" s="94"/>
      <c r="U203" s="94"/>
      <c r="V203" s="94"/>
      <c r="W203" s="94"/>
      <c r="X203" s="94"/>
    </row>
    <row r="204" spans="16:25" hidden="1">
      <c r="P204" s="94"/>
      <c r="Q204" s="94"/>
      <c r="R204" s="94"/>
      <c r="S204" s="94"/>
      <c r="T204" s="94"/>
      <c r="U204" s="94"/>
      <c r="V204" s="94"/>
      <c r="W204" s="94"/>
      <c r="X204" s="94"/>
    </row>
    <row r="205" spans="16:25" hidden="1">
      <c r="P205" s="94"/>
      <c r="Q205" s="94"/>
      <c r="R205" s="94"/>
      <c r="S205" s="94"/>
      <c r="T205" s="94"/>
      <c r="U205" s="94"/>
      <c r="V205" s="94"/>
      <c r="W205" s="94"/>
      <c r="X205" s="94"/>
    </row>
    <row r="206" spans="16:25" hidden="1">
      <c r="P206" s="94"/>
      <c r="Q206" s="94"/>
      <c r="R206" s="94"/>
      <c r="S206" s="94"/>
      <c r="T206" s="94"/>
      <c r="U206" s="94"/>
      <c r="V206" s="94"/>
      <c r="W206" s="94"/>
      <c r="X206" s="94"/>
    </row>
    <row r="207" spans="16:25" hidden="1">
      <c r="P207" s="94"/>
      <c r="Q207" s="94"/>
      <c r="R207" s="94"/>
      <c r="S207" s="94"/>
      <c r="T207" s="94"/>
      <c r="U207" s="94"/>
      <c r="V207" s="94"/>
      <c r="W207" s="94"/>
      <c r="X207" s="94"/>
    </row>
    <row r="208" spans="16:25" hidden="1">
      <c r="P208" s="94"/>
      <c r="Q208" s="94"/>
      <c r="R208" s="94"/>
      <c r="S208" s="94"/>
      <c r="T208" s="94"/>
      <c r="U208" s="94"/>
      <c r="V208" s="94"/>
      <c r="W208" s="94"/>
      <c r="X208" s="94"/>
    </row>
    <row r="209" spans="16:24" hidden="1">
      <c r="P209" s="94"/>
      <c r="Q209" s="94"/>
      <c r="R209" s="94"/>
      <c r="S209" s="94"/>
      <c r="T209" s="94"/>
      <c r="U209" s="94"/>
      <c r="V209" s="94"/>
      <c r="W209" s="94"/>
      <c r="X209" s="94"/>
    </row>
    <row r="210" spans="16:24" hidden="1">
      <c r="P210" s="94"/>
      <c r="Q210" s="94"/>
      <c r="R210" s="94"/>
      <c r="S210" s="94"/>
      <c r="T210" s="94"/>
      <c r="U210" s="94"/>
      <c r="V210" s="94"/>
      <c r="W210" s="94"/>
      <c r="X210" s="94"/>
    </row>
    <row r="211" spans="16:24" hidden="1">
      <c r="P211" s="94"/>
      <c r="Q211" s="94"/>
      <c r="R211" s="94"/>
      <c r="S211" s="94"/>
      <c r="T211" s="94"/>
      <c r="U211" s="94"/>
      <c r="V211" s="94"/>
      <c r="W211" s="94"/>
      <c r="X211" s="94"/>
    </row>
    <row r="212" spans="16:24" hidden="1">
      <c r="P212" s="94"/>
      <c r="Q212" s="94"/>
      <c r="R212" s="94"/>
      <c r="S212" s="94"/>
      <c r="T212" s="94"/>
      <c r="U212" s="94"/>
      <c r="V212" s="94"/>
      <c r="W212" s="94"/>
      <c r="X212" s="94"/>
    </row>
    <row r="213" spans="16:24" hidden="1">
      <c r="P213" s="94"/>
      <c r="Q213" s="94"/>
      <c r="R213" s="94"/>
      <c r="S213" s="94"/>
      <c r="T213" s="94"/>
      <c r="U213" s="94"/>
      <c r="V213" s="94"/>
      <c r="W213" s="94"/>
      <c r="X213" s="94"/>
    </row>
    <row r="214" spans="16:24" hidden="1"/>
    <row r="215" spans="16:24" hidden="1"/>
    <row r="216" spans="16:24" hidden="1"/>
    <row r="217" spans="16:24" hidden="1"/>
    <row r="218" spans="16:24" hidden="1"/>
    <row r="219" spans="16:24" hidden="1"/>
    <row r="220" spans="16:24" hidden="1"/>
    <row r="221" spans="16:24" hidden="1"/>
    <row r="222" spans="16:24" hidden="1"/>
    <row r="223" spans="16:24" hidden="1"/>
    <row r="224" spans="16:24" hidden="1"/>
    <row r="225" spans="14:14" hidden="1"/>
    <row r="226" spans="14:14" hidden="1"/>
    <row r="227" spans="14:14" hidden="1"/>
    <row r="228" spans="14:14" hidden="1">
      <c r="N228" s="80"/>
    </row>
    <row r="229" spans="14:14" hidden="1">
      <c r="N229" s="80"/>
    </row>
    <row r="230" spans="14:14" hidden="1">
      <c r="N230" s="80"/>
    </row>
    <row r="231" spans="14:14" hidden="1">
      <c r="N231" s="80"/>
    </row>
    <row r="232" spans="14:14" hidden="1">
      <c r="N232" s="80"/>
    </row>
    <row r="233" spans="14:14" hidden="1">
      <c r="N233" s="80"/>
    </row>
    <row r="234" spans="14:14" hidden="1">
      <c r="N234" s="80"/>
    </row>
    <row r="235" spans="14:14" hidden="1">
      <c r="N235" s="80"/>
    </row>
    <row r="236" spans="14:14" hidden="1">
      <c r="N236" s="80"/>
    </row>
    <row r="237" spans="14:14" hidden="1">
      <c r="N237" s="80"/>
    </row>
    <row r="238" spans="14:14" hidden="1">
      <c r="N238" s="80"/>
    </row>
    <row r="239" spans="14:14" hidden="1">
      <c r="N239" s="80"/>
    </row>
    <row r="240" spans="14:14" hidden="1">
      <c r="N240" s="80"/>
    </row>
    <row r="241" spans="14:14" hidden="1">
      <c r="N241" s="80"/>
    </row>
    <row r="242" spans="14:14" hidden="1">
      <c r="N242" s="80"/>
    </row>
    <row r="243" spans="14:14" hidden="1">
      <c r="N243" s="80"/>
    </row>
    <row r="244" spans="14:14" hidden="1">
      <c r="N244" s="80"/>
    </row>
    <row r="245" spans="14:14" hidden="1">
      <c r="N245" s="80"/>
    </row>
    <row r="246" spans="14:14" hidden="1">
      <c r="N246" s="80"/>
    </row>
    <row r="247" spans="14:14" hidden="1">
      <c r="N247" s="80"/>
    </row>
    <row r="248" spans="14:14" hidden="1">
      <c r="N248" s="80"/>
    </row>
    <row r="249" spans="14:14" hidden="1">
      <c r="N249" s="80"/>
    </row>
    <row r="250" spans="14:14" hidden="1">
      <c r="N250" s="80"/>
    </row>
    <row r="251" spans="14:14" hidden="1">
      <c r="N251" s="80"/>
    </row>
    <row r="252" spans="14:14" hidden="1">
      <c r="N252" s="80"/>
    </row>
    <row r="253" spans="14:14" hidden="1">
      <c r="N253" s="80"/>
    </row>
    <row r="254" spans="14:14" hidden="1">
      <c r="N254" s="80"/>
    </row>
    <row r="255" spans="14:14" hidden="1">
      <c r="N255" s="80"/>
    </row>
    <row r="256" spans="14:14" hidden="1">
      <c r="N256" s="80"/>
    </row>
    <row r="257" spans="14:14" hidden="1">
      <c r="N257" s="80"/>
    </row>
    <row r="258" spans="14:14" hidden="1">
      <c r="N258" s="80"/>
    </row>
    <row r="259" spans="14:14" hidden="1">
      <c r="N259" s="80"/>
    </row>
    <row r="260" spans="14:14" hidden="1">
      <c r="N260" s="80"/>
    </row>
    <row r="261" spans="14:14" hidden="1">
      <c r="N261" s="80"/>
    </row>
    <row r="262" spans="14:14" hidden="1">
      <c r="N262" s="80"/>
    </row>
    <row r="263" spans="14:14" hidden="1">
      <c r="N263" s="80"/>
    </row>
    <row r="264" spans="14:14" hidden="1">
      <c r="N264" s="80"/>
    </row>
    <row r="265" spans="14:14" hidden="1">
      <c r="N265" s="80"/>
    </row>
    <row r="266" spans="14:14" hidden="1">
      <c r="N266" s="80"/>
    </row>
    <row r="267" spans="14:14" hidden="1">
      <c r="N267" s="80"/>
    </row>
    <row r="268" spans="14:14" hidden="1">
      <c r="N268" s="80"/>
    </row>
    <row r="269" spans="14:14" hidden="1">
      <c r="N269" s="80"/>
    </row>
    <row r="270" spans="14:14" hidden="1">
      <c r="N270" s="80"/>
    </row>
    <row r="271" spans="14:14" hidden="1">
      <c r="N271" s="80"/>
    </row>
    <row r="272" spans="14:14" hidden="1">
      <c r="N272" s="80"/>
    </row>
    <row r="273" spans="14:14" hidden="1">
      <c r="N273" s="80"/>
    </row>
    <row r="274" spans="14:14" hidden="1">
      <c r="N274" s="80"/>
    </row>
    <row r="275" spans="14:14" hidden="1">
      <c r="N275" s="80"/>
    </row>
    <row r="276" spans="14:14" hidden="1">
      <c r="N276" s="80"/>
    </row>
    <row r="277" spans="14:14" hidden="1">
      <c r="N277" s="80"/>
    </row>
    <row r="278" spans="14:14" hidden="1">
      <c r="N278" s="80"/>
    </row>
    <row r="279" spans="14:14" hidden="1">
      <c r="N279" s="80"/>
    </row>
    <row r="280" spans="14:14" hidden="1">
      <c r="N280" s="80"/>
    </row>
    <row r="281" spans="14:14" hidden="1">
      <c r="N281" s="80"/>
    </row>
    <row r="282" spans="14:14" hidden="1">
      <c r="N282" s="80"/>
    </row>
    <row r="283" spans="14:14" hidden="1">
      <c r="N283" s="80"/>
    </row>
    <row r="284" spans="14:14" hidden="1">
      <c r="N284" s="80"/>
    </row>
    <row r="285" spans="14:14" hidden="1">
      <c r="N285" s="80"/>
    </row>
    <row r="286" spans="14:14" hidden="1">
      <c r="N286" s="80"/>
    </row>
    <row r="287" spans="14:14" hidden="1">
      <c r="N287" s="80"/>
    </row>
    <row r="288" spans="14:14" hidden="1">
      <c r="N288" s="80"/>
    </row>
    <row r="289" spans="14:14" hidden="1">
      <c r="N289" s="80"/>
    </row>
    <row r="290" spans="14:14" hidden="1">
      <c r="N290" s="80"/>
    </row>
    <row r="291" spans="14:14" hidden="1">
      <c r="N291" s="80"/>
    </row>
    <row r="292" spans="14:14" hidden="1">
      <c r="N292" s="80"/>
    </row>
    <row r="293" spans="14:14" hidden="1">
      <c r="N293" s="80"/>
    </row>
    <row r="294" spans="14:14" hidden="1">
      <c r="N294" s="80"/>
    </row>
    <row r="295" spans="14:14" hidden="1">
      <c r="N295" s="80"/>
    </row>
    <row r="296" spans="14:14" hidden="1">
      <c r="N296" s="80"/>
    </row>
    <row r="297" spans="14:14" hidden="1">
      <c r="N297" s="80"/>
    </row>
    <row r="298" spans="14:14" hidden="1">
      <c r="N298" s="80"/>
    </row>
    <row r="299" spans="14:14" hidden="1">
      <c r="N299" s="80"/>
    </row>
    <row r="300" spans="14:14" hidden="1">
      <c r="N300" s="80"/>
    </row>
    <row r="301" spans="14:14" hidden="1">
      <c r="N301" s="80"/>
    </row>
    <row r="302" spans="14:14" hidden="1">
      <c r="N302" s="80"/>
    </row>
    <row r="303" spans="14:14" hidden="1">
      <c r="N303" s="80"/>
    </row>
    <row r="304" spans="14:14" hidden="1">
      <c r="N304" s="80"/>
    </row>
    <row r="305" spans="14:14" hidden="1">
      <c r="N305" s="80"/>
    </row>
    <row r="306" spans="14:14" hidden="1">
      <c r="N306" s="80"/>
    </row>
    <row r="307" spans="14:14" hidden="1">
      <c r="N307" s="80"/>
    </row>
    <row r="308" spans="14:14" hidden="1">
      <c r="N308" s="80"/>
    </row>
    <row r="309" spans="14:14" hidden="1">
      <c r="N309" s="80"/>
    </row>
    <row r="310" spans="14:14" hidden="1">
      <c r="N310" s="80"/>
    </row>
    <row r="311" spans="14:14" hidden="1">
      <c r="N311" s="80"/>
    </row>
    <row r="312" spans="14:14" hidden="1">
      <c r="N312" s="80"/>
    </row>
    <row r="313" spans="14:14" hidden="1">
      <c r="N313" s="80"/>
    </row>
    <row r="314" spans="14:14" hidden="1">
      <c r="N314" s="80"/>
    </row>
    <row r="315" spans="14:14" hidden="1">
      <c r="N315" s="80"/>
    </row>
    <row r="316" spans="14:14" hidden="1">
      <c r="N316" s="80"/>
    </row>
    <row r="317" spans="14:14" hidden="1">
      <c r="N317" s="80"/>
    </row>
    <row r="318" spans="14:14" hidden="1">
      <c r="N318" s="80"/>
    </row>
    <row r="319" spans="14:14" hidden="1">
      <c r="N319" s="80"/>
    </row>
    <row r="320" spans="14:14" hidden="1">
      <c r="N320" s="80"/>
    </row>
    <row r="321" spans="14:14" hidden="1">
      <c r="N321" s="80"/>
    </row>
    <row r="322" spans="14:14" hidden="1">
      <c r="N322" s="80"/>
    </row>
    <row r="323" spans="14:14" hidden="1">
      <c r="N323" s="80"/>
    </row>
    <row r="324" spans="14:14" hidden="1">
      <c r="N324" s="80"/>
    </row>
    <row r="325" spans="14:14" hidden="1">
      <c r="N325" s="80"/>
    </row>
    <row r="326" spans="14:14" hidden="1">
      <c r="N326" s="80"/>
    </row>
    <row r="327" spans="14:14" hidden="1">
      <c r="N327" s="80"/>
    </row>
    <row r="328" spans="14:14" hidden="1">
      <c r="N328" s="80"/>
    </row>
    <row r="329" spans="14:14" hidden="1">
      <c r="N329" s="80"/>
    </row>
    <row r="330" spans="14:14" hidden="1">
      <c r="N330" s="80"/>
    </row>
    <row r="331" spans="14:14" hidden="1">
      <c r="N331" s="80"/>
    </row>
    <row r="332" spans="14:14" hidden="1">
      <c r="N332" s="80"/>
    </row>
    <row r="333" spans="14:14" hidden="1">
      <c r="N333" s="80"/>
    </row>
    <row r="334" spans="14:14" hidden="1">
      <c r="N334" s="80"/>
    </row>
    <row r="335" spans="14:14" hidden="1">
      <c r="N335" s="80"/>
    </row>
    <row r="336" spans="14:14" hidden="1">
      <c r="N336" s="80"/>
    </row>
    <row r="337" spans="14:14" hidden="1">
      <c r="N337" s="80"/>
    </row>
    <row r="338" spans="14:14" hidden="1">
      <c r="N338" s="80"/>
    </row>
    <row r="339" spans="14:14" hidden="1">
      <c r="N339" s="80"/>
    </row>
    <row r="340" spans="14:14" hidden="1">
      <c r="N340" s="80"/>
    </row>
    <row r="341" spans="14:14" hidden="1">
      <c r="N341" s="80"/>
    </row>
    <row r="342" spans="14:14" hidden="1">
      <c r="N342" s="80"/>
    </row>
    <row r="343" spans="14:14" hidden="1">
      <c r="N343" s="80"/>
    </row>
    <row r="344" spans="14:14" hidden="1">
      <c r="N344" s="80"/>
    </row>
    <row r="345" spans="14:14" hidden="1">
      <c r="N345" s="80"/>
    </row>
    <row r="346" spans="14:14" hidden="1">
      <c r="N346" s="80"/>
    </row>
    <row r="347" spans="14:14" hidden="1">
      <c r="N347" s="80"/>
    </row>
    <row r="348" spans="14:14" hidden="1">
      <c r="N348" s="80"/>
    </row>
    <row r="349" spans="14:14" hidden="1">
      <c r="N349" s="80"/>
    </row>
    <row r="350" spans="14:14" hidden="1">
      <c r="N350" s="80"/>
    </row>
    <row r="351" spans="14:14" hidden="1">
      <c r="N351" s="80"/>
    </row>
    <row r="352" spans="14:14" hidden="1">
      <c r="N352" s="80"/>
    </row>
    <row r="353" spans="14:14" hidden="1">
      <c r="N353" s="80"/>
    </row>
    <row r="354" spans="14:14" hidden="1">
      <c r="N354" s="80"/>
    </row>
    <row r="355" spans="14:14" hidden="1">
      <c r="N355" s="80"/>
    </row>
    <row r="356" spans="14:14" hidden="1">
      <c r="N356" s="80"/>
    </row>
    <row r="357" spans="14:14" hidden="1">
      <c r="N357" s="80"/>
    </row>
    <row r="358" spans="14:14" hidden="1">
      <c r="N358" s="80"/>
    </row>
    <row r="359" spans="14:14" hidden="1">
      <c r="N359" s="80"/>
    </row>
    <row r="360" spans="14:14" hidden="1">
      <c r="N360" s="80"/>
    </row>
    <row r="361" spans="14:14" hidden="1">
      <c r="N361" s="80"/>
    </row>
    <row r="362" spans="14:14" hidden="1">
      <c r="N362" s="80"/>
    </row>
    <row r="363" spans="14:14" hidden="1">
      <c r="N363" s="80"/>
    </row>
    <row r="364" spans="14:14" hidden="1">
      <c r="N364" s="80"/>
    </row>
    <row r="365" spans="14:14" hidden="1">
      <c r="N365" s="80"/>
    </row>
    <row r="366" spans="14:14" hidden="1">
      <c r="N366" s="80"/>
    </row>
    <row r="367" spans="14:14" hidden="1">
      <c r="N367" s="80"/>
    </row>
    <row r="368" spans="14:14" hidden="1">
      <c r="N368" s="80"/>
    </row>
    <row r="369" spans="14:14" hidden="1">
      <c r="N369" s="80"/>
    </row>
    <row r="370" spans="14:14" hidden="1">
      <c r="N370" s="80"/>
    </row>
    <row r="371" spans="14:14" hidden="1">
      <c r="N371" s="80"/>
    </row>
    <row r="372" spans="14:14" hidden="1">
      <c r="N372" s="80"/>
    </row>
    <row r="373" spans="14:14" hidden="1">
      <c r="N373" s="80"/>
    </row>
    <row r="374" spans="14:14" hidden="1">
      <c r="N374" s="80"/>
    </row>
  </sheetData>
  <sheetProtection algorithmName="SHA-512" hashValue="/ITXpRSSzxjpKtb6s1vuq8uLEONQv0x9opoVTEDj7wPhQ49CXI3+zhlHRJoAzNs4vypaN3M0kksCelyyaBp5iw==" saltValue="SBWK00o5Hbt4TxjuTKPeZQ==" spinCount="100000" sheet="1" objects="1" scenarios="1" selectLockedCells="1"/>
  <mergeCells count="8">
    <mergeCell ref="J17:M18"/>
    <mergeCell ref="A17:F18"/>
    <mergeCell ref="G27:H29"/>
    <mergeCell ref="J19:M19"/>
    <mergeCell ref="G20:H21"/>
    <mergeCell ref="G25:H26"/>
    <mergeCell ref="G22:H24"/>
    <mergeCell ref="J21:M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0"/>
  <sheetViews>
    <sheetView workbookViewId="0"/>
  </sheetViews>
  <sheetFormatPr defaultColWidth="8.85546875" defaultRowHeight="15"/>
  <cols>
    <col min="1" max="1" width="9.140625" customWidth="1"/>
    <col min="2" max="6" width="8.85546875" customWidth="1"/>
  </cols>
  <sheetData>
    <row r="1" spans="1:13">
      <c r="A1" s="105" t="s">
        <v>5</v>
      </c>
      <c r="B1" s="106">
        <f>SUM(Outgoings!I22:I36)</f>
        <v>0</v>
      </c>
      <c r="C1" s="106"/>
      <c r="D1" s="105" t="s">
        <v>92</v>
      </c>
      <c r="E1" s="105" t="s">
        <v>93</v>
      </c>
      <c r="F1" s="107" t="s">
        <v>97</v>
      </c>
      <c r="G1" s="105" t="s">
        <v>99</v>
      </c>
      <c r="H1" s="105"/>
      <c r="I1" s="109"/>
      <c r="J1" s="109"/>
      <c r="K1" s="109"/>
      <c r="L1" s="109"/>
      <c r="M1" s="109"/>
    </row>
    <row r="2" spans="1:13">
      <c r="A2" s="105" t="s">
        <v>11</v>
      </c>
      <c r="B2" s="106">
        <f>SUM(Outgoings!I39:I44)</f>
        <v>0</v>
      </c>
      <c r="C2" s="106"/>
      <c r="D2" s="105" t="s">
        <v>94</v>
      </c>
      <c r="E2" s="105" t="s">
        <v>96</v>
      </c>
      <c r="F2" s="105" t="s">
        <v>98</v>
      </c>
      <c r="G2" s="105" t="s">
        <v>99</v>
      </c>
      <c r="H2" s="105"/>
      <c r="I2" s="109"/>
      <c r="J2" s="109"/>
      <c r="K2" s="109"/>
      <c r="L2" s="109"/>
      <c r="M2" s="109"/>
    </row>
    <row r="3" spans="1:13">
      <c r="A3" s="105" t="s">
        <v>88</v>
      </c>
      <c r="B3" s="106">
        <f>SUM(Outgoings!I47:I55)</f>
        <v>0</v>
      </c>
      <c r="C3" s="106"/>
      <c r="D3" s="107"/>
      <c r="E3" s="105"/>
      <c r="F3" s="105"/>
      <c r="G3" s="105"/>
      <c r="H3" s="105"/>
      <c r="I3" s="109"/>
      <c r="J3" s="109"/>
      <c r="K3" s="109"/>
      <c r="L3" s="109"/>
      <c r="M3" s="109"/>
    </row>
    <row r="4" spans="1:13">
      <c r="A4" s="105" t="s">
        <v>76</v>
      </c>
      <c r="B4" s="106">
        <f>SUM(Outgoings!I58:I63)</f>
        <v>0</v>
      </c>
      <c r="C4" s="106"/>
      <c r="D4" s="108"/>
      <c r="E4" s="105"/>
      <c r="F4" s="105"/>
      <c r="G4" s="105"/>
      <c r="H4" s="105"/>
      <c r="I4" s="109"/>
      <c r="J4" s="109"/>
      <c r="K4" s="109"/>
      <c r="L4" s="109"/>
      <c r="M4" s="109"/>
    </row>
    <row r="5" spans="1:13">
      <c r="A5" s="105" t="s">
        <v>29</v>
      </c>
      <c r="B5" s="106">
        <f>SUM(Outgoings!I67:I70)</f>
        <v>0</v>
      </c>
      <c r="C5" s="106"/>
      <c r="D5" s="108"/>
      <c r="E5" s="105"/>
      <c r="F5" s="105"/>
      <c r="G5" s="105"/>
      <c r="H5" s="105"/>
      <c r="I5" s="109"/>
      <c r="J5" s="109"/>
      <c r="K5" s="109"/>
      <c r="L5" s="109"/>
      <c r="M5" s="109"/>
    </row>
    <row r="6" spans="1:13">
      <c r="A6" s="105" t="s">
        <v>34</v>
      </c>
      <c r="B6" s="106">
        <f>SUM(Outgoings!I73:I76)</f>
        <v>0</v>
      </c>
      <c r="C6" s="106"/>
      <c r="D6" s="105"/>
      <c r="E6" s="105"/>
      <c r="F6" s="105"/>
      <c r="G6" s="105"/>
      <c r="H6" s="105"/>
      <c r="I6" s="109"/>
      <c r="J6" s="109"/>
      <c r="K6" s="109"/>
      <c r="L6" s="109"/>
      <c r="M6" s="109"/>
    </row>
    <row r="7" spans="1:13">
      <c r="A7" s="105" t="s">
        <v>38</v>
      </c>
      <c r="B7" s="106">
        <f>SUM(Outgoings!I79:I104)</f>
        <v>0</v>
      </c>
      <c r="C7" s="106"/>
      <c r="D7" s="105"/>
      <c r="E7" s="105"/>
      <c r="F7" s="105"/>
      <c r="G7" s="105"/>
      <c r="H7" s="105"/>
      <c r="I7" s="109"/>
      <c r="J7" s="109"/>
      <c r="K7" s="109"/>
      <c r="L7" s="109"/>
      <c r="M7" s="109"/>
    </row>
    <row r="8" spans="1:13">
      <c r="A8" s="105" t="s">
        <v>56</v>
      </c>
      <c r="B8" s="106">
        <f>SUM(Outgoings!I93:I96)</f>
        <v>0</v>
      </c>
      <c r="C8" s="106"/>
      <c r="D8" s="105"/>
      <c r="E8" s="105"/>
      <c r="F8" s="105"/>
      <c r="G8" s="105"/>
      <c r="H8" s="105"/>
      <c r="I8" s="109"/>
      <c r="J8" s="109"/>
      <c r="K8" s="109"/>
      <c r="L8" s="109"/>
      <c r="M8" s="109"/>
    </row>
    <row r="9" spans="1:13">
      <c r="A9" s="105" t="s">
        <v>49</v>
      </c>
      <c r="B9" s="106">
        <f>SUM(Outgoings!I99:I104)</f>
        <v>0</v>
      </c>
      <c r="C9" s="106"/>
      <c r="D9" s="105"/>
      <c r="E9" s="105"/>
      <c r="F9" s="105"/>
      <c r="G9" s="105"/>
      <c r="H9" s="105"/>
      <c r="I9" s="109"/>
      <c r="J9" s="109"/>
      <c r="K9" s="109"/>
      <c r="L9" s="109"/>
      <c r="M9" s="109"/>
    </row>
    <row r="10" spans="1:13">
      <c r="A10" s="105"/>
      <c r="B10" s="105"/>
      <c r="C10" s="105"/>
      <c r="D10" s="105"/>
      <c r="E10" s="105"/>
      <c r="F10" s="105"/>
      <c r="G10" s="105"/>
      <c r="H10" s="105"/>
      <c r="I10" s="109"/>
      <c r="J10" s="109"/>
      <c r="K10" s="109"/>
      <c r="L10" s="109"/>
      <c r="M10" s="109"/>
    </row>
    <row r="11" spans="1:13">
      <c r="A11" s="110"/>
      <c r="B11" s="110"/>
      <c r="C11" s="110"/>
      <c r="D11" s="110"/>
      <c r="E11" s="110"/>
      <c r="F11" s="110"/>
      <c r="G11" s="110"/>
      <c r="H11" s="110"/>
      <c r="I11" s="109"/>
      <c r="J11" s="109"/>
      <c r="K11" s="109"/>
      <c r="L11" s="109"/>
      <c r="M11" s="109"/>
    </row>
    <row r="12" spans="1:13">
      <c r="A12" s="110"/>
      <c r="B12" s="110"/>
      <c r="C12" s="110"/>
      <c r="D12" s="110"/>
      <c r="E12" s="110"/>
      <c r="F12" s="110"/>
      <c r="G12" s="110"/>
      <c r="H12" s="110"/>
      <c r="I12" s="109"/>
      <c r="J12" s="109"/>
      <c r="K12" s="109"/>
      <c r="L12" s="109"/>
      <c r="M12" s="109"/>
    </row>
    <row r="13" spans="1:13">
      <c r="A13" s="110"/>
      <c r="B13" s="110"/>
      <c r="C13" s="110"/>
      <c r="D13" s="110"/>
      <c r="E13" s="110"/>
      <c r="F13" s="110"/>
      <c r="G13" s="110"/>
      <c r="H13" s="110"/>
      <c r="I13" s="109"/>
      <c r="J13" s="109"/>
      <c r="K13" s="109"/>
      <c r="L13" s="109"/>
      <c r="M13" s="109"/>
    </row>
    <row r="14" spans="1:13">
      <c r="A14" s="110"/>
      <c r="B14" s="110"/>
      <c r="C14" s="110"/>
      <c r="D14" s="110"/>
      <c r="E14" s="110"/>
      <c r="F14" s="110"/>
      <c r="G14" s="110"/>
      <c r="H14" s="110"/>
      <c r="I14" s="109"/>
      <c r="J14" s="109"/>
      <c r="K14" s="109"/>
      <c r="L14" s="109"/>
      <c r="M14" s="109"/>
    </row>
    <row r="15" spans="1:13">
      <c r="A15" s="109"/>
      <c r="B15" s="109"/>
      <c r="C15" s="109"/>
      <c r="D15" s="109"/>
      <c r="E15" s="109"/>
      <c r="F15" s="109"/>
      <c r="G15" s="109"/>
      <c r="H15" s="109"/>
      <c r="I15" s="109"/>
      <c r="J15" s="109"/>
      <c r="K15" s="109"/>
      <c r="L15" s="109"/>
      <c r="M15" s="109"/>
    </row>
    <row r="16" spans="1:13">
      <c r="A16" s="109"/>
      <c r="B16" s="109"/>
      <c r="C16" s="109"/>
      <c r="D16" s="109"/>
      <c r="E16" s="109"/>
      <c r="F16" s="109"/>
      <c r="G16" s="109"/>
      <c r="H16" s="109"/>
      <c r="I16" s="109"/>
      <c r="J16" s="109"/>
      <c r="K16" s="109"/>
      <c r="L16" s="109"/>
      <c r="M16" s="109"/>
    </row>
    <row r="17" spans="1:13">
      <c r="A17" s="109"/>
      <c r="B17" s="109"/>
      <c r="C17" s="109"/>
      <c r="D17" s="109"/>
      <c r="E17" s="109"/>
      <c r="F17" s="109"/>
      <c r="G17" s="109"/>
      <c r="H17" s="109"/>
      <c r="I17" s="109"/>
      <c r="J17" s="109"/>
      <c r="K17" s="109"/>
      <c r="L17" s="109"/>
      <c r="M17" s="109"/>
    </row>
    <row r="18" spans="1:13">
      <c r="A18" s="109"/>
      <c r="B18" s="109"/>
      <c r="C18" s="109"/>
      <c r="D18" s="109"/>
      <c r="E18" s="109"/>
      <c r="F18" s="109"/>
      <c r="G18" s="109"/>
      <c r="H18" s="109"/>
      <c r="I18" s="109"/>
      <c r="J18" s="109"/>
      <c r="K18" s="109"/>
      <c r="L18" s="109"/>
      <c r="M18" s="109"/>
    </row>
    <row r="19" spans="1:13">
      <c r="A19" s="109"/>
      <c r="B19" s="109"/>
      <c r="C19" s="109"/>
      <c r="D19" s="109"/>
      <c r="E19" s="109"/>
      <c r="F19" s="109"/>
      <c r="G19" s="109"/>
      <c r="H19" s="109"/>
      <c r="I19" s="109"/>
      <c r="J19" s="109"/>
      <c r="K19" s="109"/>
      <c r="L19" s="109"/>
      <c r="M19" s="109"/>
    </row>
    <row r="20" spans="1:13">
      <c r="A20" s="109"/>
      <c r="B20" s="109"/>
      <c r="C20" s="109"/>
      <c r="D20" s="109"/>
      <c r="E20" s="109"/>
      <c r="F20" s="109"/>
      <c r="G20" s="109"/>
      <c r="H20" s="109"/>
      <c r="I20" s="109"/>
      <c r="J20" s="109"/>
      <c r="K20" s="109"/>
      <c r="L20" s="109"/>
      <c r="M20" s="109"/>
    </row>
  </sheetData>
  <sheetProtection algorithmName="SHA-512" hashValue="wVVGcc/3t8hn++fPMglxRofCJ1LLuptcNMzLizvvy2Vdm+UFNmRw33Xn+yzlI90o0d3YofHylkcBCzEv+7SI0A==" saltValue="aqlPtiKseiN2163/vWN2yQ==" spinCount="100000"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Get started</vt:lpstr>
      <vt:lpstr>Income</vt:lpstr>
      <vt:lpstr>Outgoings</vt:lpstr>
      <vt:lpstr>Totals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Fernell</dc:creator>
  <cp:lastModifiedBy>Jamie</cp:lastModifiedBy>
  <dcterms:created xsi:type="dcterms:W3CDTF">2016-12-14T11:26:40Z</dcterms:created>
  <dcterms:modified xsi:type="dcterms:W3CDTF">2017-01-11T12:15:05Z</dcterms:modified>
</cp:coreProperties>
</file>