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localgovmv.sharepoint.com/sites/Procurement1/Shared Documents/General/2025/BID/Kandhovali fannu/"/>
    </mc:Choice>
  </mc:AlternateContent>
  <xr:revisionPtr revIDLastSave="23" documentId="8_{2F63B2C0-BB12-4A46-A83C-13779E640AE4}" xr6:coauthVersionLast="47" xr6:coauthVersionMax="47" xr10:uidLastSave="{FFC09963-780F-4268-B072-2EE528DDD0B8}"/>
  <bookViews>
    <workbookView xWindow="-120" yWindow="-120" windowWidth="29040" windowHeight="15840" tabRatio="820" xr2:uid="{00000000-000D-0000-FFFF-FFFF00000000}"/>
  </bookViews>
  <sheets>
    <sheet name="Summary" sheetId="14" r:id="rId1"/>
    <sheet name="Material &amp; Labour" sheetId="3" r:id="rId2"/>
    <sheet name="Sheet7" sheetId="26" state="hidden" r:id="rId3"/>
    <sheet name="Sheet1" sheetId="20" state="hidden" r:id="rId4"/>
    <sheet name="Sheet2" sheetId="21" state="hidden" r:id="rId5"/>
    <sheet name="Sheet3" sheetId="22" state="hidden" r:id="rId6"/>
    <sheet name="Sheet4" sheetId="23" state="hidden" r:id="rId7"/>
    <sheet name="Sheet5" sheetId="24" state="hidden" r:id="rId8"/>
    <sheet name="Sheet6" sheetId="25" state="hidden" r:id="rId9"/>
  </sheets>
  <definedNames>
    <definedName name="_xlnm.Print_Area" localSheetId="1">'Material &amp; Labour'!$A$1:$H$430</definedName>
    <definedName name="_xlnm.Print_Titles" localSheetId="1">'Material &amp; Labour'!$1:$2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3" l="1"/>
  <c r="D481" i="3" l="1"/>
  <c r="F271" i="3" l="1"/>
  <c r="H505" i="3"/>
  <c r="F459" i="3"/>
  <c r="H459" i="3"/>
  <c r="F505" i="3"/>
  <c r="H248" i="3"/>
  <c r="F248" i="3"/>
  <c r="I248" i="3" s="1"/>
  <c r="I505" i="3" l="1"/>
  <c r="I459" i="3"/>
  <c r="F191" i="3" l="1"/>
  <c r="H191" i="3"/>
  <c r="F49" i="3"/>
  <c r="H49" i="3"/>
  <c r="H355" i="3"/>
  <c r="H27" i="3"/>
  <c r="F27" i="3"/>
  <c r="F294" i="3"/>
  <c r="H219" i="3"/>
  <c r="H405" i="3"/>
  <c r="H380" i="3"/>
  <c r="F100" i="3"/>
  <c r="H100" i="3"/>
  <c r="H132" i="3"/>
  <c r="H158" i="3"/>
  <c r="F132" i="3"/>
  <c r="F327" i="3"/>
  <c r="H430" i="3"/>
  <c r="F158" i="3"/>
  <c r="F405" i="3"/>
  <c r="H181" i="3"/>
  <c r="F430" i="3"/>
  <c r="F355" i="3"/>
  <c r="H271" i="3"/>
  <c r="I271" i="3" s="1"/>
  <c r="F181" i="3"/>
  <c r="H294" i="3"/>
  <c r="F219" i="3"/>
  <c r="F380" i="3"/>
  <c r="H327" i="3"/>
  <c r="I380" i="3" l="1"/>
  <c r="I219" i="3"/>
  <c r="I430" i="3"/>
  <c r="I355" i="3"/>
  <c r="I181" i="3"/>
  <c r="I405" i="3"/>
  <c r="I158" i="3"/>
  <c r="I294" i="3"/>
  <c r="I327" i="3"/>
  <c r="I191" i="3"/>
  <c r="D24" i="14" l="1"/>
  <c r="D26" i="14" s="1"/>
</calcChain>
</file>

<file path=xl/sharedStrings.xml><?xml version="1.0" encoding="utf-8"?>
<sst xmlns="http://schemas.openxmlformats.org/spreadsheetml/2006/main" count="767" uniqueCount="486">
  <si>
    <t>BILL No: 09</t>
  </si>
  <si>
    <t>LIGHT AND SWITCHES AND SOCKET OUTLETS</t>
  </si>
  <si>
    <t>BILL No: 10</t>
  </si>
  <si>
    <t xml:space="preserve">Rates shall incl. For dressing around &amp; sealing etc. </t>
  </si>
  <si>
    <t xml:space="preserve">SUMMARY OF BILLS </t>
  </si>
  <si>
    <t>TOTAL OF BILL No:09 - Carried over to summary</t>
  </si>
  <si>
    <t>BILL No. 02</t>
  </si>
  <si>
    <t>BILL No. 03</t>
  </si>
  <si>
    <t>BILL No. 04</t>
  </si>
  <si>
    <t>BILL No. 06</t>
  </si>
  <si>
    <t>BILL No. 07</t>
  </si>
  <si>
    <t>BILL No. 08</t>
  </si>
  <si>
    <t>BILL No. 09</t>
  </si>
  <si>
    <t>BILL No. 10</t>
  </si>
  <si>
    <t xml:space="preserve">TOTAL OF SUMMARY OF  BILLS </t>
  </si>
  <si>
    <t>TOTAL OF BILL No:06 - Carried over to summary</t>
  </si>
  <si>
    <t>BILL No: 07</t>
  </si>
  <si>
    <t>7.2.1</t>
  </si>
  <si>
    <t>TOTAL OF BILL No:07 - Carried over to summary</t>
  </si>
  <si>
    <t>BILL No: 08</t>
  </si>
  <si>
    <t>8.1.1</t>
  </si>
  <si>
    <t>(c)Pipes, Elbows bends sockets, faucets, valve sockets brackets, flush pipes, overflows, plugs and washersetc. to complete the works shall be supplied by the Contractor</t>
  </si>
  <si>
    <t>BILL No. 01</t>
  </si>
  <si>
    <t>WORK DESCRIPTION</t>
  </si>
  <si>
    <t>ITEM</t>
  </si>
  <si>
    <t>DESCRIPTION</t>
  </si>
  <si>
    <t>TOTAL</t>
  </si>
  <si>
    <t>UNIT</t>
  </si>
  <si>
    <t>QTY</t>
  </si>
  <si>
    <t>RATE</t>
  </si>
  <si>
    <t>BILL No: 01</t>
  </si>
  <si>
    <t>PRELIMINRIES</t>
  </si>
  <si>
    <t>GENERAL NOTES</t>
  </si>
  <si>
    <t>Abbreviations</t>
  </si>
  <si>
    <t>LS - Lump Sum</t>
  </si>
  <si>
    <t>No - numbers</t>
  </si>
  <si>
    <t>LM - Linear metre</t>
  </si>
  <si>
    <t>t - tonnes</t>
  </si>
  <si>
    <t>incl - including</t>
  </si>
  <si>
    <t>mm - millimetre</t>
  </si>
  <si>
    <t>SS - Stainless Steel</t>
  </si>
  <si>
    <t>GI - Galvanised Iron</t>
  </si>
  <si>
    <t>Notes</t>
  </si>
  <si>
    <t>LS</t>
  </si>
  <si>
    <t>SITE MANAGEMENT COSTS</t>
  </si>
  <si>
    <t>SERVICES AND FACILITIES</t>
  </si>
  <si>
    <t>SITE CLEANING</t>
  </si>
  <si>
    <t>TOTAL OF BILL No:01 - Carried over to summary</t>
  </si>
  <si>
    <t>BILL No: 02</t>
  </si>
  <si>
    <t>GENERAL</t>
  </si>
  <si>
    <t>TOTAL OF BILL No:02 - Carried over to summary</t>
  </si>
  <si>
    <t>BILL No: 03</t>
  </si>
  <si>
    <t>Rates shall include for : leveling,. Grading, trimming, compacting to faces of execavation, keep sides plumb, backfilling, consolidating and disposing surplus soil.</t>
  </si>
  <si>
    <t>TOTAL OF BILL No:03 - Carried over to summary</t>
  </si>
  <si>
    <t>Excavtion quantities are measured to the faces of concrete members. Rates shall include for all additional excavation required to place the formwork and backfill and compaction. Rates shall also include transporting surplus soil away from the site to where directed by the Client's repressentative</t>
  </si>
  <si>
    <t xml:space="preserve">Rates shall include for : leveling,. Grading, trimming, compacting </t>
  </si>
  <si>
    <t>BILL No: 04</t>
  </si>
  <si>
    <t>TOTAL OF BILL No:04 - Carried over to summary</t>
  </si>
  <si>
    <t>Rates shall include for : placing in position; making good after removal of formwork and casting in all required items; additional concrete required to conform to structural and excavated tolerances.</t>
  </si>
  <si>
    <t>Grade 15 for blinding Grade 25-30, w/c ratio &lt; 0.60, cement  OPC to BS 12 for all structural concrete unless otherwise stated</t>
  </si>
  <si>
    <t xml:space="preserve">REINFORCED CONCRETE </t>
  </si>
  <si>
    <t>BILL No: 06</t>
  </si>
  <si>
    <t>TOTAL OF BILL No:10 - Carried over to summary</t>
  </si>
  <si>
    <t>(a) Rates shall include for: sockets, running joints, connectors, elbows, junctions, reducers, expansion joints; backnuts and similar; incidental fittings, clips, saddles, brackets, straps, hangers, screws, nails and fixing complete, including cutting and forming holes; excavating, laying pipes and backfilling trenches</t>
  </si>
  <si>
    <t>(b) Contractors shall provide all pumbing work within the site boundries. Plumbing work that may be recuired to carry outside the site boundries are not included under this Contract.</t>
  </si>
  <si>
    <t>Rates shall include: Formwork and Reinforcement as required</t>
  </si>
  <si>
    <t>PLUMBING WORK</t>
  </si>
  <si>
    <t>SANITARY FIXTURES &amp; ACCESSORIES</t>
  </si>
  <si>
    <t>Basin taps</t>
  </si>
  <si>
    <t>nos</t>
  </si>
  <si>
    <t>(a) Rates shll include for: screws, nails, bolts, nuts, standard cable fixing or supporting clips, brackates, straps, rivets, plugs and all incidental accessories</t>
  </si>
  <si>
    <t>(b) Rates for work in trench shall include for: excavation, maintaining faces of excavations, backfilling, compaction, appropriate cable covers, warning tape and disposal of surplus spoil</t>
  </si>
  <si>
    <t>(c) Rates for electrical isolators, conduits, fittings, equipment and similar items shall include for: all fixings to various building surfaces</t>
  </si>
  <si>
    <t>(d) A light fixtures is measured as one point; switches end of wire is not included in the quantity.</t>
  </si>
  <si>
    <t>ELECTRICAL BOARDS</t>
  </si>
  <si>
    <t>Complete installation, including for all cabling, wiring, connections, earthing, painting, testing and similar of:</t>
  </si>
  <si>
    <t>Complete wiring with copper conductors cable in conductor cable in conduits in walls and in casing on soffits of slab as similar of:</t>
  </si>
  <si>
    <t>points</t>
  </si>
  <si>
    <t>ELECTRICAL WIRING</t>
  </si>
  <si>
    <t>Wiring to power points</t>
  </si>
  <si>
    <t xml:space="preserve"> </t>
  </si>
  <si>
    <t>Water taps</t>
  </si>
  <si>
    <t>LEAN CONCRETE</t>
  </si>
  <si>
    <t>Quantities are measured to the edges of concrete members. (mix ratio; 1:2:3)</t>
  </si>
  <si>
    <t>MATERIAL</t>
  </si>
  <si>
    <t>LABOUR</t>
  </si>
  <si>
    <t>(a)One undercoat and two coats of exterior emulsion paint on exterior surfaces of masonry walls</t>
  </si>
  <si>
    <t>(b) One coat of wall sealer and two coats of semi-gloss emulsion paint on interior surfaces of masonry walls and under concrete slab, after making good with application of wall putty</t>
  </si>
  <si>
    <r>
      <t>m</t>
    </r>
    <r>
      <rPr>
        <vertAlign val="superscript"/>
        <sz val="10"/>
        <rFont val="Times New Roman"/>
        <family val="1"/>
      </rPr>
      <t>3</t>
    </r>
    <r>
      <rPr>
        <sz val="10"/>
        <rFont val="Times New Roman"/>
        <family val="1"/>
      </rPr>
      <t xml:space="preserve"> - cubic metre</t>
    </r>
  </si>
  <si>
    <r>
      <t>m</t>
    </r>
    <r>
      <rPr>
        <vertAlign val="superscript"/>
        <sz val="10"/>
        <rFont val="Times New Roman"/>
        <family val="1"/>
      </rPr>
      <t>2</t>
    </r>
    <r>
      <rPr>
        <sz val="10"/>
        <rFont val="Times New Roman"/>
        <family val="1"/>
      </rPr>
      <t xml:space="preserve"> - square metre</t>
    </r>
  </si>
  <si>
    <r>
      <t>m</t>
    </r>
    <r>
      <rPr>
        <vertAlign val="superscript"/>
        <sz val="10"/>
        <rFont val="Times New Roman"/>
        <family val="1"/>
      </rPr>
      <t>2</t>
    </r>
  </si>
  <si>
    <r>
      <t>m</t>
    </r>
    <r>
      <rPr>
        <vertAlign val="superscript"/>
        <sz val="10"/>
        <rFont val="Times New Roman"/>
        <family val="1"/>
      </rPr>
      <t>3</t>
    </r>
  </si>
  <si>
    <t>Quantity is measured to the edges or concrete foundation members. (mix ratio; 1:2:6)</t>
  </si>
  <si>
    <t>Allow for all on and off site management cost including Mobilization and Demobilization upon completion of the project</t>
  </si>
  <si>
    <t>2.3.1</t>
  </si>
  <si>
    <t>1.2.1</t>
  </si>
  <si>
    <t>1.3.1</t>
  </si>
  <si>
    <t>1.4.1</t>
  </si>
  <si>
    <t>3.2.1</t>
  </si>
  <si>
    <t>3.3.1</t>
  </si>
  <si>
    <t>4.2.1</t>
  </si>
  <si>
    <t>m</t>
  </si>
  <si>
    <t>Bars 10mm</t>
  </si>
  <si>
    <t>Bars 06mm</t>
  </si>
  <si>
    <t>Bars 12mm</t>
  </si>
  <si>
    <t>mts</t>
  </si>
  <si>
    <t xml:space="preserve">Cleaning site before handing over </t>
  </si>
  <si>
    <t>Earthfilling under ground floor slab, Screed  as shown in the drawing.</t>
  </si>
  <si>
    <t>150mm thick masonry walls (mix ratio; 1:4)</t>
  </si>
  <si>
    <t>Rates shall include for: plant, tools, bolts, nuts, washers, nail, screws, preservative paint and any other related items not in the List of Material.</t>
  </si>
  <si>
    <t>Fabrication and install the Trusses including all necessary paints specified in the specification.</t>
  </si>
  <si>
    <t>(a) Rates shall include for: fair edges, dressing over angle fillets, turning into grooves, all other labors, circular edges, nails, screws and other fixings and laps</t>
  </si>
  <si>
    <t>(b) Rates shall include for: all fabrication work, welding, marking, drilling for bolts including those securing timbers, steel plates, bolts, nuts and any type of washer, riveted work, counter sinking and tapping for bolts or machine screws.</t>
  </si>
  <si>
    <t>(c) Rates shall include for all painting and finishing as specified</t>
  </si>
  <si>
    <t>(d) Rates shall include for fabrication and erection and temporary supports and fixing into position</t>
  </si>
  <si>
    <t>50mm thick lean concrete to bottom of  Foundation &amp; Ground Beams</t>
  </si>
  <si>
    <t>BILL No: 05</t>
  </si>
  <si>
    <t>BILL No. 05</t>
  </si>
  <si>
    <t>TOTAL OF BILL No:05 - Carried over to summary</t>
  </si>
  <si>
    <t>5.2.1</t>
  </si>
  <si>
    <t>8.1.3</t>
  </si>
  <si>
    <t>8.1.2</t>
  </si>
  <si>
    <t>8.1.4</t>
  </si>
  <si>
    <t>9.2.1</t>
  </si>
  <si>
    <t>9.3.1</t>
  </si>
  <si>
    <t>9.3.2</t>
  </si>
  <si>
    <t>9.3.3</t>
  </si>
  <si>
    <t>9.4.1</t>
  </si>
  <si>
    <t>9.4.2</t>
  </si>
  <si>
    <t>9.4.3</t>
  </si>
  <si>
    <t>3.3.2</t>
  </si>
  <si>
    <t>FLOORING</t>
  </si>
  <si>
    <t>Rates shall include for: all cleaning out cavities, forming rebated reveals and pointing and cleaning down to reveals where necessary; fractional size blocks, all necessary machine cutting, cutting or forming chases or edges of cutting or leaving holes and openings, as recesses for and building in pipes, conduits, sleeves and similar as required for all trades, leaving surfaces rough or raking out joints for plastering and flashings, bedding frames or plates, building in joists, bearers or similar, temporary supports to openings, templates, reinforcement in walls and for all necessary making good.</t>
  </si>
  <si>
    <t xml:space="preserve">Complete construction of supply water pipework including all pipework, fittings, valves,  connection to Main Supply (MS) network etc. </t>
  </si>
  <si>
    <t>4.1.1</t>
  </si>
  <si>
    <t>7.3.1</t>
  </si>
  <si>
    <t>7.3.2</t>
  </si>
  <si>
    <t>Distribution board with all necessary accessories to complete the job.</t>
  </si>
  <si>
    <t>BILL No. 11</t>
  </si>
  <si>
    <t>5.2.5</t>
  </si>
  <si>
    <t>ROOF COVERING</t>
  </si>
  <si>
    <t>5.2.2</t>
  </si>
  <si>
    <t>5.2.3</t>
  </si>
  <si>
    <t>5.2.4</t>
  </si>
  <si>
    <t>4.4.1</t>
  </si>
  <si>
    <t>Complete construction of discharge pipework , work including all pipework, vent pipework, fittings, valves, inspection chambers etc. to complete the works shall be supplied by the Contractor.</t>
  </si>
  <si>
    <t xml:space="preserve">EXTERNAL MASONRY WALLS </t>
  </si>
  <si>
    <t>PAINTING EXTERNAL WALLS , BEAMS, COLUMNS</t>
  </si>
  <si>
    <t>m2</t>
  </si>
  <si>
    <t>4.5mm thick PVC mesh reinforcement of 25mmx25mm grid</t>
  </si>
  <si>
    <t>Nos.</t>
  </si>
  <si>
    <t xml:space="preserve">Emergency Light </t>
  </si>
  <si>
    <t>GF</t>
  </si>
  <si>
    <t>4.1.1.1</t>
  </si>
  <si>
    <t>4.2.1.1</t>
  </si>
  <si>
    <t>4.4.1.1</t>
  </si>
  <si>
    <t>PLASTERING EXTERNAL</t>
  </si>
  <si>
    <t>25mm thick cement screed  (mix ratio; 1:4) - GF</t>
  </si>
  <si>
    <t>5.1.1</t>
  </si>
  <si>
    <t>5.1.2</t>
  </si>
  <si>
    <t>7.1.1</t>
  </si>
  <si>
    <t>8.2.8</t>
  </si>
  <si>
    <t>8.2.9</t>
  </si>
  <si>
    <t>8.2.10</t>
  </si>
  <si>
    <t>8.2.11</t>
  </si>
  <si>
    <t>8.2.13</t>
  </si>
  <si>
    <t>8.2.14</t>
  </si>
  <si>
    <t>8.2.15</t>
  </si>
  <si>
    <t>8.2.16</t>
  </si>
  <si>
    <t>One way (1 Gang) Switch</t>
  </si>
  <si>
    <t>One way (2 Gang) Switch</t>
  </si>
  <si>
    <t xml:space="preserve">1x13A socket outlets </t>
  </si>
  <si>
    <t xml:space="preserve">2x13A socket outlets </t>
  </si>
  <si>
    <t>Angle Valve -1/2"</t>
  </si>
  <si>
    <t>Gate Valve -1"</t>
  </si>
  <si>
    <t>ROOFING FRAME WORKS</t>
  </si>
  <si>
    <t>2.2.1</t>
  </si>
  <si>
    <t>2.4.1</t>
  </si>
  <si>
    <t>2.4.2</t>
  </si>
  <si>
    <t>3.3.1.1</t>
  </si>
  <si>
    <t>Concrete</t>
  </si>
  <si>
    <t>Basin bottle Trap</t>
  </si>
  <si>
    <t>Form work</t>
  </si>
  <si>
    <t>Reinforcement</t>
  </si>
  <si>
    <t>Allow  provision for   such as scaffolding, props, and fuel required till the completion of the project,  (water, power supply, lighting  provided by Client )and fuel required till the completion of the project</t>
  </si>
  <si>
    <t>7.1</t>
  </si>
  <si>
    <t>7.2</t>
  </si>
  <si>
    <t>7.3</t>
  </si>
  <si>
    <t>3.3.4</t>
  </si>
  <si>
    <t>3.3.2.1</t>
  </si>
  <si>
    <t>PAINTING INTERIOR  &amp; EXTERIOR CEILING</t>
  </si>
  <si>
    <t>3.3.1.2</t>
  </si>
  <si>
    <t>3.3.1.3</t>
  </si>
  <si>
    <t>3.3.1.4</t>
  </si>
  <si>
    <t>8.3.1</t>
  </si>
  <si>
    <t>BILL No.</t>
  </si>
  <si>
    <t>TOTAL AMOUNT (RF)</t>
  </si>
  <si>
    <t xml:space="preserve">TOTAL AMOUNT </t>
  </si>
  <si>
    <t>3.3.2.1.1</t>
  </si>
  <si>
    <t>3.3.2.1.7</t>
  </si>
  <si>
    <t>3.3.2.1.8</t>
  </si>
  <si>
    <t>3.3.2.1.9</t>
  </si>
  <si>
    <t>3.3.4.1</t>
  </si>
  <si>
    <t>3.3.4.2</t>
  </si>
  <si>
    <t>3.3.4.3</t>
  </si>
  <si>
    <t>3.3.4.4</t>
  </si>
  <si>
    <t>3.3.5</t>
  </si>
  <si>
    <t>3.3.5.1</t>
  </si>
  <si>
    <t>Exterior surfaces Area</t>
  </si>
  <si>
    <t>7.1.1.1</t>
  </si>
  <si>
    <t>7.2.1.1</t>
  </si>
  <si>
    <t>7.3.1.1</t>
  </si>
  <si>
    <t>7.3.2.1</t>
  </si>
  <si>
    <t>UNDER GROUND (Up to FFL)</t>
  </si>
  <si>
    <t xml:space="preserve">SOLID MASONRY WALLS </t>
  </si>
  <si>
    <t xml:space="preserve">Interior (Wash area) </t>
  </si>
  <si>
    <t xml:space="preserve">Floor drain </t>
  </si>
  <si>
    <t>Ball Valve - 1/2"</t>
  </si>
  <si>
    <t>Plug waste for basin -1 1/4"</t>
  </si>
  <si>
    <t>WALL</t>
  </si>
  <si>
    <t>4.6.1</t>
  </si>
  <si>
    <t>4.4.1.1.1</t>
  </si>
  <si>
    <t>4.6.1.1</t>
  </si>
  <si>
    <t>4.6.2</t>
  </si>
  <si>
    <t>4.6.2.1</t>
  </si>
  <si>
    <t>Timber Rafter (50x150mm)</t>
  </si>
  <si>
    <t>LIGHTS</t>
  </si>
  <si>
    <t>9.4.1.1</t>
  </si>
  <si>
    <t>9.4.2.1</t>
  </si>
  <si>
    <t>9.4.2.2</t>
  </si>
  <si>
    <t>9.4.3.1</t>
  </si>
  <si>
    <t>9.4.3.2</t>
  </si>
  <si>
    <t>9.4.3.3</t>
  </si>
  <si>
    <t>9.4.1.2</t>
  </si>
  <si>
    <t>7.3.1.1.1</t>
  </si>
  <si>
    <t>4.4.1.0</t>
  </si>
  <si>
    <t>4.4.1.0.1</t>
  </si>
  <si>
    <t>3.3.5.1.1</t>
  </si>
  <si>
    <t>3.3.5.1.2</t>
  </si>
  <si>
    <t>3.3.5.1.3</t>
  </si>
  <si>
    <t>3.3.5.1.4</t>
  </si>
  <si>
    <t>SITE CLEARING</t>
  </si>
  <si>
    <t>2.1.1</t>
  </si>
  <si>
    <t>Clear the area of site from rubbish and vegetable matters, stumps, roots. Demolition shall be included (if any)</t>
  </si>
  <si>
    <t>(e) A fan is measured as one point; fan controller end of wire is not included in the quantity.</t>
  </si>
  <si>
    <t>(f) A point wiring for power points is measured (regardless of 1 gang, 2 gang ect) as one point for each socket outlet; other end of wire is not included in the quantity</t>
  </si>
  <si>
    <t>(g) Rates shall include for supply and complete installation</t>
  </si>
  <si>
    <t>(h) Contractor shall provide all cabling, wiring, conduites, etc. outside the site boundries are not included under this Contract.</t>
  </si>
  <si>
    <t>MAIN CONNECTION</t>
  </si>
  <si>
    <t>9.1.1</t>
  </si>
  <si>
    <t>Cabling to Distribution boards</t>
  </si>
  <si>
    <t>SWITCHES - Clipsal or Equivalent</t>
  </si>
  <si>
    <t>SOCKET OUTLETS -  Clipsal or Equivalent</t>
  </si>
  <si>
    <t>BILL No: 11</t>
  </si>
  <si>
    <t>Cement plastering as specified masonry walls (ratio; 1:4)</t>
  </si>
  <si>
    <t>3.3.7</t>
  </si>
  <si>
    <t>3.3.7.1</t>
  </si>
  <si>
    <t>3.3.7.1.1</t>
  </si>
  <si>
    <t>Apply 'MASTERSEAL 550' chemical or eqialent to Toilets area Floor &amp; Wall up 300mm height  in accordance with the specifications and manufacturer's instructions</t>
  </si>
  <si>
    <t>Water proofing area - GF</t>
  </si>
  <si>
    <t>WATER PROOFING OVER GROUND</t>
  </si>
  <si>
    <t>Cement plastering as specified (ratio; 1:4)</t>
  </si>
  <si>
    <t xml:space="preserve">Interior surfaces Area </t>
  </si>
  <si>
    <t>4.6.1.5</t>
  </si>
  <si>
    <t>INSPECTION CHAMBER &amp; GREASE TRAP</t>
  </si>
  <si>
    <t>Constructing Inspection Chamber  of required size with all provisions to connect pipelines as per drawing.</t>
  </si>
  <si>
    <t>Item</t>
  </si>
  <si>
    <t xml:space="preserve">Supply and fixing MWSC fresh water mains </t>
  </si>
  <si>
    <t>Discharge pipe Connecting to MWSC/Council sewer mains</t>
  </si>
  <si>
    <t>20mm cement plastering on external walls and concrete surfaces with 1:4 Cement mortar mix as specified incl. wire mesh at joints of concrete surfaces and walls (first, second coats).</t>
  </si>
  <si>
    <t>Water proof membrane to sides of pads, beams and walls below ground level</t>
  </si>
  <si>
    <t>Ceiling recessed light -18W</t>
  </si>
  <si>
    <t>Polythene damp proof membrane (500gauge) laid under blinding layer, Ground beam and floor concrete</t>
  </si>
  <si>
    <t xml:space="preserve">GST 8% </t>
  </si>
  <si>
    <t xml:space="preserve"> WALL -Up to GL (UG)</t>
  </si>
  <si>
    <t>Columns - Up to ROOF</t>
  </si>
  <si>
    <t>ROOF Beams</t>
  </si>
  <si>
    <t>WALL, COLUMN, BEAM - Up to Roof</t>
  </si>
  <si>
    <t>50mm thick Cement Sand Screed  (mix ratio; 1:4) - GF</t>
  </si>
  <si>
    <t>Fixing of  25x250mm timber fascia board finished with matte blue emulsion paint.</t>
  </si>
  <si>
    <t xml:space="preserve">Exterior surfaces (Wall, Column, Beam) </t>
  </si>
  <si>
    <t>PAINTING INTERNAL WALLS,  BEAMS, COLUMNS</t>
  </si>
  <si>
    <t xml:space="preserve">Interior surfaces (Wall, Column, Beam) </t>
  </si>
  <si>
    <t>Interior area -</t>
  </si>
  <si>
    <t>7.3.2.1.1</t>
  </si>
  <si>
    <t>2x13A socket outlets  (Water proof)</t>
  </si>
  <si>
    <t xml:space="preserve">Allow for a single phase main connection Transformer / Road DB </t>
  </si>
  <si>
    <t>75mm thick lean concrete to all type of curbstones as per detailed drawing.</t>
  </si>
  <si>
    <t xml:space="preserve">For curb A </t>
  </si>
  <si>
    <t>Rates shall include: Formwork and Reinforcement as per detailed drawing</t>
  </si>
  <si>
    <t>LEAN CONCRETE (for Curbstone)</t>
  </si>
  <si>
    <t xml:space="preserve">CURBSTONE WORK  </t>
  </si>
  <si>
    <t>TOTAL OF BILL No:11 - Carried over to summary</t>
  </si>
  <si>
    <t xml:space="preserve">SEATING </t>
  </si>
  <si>
    <t>Seating A</t>
  </si>
  <si>
    <t>Seating B</t>
  </si>
  <si>
    <t>MAIN PATHWAY</t>
  </si>
  <si>
    <t>11.1.1</t>
  </si>
  <si>
    <t>Pathway area</t>
  </si>
  <si>
    <t>Supply and Paving of Cobblestone for mainpathway as per finish schedule</t>
  </si>
  <si>
    <t>BILL No: 12</t>
  </si>
  <si>
    <t>12.2.1</t>
  </si>
  <si>
    <t>12.2.2</t>
  </si>
  <si>
    <t>12.3.1</t>
  </si>
  <si>
    <t>12.3.2</t>
  </si>
  <si>
    <t>12.4.1</t>
  </si>
  <si>
    <t>12.4.2</t>
  </si>
  <si>
    <t>Rates shall include for: all cleaning out cavities, forming rebated reveals and pointing and cleaning down to reveals where necessary; fractional size blocks, all necessary machine cutting, cutting or forming chases or edges of cutting.</t>
  </si>
  <si>
    <t>TOTAL OF BILL No:12 - Carried over to summary</t>
  </si>
  <si>
    <t>Supply and fixing of seating as follows as per detailed drawing and manufacturer's instructions.</t>
  </si>
  <si>
    <t>HEADGE WORK</t>
  </si>
  <si>
    <t>12.5.1</t>
  </si>
  <si>
    <t>Supply and fixing of headge as per drawing.</t>
  </si>
  <si>
    <t>Supply and fixing of equipments as follows as per detailed drawing and manufacturer's instructions.</t>
  </si>
  <si>
    <t>12.7.1</t>
  </si>
  <si>
    <t>FLOOR FINISHES</t>
  </si>
  <si>
    <t>Complete floor finishes as per drawing and manufacturer's instructions.</t>
  </si>
  <si>
    <t>Green Pocket A flooring area</t>
  </si>
  <si>
    <t>BILL No: 13</t>
  </si>
  <si>
    <t>TOTAL OF BILL No:13 - Carried over to summary</t>
  </si>
  <si>
    <t>BILL No: 14</t>
  </si>
  <si>
    <t>TOTAL OF BILL No:14 - Carried over to summary</t>
  </si>
  <si>
    <t>BILL No: 15</t>
  </si>
  <si>
    <t>TOTAL OF BILL No:15 - Carried over to summary</t>
  </si>
  <si>
    <t>BILL No: 16</t>
  </si>
  <si>
    <t>TOTAL OF BILL No:16 - Carried over to summary</t>
  </si>
  <si>
    <t>For curb B</t>
  </si>
  <si>
    <t>Curb B (Height - 300mm, Width- 100mm)</t>
  </si>
  <si>
    <t>BILL No. 12</t>
  </si>
  <si>
    <t>BILL No. 13</t>
  </si>
  <si>
    <t>BILL No. 14</t>
  </si>
  <si>
    <t>BILL No. 15</t>
  </si>
  <si>
    <t>BILL No. 16</t>
  </si>
  <si>
    <t>BILL No. 17</t>
  </si>
  <si>
    <t>14.2.1</t>
  </si>
  <si>
    <t>14.2.2</t>
  </si>
  <si>
    <t>14.3.1</t>
  </si>
  <si>
    <t>14.3.2</t>
  </si>
  <si>
    <t>14.4.1</t>
  </si>
  <si>
    <t>13.2.1</t>
  </si>
  <si>
    <t>13.2.2</t>
  </si>
  <si>
    <t>13.3.1</t>
  </si>
  <si>
    <t>13.3.2</t>
  </si>
  <si>
    <t>13.4.1</t>
  </si>
  <si>
    <t>13.5.1</t>
  </si>
  <si>
    <t>BILL No. 18</t>
  </si>
  <si>
    <t>BILL No: 17</t>
  </si>
  <si>
    <t>BILL No: 18</t>
  </si>
  <si>
    <t>15.2.1</t>
  </si>
  <si>
    <t>15.3.1</t>
  </si>
  <si>
    <t>15.4.1</t>
  </si>
  <si>
    <t>15.4.2</t>
  </si>
  <si>
    <t>15.4.3</t>
  </si>
  <si>
    <t>16.2.1</t>
  </si>
  <si>
    <t>16.2.2</t>
  </si>
  <si>
    <t>16.3.1</t>
  </si>
  <si>
    <t>16.3.2</t>
  </si>
  <si>
    <t>16.4.1</t>
  </si>
  <si>
    <t>16.5.1</t>
  </si>
  <si>
    <t>Headge work area (19m2)</t>
  </si>
  <si>
    <t>16.6.1</t>
  </si>
  <si>
    <t xml:space="preserve">EXCAVATION </t>
  </si>
  <si>
    <t xml:space="preserve">FILLING </t>
  </si>
  <si>
    <t xml:space="preserve">WATER PROOFING MEMBERANE UNDER GROUND </t>
  </si>
  <si>
    <t>17.2.1</t>
  </si>
  <si>
    <t>17.3.1</t>
  </si>
  <si>
    <t>18.2.1</t>
  </si>
  <si>
    <t>18.3.1</t>
  </si>
  <si>
    <t>18.4.1</t>
  </si>
  <si>
    <t>19.2.1</t>
  </si>
  <si>
    <t>19.3.1</t>
  </si>
  <si>
    <t>19.4.1</t>
  </si>
  <si>
    <t>20.2.1</t>
  </si>
  <si>
    <t>20.3.1</t>
  </si>
  <si>
    <t>20.4.1</t>
  </si>
  <si>
    <t>LIGHTS (PARK OUTDOOR PATHWAY LIGHTS</t>
  </si>
  <si>
    <t>9.5.1.</t>
  </si>
  <si>
    <t>Garden Light</t>
  </si>
  <si>
    <t>8.1.5</t>
  </si>
  <si>
    <t>Complete construction of water irrigation system for lawna areas using underground drip pipes as shown in the drawing. Rate shall include all accessosies, and valvles.</t>
  </si>
  <si>
    <t>GROUND WORKS (SUNSET HUT)</t>
  </si>
  <si>
    <t>Excavation for Pads and Faundation Beams</t>
  </si>
  <si>
    <t>Foundation + Pads</t>
  </si>
  <si>
    <t>Bars 12mm 6m</t>
  </si>
  <si>
    <t>Bars 06mm 6m</t>
  </si>
  <si>
    <t>3.3.1.5</t>
  </si>
  <si>
    <t>Bars 10mm 6m</t>
  </si>
  <si>
    <t xml:space="preserve"> Slab Beams </t>
  </si>
  <si>
    <t>COLUMNS and stair</t>
  </si>
  <si>
    <t>3.3.4.5</t>
  </si>
  <si>
    <t>3.3.2.1.10</t>
  </si>
  <si>
    <t>GROUND  FLOOR &amp; FIRST FLOOR</t>
  </si>
  <si>
    <t>Wall plate (50x100mm)</t>
  </si>
  <si>
    <t>Timber Purlin (25x50mm)</t>
  </si>
  <si>
    <t>Supply and installation Syntatic Roofing as per the Manufacturer's specification.</t>
  </si>
  <si>
    <t>10mm thick playwood.</t>
  </si>
  <si>
    <t>CONCRETE WORKS (SUNSET HUT)</t>
  </si>
  <si>
    <t>MASONRY AND PLASTERING (SUNSET HUT)</t>
  </si>
  <si>
    <t>ROOFING AND CEILING WORKS (SUSET HUT)</t>
  </si>
  <si>
    <t>FINISHES (SUNSET HUT)</t>
  </si>
  <si>
    <t>ITEM NO  2  (SEATING AREA)</t>
  </si>
  <si>
    <t>Cement flooring area</t>
  </si>
  <si>
    <t>ITEM NO 2 (SEATING AREA)</t>
  </si>
  <si>
    <t>ITEM NO 1 (MAIN PATHWAY)</t>
  </si>
  <si>
    <t>TOTAL OF BILL No:08- Carried over to summary</t>
  </si>
  <si>
    <t>PAINTING (SUNSET HUT BLOCK)</t>
  </si>
  <si>
    <t>ITEM NO 3 (SEATING AREA)</t>
  </si>
  <si>
    <t>ITEM NO 4 (SEATING AREA)</t>
  </si>
  <si>
    <t>ITEM NO 5 (SEATING AREA)</t>
  </si>
  <si>
    <t>ITEM NO 3 (SEATING ( AREA)</t>
  </si>
  <si>
    <t>ITEM NO-4 (SEATING ( AREA)</t>
  </si>
  <si>
    <t>Wiring to light fixtures</t>
  </si>
  <si>
    <t>Curb A (Height - 200mm, Width- 80mm)</t>
  </si>
  <si>
    <t>Curb B (Height - 200mm, Width- 80mm)</t>
  </si>
  <si>
    <t>Curb B (Height - 200mm, Width- 800mm)</t>
  </si>
  <si>
    <t>13.4.2</t>
  </si>
  <si>
    <t>Seating 4</t>
  </si>
  <si>
    <t>Seating 6</t>
  </si>
  <si>
    <t>Seating 7</t>
  </si>
  <si>
    <t>8.2.17</t>
  </si>
  <si>
    <t>Foot Valve - 1"</t>
  </si>
  <si>
    <t>8.2.18</t>
  </si>
  <si>
    <t xml:space="preserve">Water pump - 1"  equal brande </t>
  </si>
  <si>
    <t>ITEM NO 6,7and 22  (SEATING AREA)</t>
  </si>
  <si>
    <t>Seating 22</t>
  </si>
  <si>
    <t>ROOFING AND CEILING WORKS (SUNSET HUT BLOCK)</t>
  </si>
  <si>
    <t>MASONRY AND PLASTERING (SUN SET HUT BLOCK)</t>
  </si>
  <si>
    <t>CONCRETE WORKS &amp; WATER PROOFING (SUNSET HUT BLOCK)</t>
  </si>
  <si>
    <t>GROUND WORKS (SUNSET HUT BLOCK)</t>
  </si>
  <si>
    <t xml:space="preserve">Stair railing </t>
  </si>
  <si>
    <t xml:space="preserve">35mm SS pipe </t>
  </si>
  <si>
    <t xml:space="preserve">25mm SS pipe </t>
  </si>
  <si>
    <t>item</t>
  </si>
  <si>
    <t>ITEM NO  1  (PATH WAY)</t>
  </si>
  <si>
    <t>BBQ GRILL</t>
  </si>
  <si>
    <t>WELL</t>
  </si>
  <si>
    <t>ITEM NO 13-14 (BBQ GRILL &amp; WELL)</t>
  </si>
  <si>
    <t>MASONARY PLASTERING</t>
  </si>
  <si>
    <t>12.7.2</t>
  </si>
  <si>
    <t>12.7.3</t>
  </si>
  <si>
    <t xml:space="preserve">Masonery </t>
  </si>
  <si>
    <t>CONCRET FOTO POINT AND BOLLARD</t>
  </si>
  <si>
    <t>18.4.2</t>
  </si>
  <si>
    <t>Itms</t>
  </si>
  <si>
    <t>Bollard</t>
  </si>
  <si>
    <t>Curb B (Height - 300mm, Width- 80mm)</t>
  </si>
  <si>
    <t>ITEM NO 10-18 (FOTO POINT AND BOLLARD)</t>
  </si>
  <si>
    <t>BRICKS flooring area (SHOWER area)</t>
  </si>
  <si>
    <t>Plastering</t>
  </si>
  <si>
    <t>ITEM NO 20 (SHOWER area)</t>
  </si>
  <si>
    <t>ITEM NO 9 (STAIR &amp; RAMPL)</t>
  </si>
  <si>
    <t>CONCRETE</t>
  </si>
  <si>
    <t>RAILING</t>
  </si>
  <si>
    <t>Items</t>
  </si>
  <si>
    <t>Stair and ramp</t>
  </si>
  <si>
    <t>ITEM NO 11-12  (SINK AND TABLE)</t>
  </si>
  <si>
    <t>Bricks flooring area</t>
  </si>
  <si>
    <t>20.5.1</t>
  </si>
  <si>
    <t>20.5.2</t>
  </si>
  <si>
    <t>Complete table finishes as per drawing and manufacturer's instructions.</t>
  </si>
  <si>
    <t>Complete sink finishes as per drawing and manufacturer's instructions.</t>
  </si>
  <si>
    <t>Its</t>
  </si>
  <si>
    <t>ITEM NO 9 (STAIR &amp; RAMP)</t>
  </si>
  <si>
    <t>ITEM NO 20 (SHOWER AREA)</t>
  </si>
  <si>
    <t>Led strip (warm)</t>
  </si>
  <si>
    <t>ITEM NO 11-12 ( SINK &amp; TABLE &amp; BRICKS)</t>
  </si>
  <si>
    <t>ELECTRICAL INSTALLATION (SUNSET BLOCK &amp; MAIN PATHWAY)</t>
  </si>
  <si>
    <t>ITEM NO 13-14 (BBQ AREA)</t>
  </si>
  <si>
    <t>TOTAL OF BILL No: 17 - Carried over to summary</t>
  </si>
  <si>
    <t>TOTAL OF BILL No: 18 - Carried over to summary</t>
  </si>
  <si>
    <t>19.5.1</t>
  </si>
  <si>
    <t>19.5.2</t>
  </si>
  <si>
    <t xml:space="preserve">SS PIPE 2.5mm THICKNESS </t>
  </si>
  <si>
    <t>HYDRAULICS &amp; DRAINAGE (TOILET BLOCK)</t>
  </si>
  <si>
    <t>9.5.2.</t>
  </si>
  <si>
    <t>9.5.3.</t>
  </si>
  <si>
    <t>Garden Light height 1800mm</t>
  </si>
  <si>
    <t xml:space="preserve">Seating A </t>
  </si>
  <si>
    <t>SHOWER AREA</t>
  </si>
  <si>
    <t>ITEM NO (10 and 18)</t>
  </si>
  <si>
    <t xml:space="preserve">Photo point </t>
  </si>
  <si>
    <t>SIGN BOARD</t>
  </si>
  <si>
    <t xml:space="preserve"> HYDRAULICS &amp; DRAINAGE </t>
  </si>
  <si>
    <t>PVC canvas installation</t>
  </si>
  <si>
    <t>Supply and installation Syntatic Roofing as per the Manufacturer's specification (ceiling)</t>
  </si>
  <si>
    <t>Supply and installation of outdoor beach shower area including shower unit, water connection, and drainage, complete as shown in drawings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</si>
</sst>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00_);_(* \(#,##0.00\);_(* &quot;&quot;??_);_(@_)"/>
  </numFmts>
  <fonts count="18">
    <font>
      <sz val="10"/>
      <name val="Arial"/>
    </font>
    <font>
      <sz val="10"/>
      <name val="Arial"/>
      <family val="2"/>
    </font>
    <font>
      <sz val="8"/>
      <name val="Arial"/>
      <family val="2"/>
    </font>
    <font>
      <b/>
      <sz val="12"/>
      <name val="Times New Roman"/>
      <family val="1"/>
    </font>
    <font>
      <b/>
      <sz val="10"/>
      <name val="Times New Roman"/>
      <family val="1"/>
    </font>
    <font>
      <sz val="10"/>
      <name val="Times New Roman"/>
      <family val="1"/>
    </font>
    <font>
      <u/>
      <sz val="10"/>
      <name val="Times New Roman"/>
      <family val="1"/>
    </font>
    <font>
      <vertAlign val="superscript"/>
      <sz val="10"/>
      <name val="Times New Roman"/>
      <family val="1"/>
    </font>
    <font>
      <b/>
      <u/>
      <sz val="10"/>
      <name val="Times New Roman"/>
      <family val="1"/>
    </font>
    <font>
      <sz val="10"/>
      <name val="Arial"/>
      <family val="2"/>
    </font>
    <font>
      <sz val="12"/>
      <name val="Times New Roman"/>
      <family val="1"/>
    </font>
    <font>
      <b/>
      <u/>
      <sz val="12"/>
      <name val="Times New Roman"/>
      <family val="1"/>
    </font>
    <font>
      <sz val="12"/>
      <name val="宋体"/>
      <charset val="134"/>
    </font>
    <font>
      <sz val="11"/>
      <color indexed="8"/>
      <name val="宋体"/>
      <charset val="134"/>
    </font>
    <font>
      <sz val="12"/>
      <name val="Arial"/>
      <family val="2"/>
    </font>
    <font>
      <b/>
      <sz val="12"/>
      <name val="Arial"/>
      <family val="2"/>
    </font>
    <font>
      <sz val="10"/>
      <color rgb="FFFF0000"/>
      <name val="Times New Roman"/>
      <family val="1"/>
    </font>
    <font>
      <b/>
      <sz val="12"/>
      <color rgb="FFFF0000"/>
      <name val="Times New Roman"/>
      <family val="1"/>
    </font>
  </fonts>
  <fills count="3">
    <fill>
      <patternFill patternType="none"/>
    </fill>
    <fill>
      <patternFill patternType="gray125"/>
    </fill>
    <fill>
      <patternFill patternType="solid">
        <fgColor theme="4"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s>
  <cellStyleXfs count="8">
    <xf numFmtId="0" fontId="0" fillId="0" borderId="0"/>
    <xf numFmtId="43" fontId="1" fillId="0" borderId="0" applyFont="0" applyFill="0" applyBorder="0" applyAlignment="0" applyProtection="0"/>
    <xf numFmtId="43" fontId="9" fillId="0" borderId="0" applyFont="0" applyFill="0" applyBorder="0" applyAlignment="0" applyProtection="0"/>
    <xf numFmtId="0" fontId="12"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cellStyleXfs>
  <cellXfs count="175">
    <xf numFmtId="0" fontId="0" fillId="0" borderId="0" xfId="0"/>
    <xf numFmtId="0" fontId="1" fillId="0" borderId="0" xfId="0" applyFont="1"/>
    <xf numFmtId="0" fontId="9" fillId="0" borderId="0" xfId="0" applyFont="1"/>
    <xf numFmtId="0" fontId="9" fillId="0" borderId="0" xfId="0" applyFont="1" applyAlignment="1">
      <alignment vertical="center"/>
    </xf>
    <xf numFmtId="0" fontId="5" fillId="0" borderId="0" xfId="0" applyFont="1"/>
    <xf numFmtId="43" fontId="5" fillId="0" borderId="0" xfId="1" applyFont="1" applyFill="1" applyBorder="1"/>
    <xf numFmtId="43" fontId="5" fillId="0" borderId="3" xfId="1" applyFont="1" applyFill="1" applyBorder="1"/>
    <xf numFmtId="0" fontId="5" fillId="0" borderId="3" xfId="0" applyFont="1" applyBorder="1" applyAlignment="1">
      <alignment horizontal="center"/>
    </xf>
    <xf numFmtId="0" fontId="6" fillId="0" borderId="3" xfId="0" applyFont="1" applyBorder="1" applyAlignment="1">
      <alignment wrapText="1"/>
    </xf>
    <xf numFmtId="165" fontId="5" fillId="0" borderId="3" xfId="0" applyNumberFormat="1" applyFont="1" applyBorder="1" applyAlignment="1">
      <alignment wrapText="1"/>
    </xf>
    <xf numFmtId="0" fontId="5" fillId="0" borderId="3" xfId="0" applyFont="1" applyBorder="1"/>
    <xf numFmtId="0" fontId="6" fillId="0" borderId="3" xfId="0" applyFont="1" applyBorder="1"/>
    <xf numFmtId="0" fontId="5" fillId="0" borderId="3" xfId="0" applyFont="1" applyBorder="1" applyAlignment="1">
      <alignment wrapText="1"/>
    </xf>
    <xf numFmtId="0" fontId="5" fillId="0" borderId="3" xfId="0" applyFont="1" applyBorder="1" applyAlignment="1">
      <alignment vertical="center" wrapText="1"/>
    </xf>
    <xf numFmtId="0" fontId="5" fillId="0" borderId="3" xfId="0" applyFont="1" applyBorder="1" applyAlignment="1">
      <alignment horizontal="center" vertical="center"/>
    </xf>
    <xf numFmtId="43" fontId="5" fillId="0" borderId="3" xfId="1" applyFont="1" applyFill="1" applyBorder="1" applyAlignment="1">
      <alignment vertical="center"/>
    </xf>
    <xf numFmtId="0" fontId="5" fillId="0" borderId="3" xfId="0" applyFont="1" applyBorder="1" applyAlignment="1">
      <alignment vertical="top" wrapText="1"/>
    </xf>
    <xf numFmtId="0" fontId="4" fillId="0" borderId="3" xfId="0" applyFont="1" applyBorder="1" applyAlignment="1">
      <alignment wrapText="1"/>
    </xf>
    <xf numFmtId="43" fontId="5" fillId="0" borderId="0" xfId="0" applyNumberFormat="1" applyFont="1"/>
    <xf numFmtId="43" fontId="5" fillId="0" borderId="0" xfId="1" applyFont="1" applyFill="1"/>
    <xf numFmtId="0" fontId="5" fillId="0" borderId="0" xfId="0" applyFont="1" applyAlignment="1">
      <alignment horizontal="center"/>
    </xf>
    <xf numFmtId="43" fontId="5" fillId="0" borderId="5" xfId="1" applyFont="1" applyFill="1" applyBorder="1"/>
    <xf numFmtId="0" fontId="5" fillId="0" borderId="7" xfId="0" applyFont="1" applyBorder="1" applyAlignment="1">
      <alignment horizontal="center"/>
    </xf>
    <xf numFmtId="43" fontId="5" fillId="0" borderId="7" xfId="1" applyFont="1" applyFill="1" applyBorder="1"/>
    <xf numFmtId="0" fontId="5" fillId="0" borderId="8" xfId="0" applyFont="1" applyBorder="1" applyAlignment="1">
      <alignment horizontal="center"/>
    </xf>
    <xf numFmtId="43" fontId="5" fillId="0" borderId="8" xfId="1" applyFont="1" applyFill="1" applyBorder="1"/>
    <xf numFmtId="0" fontId="5" fillId="0" borderId="8" xfId="0" applyFont="1" applyBorder="1" applyAlignment="1">
      <alignment vertical="center"/>
    </xf>
    <xf numFmtId="0" fontId="8" fillId="0" borderId="7" xfId="0" applyFont="1" applyBorder="1"/>
    <xf numFmtId="0" fontId="5" fillId="0" borderId="0" xfId="0" applyFont="1" applyAlignment="1">
      <alignment vertical="center"/>
    </xf>
    <xf numFmtId="43" fontId="5" fillId="0" borderId="3" xfId="1" applyFont="1" applyFill="1" applyBorder="1" applyAlignment="1">
      <alignment vertical="top"/>
    </xf>
    <xf numFmtId="43" fontId="4" fillId="0" borderId="3" xfId="1" applyFont="1" applyFill="1" applyBorder="1"/>
    <xf numFmtId="0" fontId="5" fillId="0" borderId="8" xfId="0" applyFont="1" applyBorder="1" applyAlignment="1">
      <alignment wrapText="1"/>
    </xf>
    <xf numFmtId="43" fontId="5" fillId="0" borderId="3" xfId="1" applyFont="1" applyFill="1" applyBorder="1" applyAlignment="1"/>
    <xf numFmtId="43" fontId="4" fillId="0" borderId="6" xfId="1" applyFont="1" applyFill="1" applyBorder="1"/>
    <xf numFmtId="43" fontId="4" fillId="0" borderId="5" xfId="1" applyFont="1" applyFill="1" applyBorder="1"/>
    <xf numFmtId="0" fontId="5" fillId="0" borderId="3" xfId="0" applyFont="1" applyBorder="1" applyAlignment="1">
      <alignment horizontal="left"/>
    </xf>
    <xf numFmtId="0" fontId="8" fillId="0" borderId="3" xfId="0" applyFont="1" applyBorder="1" applyAlignment="1">
      <alignment wrapText="1"/>
    </xf>
    <xf numFmtId="0" fontId="4" fillId="0" borderId="5" xfId="0" applyFont="1" applyBorder="1" applyAlignment="1">
      <alignment horizontal="center"/>
    </xf>
    <xf numFmtId="4" fontId="5" fillId="0" borderId="7" xfId="1" applyNumberFormat="1" applyFont="1" applyFill="1" applyBorder="1" applyAlignment="1">
      <alignment horizontal="right"/>
    </xf>
    <xf numFmtId="4" fontId="5" fillId="0" borderId="3" xfId="1" applyNumberFormat="1" applyFont="1" applyFill="1" applyBorder="1" applyAlignment="1">
      <alignment horizontal="right"/>
    </xf>
    <xf numFmtId="4" fontId="5" fillId="0" borderId="8" xfId="1" applyNumberFormat="1" applyFont="1" applyFill="1" applyBorder="1" applyAlignment="1">
      <alignment horizontal="right"/>
    </xf>
    <xf numFmtId="4" fontId="5" fillId="0" borderId="3" xfId="1" applyNumberFormat="1" applyFont="1" applyFill="1" applyBorder="1" applyAlignment="1">
      <alignment horizontal="right" vertical="center"/>
    </xf>
    <xf numFmtId="4" fontId="4" fillId="0" borderId="3" xfId="1" applyNumberFormat="1" applyFont="1" applyFill="1" applyBorder="1" applyAlignment="1">
      <alignment horizontal="right"/>
    </xf>
    <xf numFmtId="4" fontId="5" fillId="0" borderId="0" xfId="1" applyNumberFormat="1" applyFont="1" applyFill="1" applyAlignment="1">
      <alignment horizontal="right"/>
    </xf>
    <xf numFmtId="43" fontId="5" fillId="0" borderId="15" xfId="1" applyFont="1" applyFill="1" applyBorder="1"/>
    <xf numFmtId="0" fontId="9" fillId="0" borderId="3" xfId="0" applyFont="1" applyBorder="1" applyAlignment="1">
      <alignment horizontal="left" vertical="center" wrapText="1"/>
    </xf>
    <xf numFmtId="4" fontId="5" fillId="0" borderId="8" xfId="2" applyNumberFormat="1" applyFont="1" applyFill="1" applyBorder="1"/>
    <xf numFmtId="4" fontId="9" fillId="0" borderId="0" xfId="0" applyNumberFormat="1" applyFont="1" applyAlignment="1">
      <alignment vertical="center"/>
    </xf>
    <xf numFmtId="43" fontId="9" fillId="0" borderId="0" xfId="0" applyNumberFormat="1" applyFont="1" applyAlignment="1">
      <alignment vertical="center"/>
    </xf>
    <xf numFmtId="0" fontId="5" fillId="0" borderId="8" xfId="0" applyFont="1" applyBorder="1"/>
    <xf numFmtId="0" fontId="4" fillId="0" borderId="3" xfId="0" applyFont="1" applyBorder="1" applyAlignment="1">
      <alignment horizontal="center"/>
    </xf>
    <xf numFmtId="165" fontId="5" fillId="0" borderId="3" xfId="0"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16" xfId="0" applyFont="1" applyBorder="1" applyAlignment="1">
      <alignment horizontal="center"/>
    </xf>
    <xf numFmtId="0" fontId="5" fillId="0" borderId="16" xfId="0" applyFont="1" applyBorder="1" applyAlignment="1">
      <alignment wrapText="1"/>
    </xf>
    <xf numFmtId="4" fontId="5" fillId="0" borderId="16" xfId="1" applyNumberFormat="1" applyFont="1" applyFill="1" applyBorder="1" applyAlignment="1">
      <alignment horizontal="right"/>
    </xf>
    <xf numFmtId="43" fontId="5" fillId="0" borderId="13" xfId="1" applyFont="1" applyFill="1" applyBorder="1"/>
    <xf numFmtId="43" fontId="5" fillId="0" borderId="14" xfId="1" applyFont="1" applyFill="1" applyBorder="1"/>
    <xf numFmtId="0" fontId="5" fillId="0" borderId="18" xfId="0" applyFont="1" applyBorder="1" applyAlignment="1">
      <alignment horizontal="center"/>
    </xf>
    <xf numFmtId="0" fontId="5" fillId="0" borderId="18" xfId="0" applyFont="1" applyBorder="1" applyAlignment="1">
      <alignment horizontal="center" vertical="top"/>
    </xf>
    <xf numFmtId="0" fontId="5" fillId="0" borderId="19" xfId="0" applyFont="1" applyBorder="1" applyAlignment="1">
      <alignment horizontal="center"/>
    </xf>
    <xf numFmtId="0" fontId="5" fillId="0" borderId="20" xfId="0" applyFont="1" applyBorder="1" applyAlignment="1">
      <alignment horizontal="center"/>
    </xf>
    <xf numFmtId="0" fontId="5" fillId="0" borderId="16" xfId="0" applyFont="1" applyBorder="1"/>
    <xf numFmtId="0" fontId="8" fillId="0" borderId="3" xfId="0" applyFont="1" applyBorder="1"/>
    <xf numFmtId="0" fontId="4" fillId="0" borderId="21" xfId="0" applyFont="1" applyBorder="1" applyAlignment="1">
      <alignment horizontal="center"/>
    </xf>
    <xf numFmtId="0" fontId="8" fillId="0" borderId="6" xfId="0" applyFont="1" applyBorder="1" applyAlignment="1">
      <alignment horizontal="center"/>
    </xf>
    <xf numFmtId="0" fontId="4" fillId="0" borderId="6" xfId="0" applyFont="1" applyBorder="1" applyAlignment="1">
      <alignment horizontal="center"/>
    </xf>
    <xf numFmtId="4" fontId="4" fillId="0" borderId="6" xfId="1" applyNumberFormat="1" applyFont="1" applyFill="1" applyBorder="1" applyAlignment="1">
      <alignment horizontal="right"/>
    </xf>
    <xf numFmtId="43" fontId="4" fillId="0" borderId="12" xfId="1" applyFont="1" applyFill="1" applyBorder="1"/>
    <xf numFmtId="0" fontId="4" fillId="0" borderId="0" xfId="0" applyFont="1"/>
    <xf numFmtId="0" fontId="4" fillId="0" borderId="22" xfId="0" applyFont="1" applyBorder="1" applyAlignment="1">
      <alignment horizontal="center"/>
    </xf>
    <xf numFmtId="0" fontId="8" fillId="0" borderId="5" xfId="0" applyFont="1" applyBorder="1" applyAlignment="1">
      <alignment horizontal="center"/>
    </xf>
    <xf numFmtId="4" fontId="4" fillId="0" borderId="5" xfId="1" applyNumberFormat="1" applyFont="1" applyFill="1" applyBorder="1" applyAlignment="1">
      <alignment horizontal="right"/>
    </xf>
    <xf numFmtId="43" fontId="4" fillId="0" borderId="15" xfId="1" applyFont="1" applyFill="1" applyBorder="1"/>
    <xf numFmtId="0" fontId="4" fillId="0" borderId="7" xfId="0" applyFont="1" applyBorder="1" applyAlignment="1">
      <alignment horizontal="center"/>
    </xf>
    <xf numFmtId="4" fontId="4" fillId="0" borderId="7" xfId="1" applyNumberFormat="1" applyFont="1" applyFill="1" applyBorder="1" applyAlignment="1">
      <alignment horizontal="right"/>
    </xf>
    <xf numFmtId="43" fontId="4" fillId="0" borderId="7" xfId="1" applyFont="1" applyFill="1" applyBorder="1"/>
    <xf numFmtId="43" fontId="4" fillId="0" borderId="13" xfId="1" applyFont="1" applyFill="1" applyBorder="1"/>
    <xf numFmtId="43" fontId="4" fillId="0" borderId="14" xfId="1" applyFont="1" applyFill="1" applyBorder="1"/>
    <xf numFmtId="43" fontId="5" fillId="0" borderId="23" xfId="1" applyFont="1" applyFill="1" applyBorder="1"/>
    <xf numFmtId="164" fontId="4" fillId="0" borderId="24" xfId="0" applyNumberFormat="1" applyFont="1" applyBorder="1" applyAlignment="1">
      <alignment horizontal="center"/>
    </xf>
    <xf numFmtId="0" fontId="4" fillId="0" borderId="18" xfId="0" applyFont="1" applyBorder="1" applyAlignment="1">
      <alignment horizontal="center"/>
    </xf>
    <xf numFmtId="164" fontId="5" fillId="0" borderId="24" xfId="0" applyNumberFormat="1" applyFont="1" applyBorder="1" applyAlignment="1">
      <alignment horizontal="center"/>
    </xf>
    <xf numFmtId="4" fontId="15" fillId="2" borderId="1" xfId="0" applyNumberFormat="1" applyFont="1" applyFill="1" applyBorder="1" applyAlignment="1">
      <alignment vertical="center"/>
    </xf>
    <xf numFmtId="43" fontId="5" fillId="0" borderId="14" xfId="1" applyFont="1" applyFill="1" applyBorder="1" applyAlignment="1">
      <alignment vertical="center"/>
    </xf>
    <xf numFmtId="43" fontId="5" fillId="0" borderId="14" xfId="1" applyFont="1" applyFill="1" applyBorder="1" applyAlignment="1">
      <alignment vertical="top"/>
    </xf>
    <xf numFmtId="164" fontId="5" fillId="0" borderId="18" xfId="0" applyNumberFormat="1" applyFont="1" applyBorder="1" applyAlignment="1">
      <alignment horizontal="center"/>
    </xf>
    <xf numFmtId="43" fontId="5" fillId="0" borderId="14" xfId="1" applyFont="1" applyFill="1" applyBorder="1" applyAlignment="1"/>
    <xf numFmtId="2" fontId="4" fillId="0" borderId="18" xfId="0" quotePrefix="1" applyNumberFormat="1" applyFont="1" applyBorder="1" applyAlignment="1">
      <alignment horizontal="center"/>
    </xf>
    <xf numFmtId="0" fontId="4" fillId="0" borderId="18" xfId="0" quotePrefix="1" applyFont="1" applyBorder="1" applyAlignment="1">
      <alignment horizontal="center"/>
    </xf>
    <xf numFmtId="164" fontId="4" fillId="0" borderId="18" xfId="0" quotePrefix="1" applyNumberFormat="1" applyFont="1" applyBorder="1" applyAlignment="1">
      <alignment horizontal="center"/>
    </xf>
    <xf numFmtId="43" fontId="5" fillId="0" borderId="18" xfId="1" applyFont="1" applyFill="1" applyBorder="1" applyAlignment="1"/>
    <xf numFmtId="43" fontId="5" fillId="0" borderId="18" xfId="2" applyFont="1" applyFill="1" applyBorder="1"/>
    <xf numFmtId="165" fontId="5" fillId="0" borderId="3" xfId="0" applyNumberFormat="1" applyFont="1" applyBorder="1" applyAlignment="1">
      <alignment horizontal="left" wrapText="1"/>
    </xf>
    <xf numFmtId="0" fontId="5" fillId="0" borderId="3" xfId="0" applyFont="1" applyBorder="1" applyAlignment="1">
      <alignment horizontal="left" wrapText="1"/>
    </xf>
    <xf numFmtId="0" fontId="9" fillId="0" borderId="3" xfId="0" applyFont="1" applyBorder="1" applyAlignment="1">
      <alignment horizontal="left" wrapText="1"/>
    </xf>
    <xf numFmtId="0" fontId="5" fillId="0" borderId="14" xfId="0" applyFont="1" applyBorder="1" applyAlignment="1">
      <alignment horizontal="center"/>
    </xf>
    <xf numFmtId="43" fontId="5" fillId="0" borderId="14" xfId="2" applyFont="1" applyFill="1" applyBorder="1"/>
    <xf numFmtId="4" fontId="5" fillId="0" borderId="7" xfId="2" applyNumberFormat="1" applyFont="1" applyFill="1" applyBorder="1"/>
    <xf numFmtId="43" fontId="9" fillId="0" borderId="0" xfId="1" applyFont="1" applyAlignment="1"/>
    <xf numFmtId="0" fontId="10" fillId="0" borderId="3" xfId="0" applyFont="1" applyBorder="1" applyAlignment="1">
      <alignment vertical="center"/>
    </xf>
    <xf numFmtId="43" fontId="10" fillId="0" borderId="3" xfId="0" applyNumberFormat="1" applyFont="1" applyBorder="1" applyAlignment="1">
      <alignment vertical="center"/>
    </xf>
    <xf numFmtId="43" fontId="3" fillId="2" borderId="1" xfId="1" applyFont="1" applyFill="1" applyBorder="1" applyAlignment="1">
      <alignment vertical="center"/>
    </xf>
    <xf numFmtId="4" fontId="14" fillId="0" borderId="1" xfId="0" applyNumberFormat="1" applyFont="1" applyBorder="1" applyAlignment="1">
      <alignment vertical="center"/>
    </xf>
    <xf numFmtId="43" fontId="5" fillId="0" borderId="18" xfId="1" applyFont="1" applyFill="1" applyBorder="1"/>
    <xf numFmtId="0" fontId="5" fillId="0" borderId="18" xfId="0" quotePrefix="1" applyFont="1" applyBorder="1" applyAlignment="1">
      <alignment horizontal="center"/>
    </xf>
    <xf numFmtId="0" fontId="3" fillId="2" borderId="26" xfId="0" applyFont="1" applyFill="1" applyBorder="1" applyAlignment="1">
      <alignment vertical="center"/>
    </xf>
    <xf numFmtId="0" fontId="3" fillId="2" borderId="27" xfId="0" applyFont="1" applyFill="1" applyBorder="1" applyAlignment="1">
      <alignment vertical="center"/>
    </xf>
    <xf numFmtId="43" fontId="5" fillId="0" borderId="19" xfId="1" applyFont="1" applyFill="1" applyBorder="1"/>
    <xf numFmtId="0" fontId="16" fillId="0" borderId="3" xfId="0" applyFont="1" applyBorder="1" applyAlignment="1">
      <alignment wrapText="1"/>
    </xf>
    <xf numFmtId="0" fontId="17" fillId="0" borderId="3" xfId="0" applyFont="1" applyBorder="1"/>
    <xf numFmtId="0" fontId="17" fillId="0" borderId="3" xfId="0" applyFont="1" applyBorder="1" applyAlignment="1">
      <alignment horizontal="center"/>
    </xf>
    <xf numFmtId="4" fontId="17" fillId="0" borderId="3" xfId="1" applyNumberFormat="1" applyFont="1" applyFill="1" applyBorder="1" applyAlignment="1">
      <alignment horizontal="right"/>
    </xf>
    <xf numFmtId="0" fontId="3" fillId="0" borderId="18" xfId="0" applyFont="1" applyBorder="1" applyAlignment="1">
      <alignment horizontal="center"/>
    </xf>
    <xf numFmtId="0" fontId="3" fillId="0" borderId="3" xfId="0" applyFont="1" applyBorder="1" applyAlignment="1">
      <alignment wrapText="1"/>
    </xf>
    <xf numFmtId="0" fontId="5" fillId="0" borderId="14" xfId="0" applyFont="1" applyBorder="1" applyAlignment="1">
      <alignment horizontal="center" vertical="top"/>
    </xf>
    <xf numFmtId="43" fontId="16" fillId="0" borderId="16" xfId="1" applyFont="1" applyFill="1" applyBorder="1" applyAlignment="1">
      <alignment horizontal="right"/>
    </xf>
    <xf numFmtId="0" fontId="4" fillId="0" borderId="14" xfId="0" applyFont="1" applyBorder="1" applyAlignment="1">
      <alignment horizontal="center"/>
    </xf>
    <xf numFmtId="43" fontId="10" fillId="0" borderId="4" xfId="0" applyNumberFormat="1" applyFont="1" applyBorder="1" applyAlignment="1">
      <alignment vertical="center"/>
    </xf>
    <xf numFmtId="43" fontId="3" fillId="2" borderId="37" xfId="1" applyFont="1" applyFill="1" applyBorder="1" applyAlignment="1">
      <alignment horizontal="center" vertical="center"/>
    </xf>
    <xf numFmtId="43" fontId="3" fillId="2" borderId="17" xfId="1" applyFont="1" applyFill="1" applyBorder="1" applyAlignment="1">
      <alignment horizontal="center" vertical="center"/>
    </xf>
    <xf numFmtId="43" fontId="3" fillId="2" borderId="38" xfId="1" applyFont="1" applyFill="1" applyBorder="1" applyAlignment="1">
      <alignment horizontal="center" vertical="center"/>
    </xf>
    <xf numFmtId="43" fontId="5" fillId="2" borderId="27" xfId="1" applyFont="1" applyFill="1" applyBorder="1"/>
    <xf numFmtId="43" fontId="3" fillId="2" borderId="28" xfId="1" applyFont="1" applyFill="1" applyBorder="1" applyAlignment="1">
      <alignment vertical="center"/>
    </xf>
    <xf numFmtId="43" fontId="10" fillId="2" borderId="27" xfId="1" applyFont="1" applyFill="1" applyBorder="1" applyAlignment="1">
      <alignment vertical="center"/>
    </xf>
    <xf numFmtId="43" fontId="3" fillId="2" borderId="25" xfId="1" applyFont="1" applyFill="1" applyBorder="1" applyAlignment="1">
      <alignment vertical="center"/>
    </xf>
    <xf numFmtId="0" fontId="10" fillId="0" borderId="4" xfId="0" applyFont="1" applyBorder="1" applyAlignment="1">
      <alignment vertical="center"/>
    </xf>
    <xf numFmtId="49" fontId="5" fillId="0" borderId="18" xfId="0" applyNumberFormat="1" applyFont="1" applyBorder="1" applyAlignment="1">
      <alignment horizontal="center"/>
    </xf>
    <xf numFmtId="43" fontId="5" fillId="0" borderId="0" xfId="1" applyFont="1" applyFill="1" applyBorder="1" applyAlignment="1">
      <alignment vertical="center"/>
    </xf>
    <xf numFmtId="43" fontId="4" fillId="0" borderId="0" xfId="1" applyFont="1" applyFill="1" applyBorder="1"/>
    <xf numFmtId="0" fontId="11" fillId="0" borderId="6" xfId="0" applyFont="1" applyBorder="1" applyAlignment="1">
      <alignment horizontal="center"/>
    </xf>
    <xf numFmtId="0" fontId="11" fillId="0" borderId="5" xfId="0" applyFont="1" applyBorder="1" applyAlignment="1">
      <alignment horizontal="center"/>
    </xf>
    <xf numFmtId="0" fontId="1" fillId="0" borderId="3" xfId="0" applyFont="1" applyBorder="1" applyAlignment="1">
      <alignment horizontal="left" wrapText="1"/>
    </xf>
    <xf numFmtId="0" fontId="1" fillId="0" borderId="0" xfId="0" applyFont="1" applyAlignment="1">
      <alignment vertical="center"/>
    </xf>
    <xf numFmtId="0" fontId="5" fillId="0" borderId="5" xfId="0" applyFont="1" applyBorder="1" applyAlignment="1">
      <alignment horizontal="left" vertical="center"/>
    </xf>
    <xf numFmtId="0" fontId="5" fillId="0" borderId="8" xfId="0" applyFont="1" applyBorder="1" applyAlignment="1">
      <alignment horizontal="left"/>
    </xf>
    <xf numFmtId="43" fontId="5" fillId="2" borderId="28" xfId="1" applyFont="1" applyFill="1" applyBorder="1"/>
    <xf numFmtId="43" fontId="5" fillId="2" borderId="39" xfId="1" applyFont="1" applyFill="1" applyBorder="1"/>
    <xf numFmtId="0" fontId="8" fillId="0" borderId="40" xfId="0" applyFont="1" applyBorder="1" applyAlignment="1">
      <alignment horizontal="center"/>
    </xf>
    <xf numFmtId="0" fontId="4" fillId="0" borderId="41" xfId="0" applyFont="1" applyBorder="1" applyAlignment="1">
      <alignment horizontal="center"/>
    </xf>
    <xf numFmtId="4" fontId="4" fillId="0" borderId="41" xfId="1" applyNumberFormat="1" applyFont="1" applyFill="1" applyBorder="1" applyAlignment="1">
      <alignment horizontal="right"/>
    </xf>
    <xf numFmtId="43" fontId="4" fillId="0" borderId="41" xfId="1" applyFont="1" applyFill="1" applyBorder="1"/>
    <xf numFmtId="43" fontId="4" fillId="0" borderId="42" xfId="1" applyFont="1" applyFill="1" applyBorder="1"/>
    <xf numFmtId="0" fontId="8" fillId="0" borderId="43" xfId="0" applyFont="1" applyBorder="1" applyAlignment="1">
      <alignment horizontal="center"/>
    </xf>
    <xf numFmtId="0" fontId="4" fillId="0" borderId="0" xfId="0" applyFont="1" applyAlignment="1">
      <alignment horizontal="center"/>
    </xf>
    <xf numFmtId="4" fontId="4" fillId="0" borderId="0" xfId="1" applyNumberFormat="1" applyFont="1" applyFill="1" applyBorder="1" applyAlignment="1">
      <alignment horizontal="right"/>
    </xf>
    <xf numFmtId="0" fontId="8" fillId="0" borderId="44" xfId="0" applyFont="1" applyBorder="1"/>
    <xf numFmtId="0" fontId="5" fillId="0" borderId="45" xfId="0" applyFont="1" applyBorder="1" applyAlignment="1">
      <alignment horizontal="center"/>
    </xf>
    <xf numFmtId="4" fontId="5" fillId="0" borderId="45" xfId="1" applyNumberFormat="1" applyFont="1" applyFill="1" applyBorder="1" applyAlignment="1">
      <alignment horizontal="right"/>
    </xf>
    <xf numFmtId="43" fontId="5" fillId="0" borderId="45" xfId="1" applyFont="1" applyFill="1" applyBorder="1"/>
    <xf numFmtId="43" fontId="5" fillId="2" borderId="28" xfId="1" applyFont="1" applyFill="1" applyBorder="1" applyAlignment="1">
      <alignment vertical="center"/>
    </xf>
    <xf numFmtId="0" fontId="5" fillId="0" borderId="18" xfId="0" applyFont="1" applyBorder="1" applyAlignment="1">
      <alignment horizontal="center" wrapText="1"/>
    </xf>
    <xf numFmtId="43" fontId="11" fillId="0" borderId="0" xfId="0" applyNumberFormat="1" applyFont="1" applyAlignment="1">
      <alignment horizontal="center"/>
    </xf>
    <xf numFmtId="0" fontId="11" fillId="0" borderId="0" xfId="0" applyFont="1" applyAlignment="1">
      <alignment horizont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43" fontId="3" fillId="2" borderId="33" xfId="1" applyFont="1" applyFill="1" applyBorder="1" applyAlignment="1">
      <alignment horizontal="center" vertical="center"/>
    </xf>
    <xf numFmtId="43" fontId="3" fillId="2" borderId="34" xfId="1"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4" fontId="3" fillId="2" borderId="30" xfId="1" applyNumberFormat="1" applyFont="1" applyFill="1" applyBorder="1" applyAlignment="1">
      <alignment horizontal="center" vertical="center" wrapText="1"/>
    </xf>
    <xf numFmtId="4" fontId="3" fillId="2" borderId="32" xfId="1" applyNumberFormat="1" applyFont="1" applyFill="1" applyBorder="1" applyAlignment="1">
      <alignment horizontal="center" vertical="center" wrapText="1"/>
    </xf>
    <xf numFmtId="43" fontId="3" fillId="2" borderId="29" xfId="1" applyFont="1" applyFill="1" applyBorder="1" applyAlignment="1">
      <alignment horizontal="center" vertical="center" wrapText="1"/>
    </xf>
    <xf numFmtId="43" fontId="3" fillId="2" borderId="31" xfId="1" applyFont="1" applyFill="1" applyBorder="1" applyAlignment="1">
      <alignment horizontal="center" vertical="center" wrapText="1"/>
    </xf>
    <xf numFmtId="0" fontId="3" fillId="2" borderId="30" xfId="0" applyFont="1" applyFill="1" applyBorder="1" applyAlignment="1">
      <alignment horizontal="center" vertical="center"/>
    </xf>
    <xf numFmtId="0" fontId="3" fillId="2" borderId="32" xfId="0" applyFont="1" applyFill="1" applyBorder="1" applyAlignment="1">
      <alignment horizontal="center" vertical="center"/>
    </xf>
    <xf numFmtId="43" fontId="3" fillId="2" borderId="30" xfId="1" applyFont="1" applyFill="1" applyBorder="1" applyAlignment="1">
      <alignment horizontal="center" vertical="center"/>
    </xf>
    <xf numFmtId="0" fontId="14" fillId="2" borderId="32" xfId="0" applyFont="1" applyFill="1" applyBorder="1" applyAlignment="1">
      <alignment horizontal="center" vertical="center"/>
    </xf>
  </cellXfs>
  <cellStyles count="8">
    <cellStyle name="Comma" xfId="1" builtinId="3"/>
    <cellStyle name="Comma_BOQPRE~1" xfId="2" xr:uid="{00000000-0005-0000-0000-000001000000}"/>
    <cellStyle name="Normal" xfId="0" builtinId="0"/>
    <cellStyle name="常规 2" xfId="3" xr:uid="{00000000-0005-0000-0000-000003000000}"/>
    <cellStyle name="常规 3" xfId="4" xr:uid="{00000000-0005-0000-0000-000004000000}"/>
    <cellStyle name="常规 4" xfId="5" xr:uid="{00000000-0005-0000-0000-000005000000}"/>
    <cellStyle name="常规 4 2" xfId="6" xr:uid="{00000000-0005-0000-0000-000006000000}"/>
    <cellStyle name="常规_Sheet3"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6"/>
  <sheetViews>
    <sheetView showGridLines="0" tabSelected="1" view="pageBreakPreview" zoomScale="90" zoomScaleNormal="85" zoomScaleSheetLayoutView="90" workbookViewId="0">
      <selection activeCell="B1" sqref="B1:D1"/>
    </sheetView>
  </sheetViews>
  <sheetFormatPr defaultColWidth="9.28515625" defaultRowHeight="12.75"/>
  <cols>
    <col min="1" max="1" width="9.28515625" style="2" customWidth="1"/>
    <col min="2" max="2" width="15.7109375" style="2" customWidth="1"/>
    <col min="3" max="3" width="85.7109375" style="2" customWidth="1"/>
    <col min="4" max="4" width="18.42578125" style="2" customWidth="1"/>
    <col min="5" max="5" width="11.28515625" style="2" bestFit="1" customWidth="1"/>
    <col min="6" max="6" width="9.7109375" style="2" bestFit="1" customWidth="1"/>
    <col min="7" max="7" width="11.28515625" style="2" bestFit="1" customWidth="1"/>
    <col min="8" max="8" width="9.7109375" style="2" bestFit="1" customWidth="1"/>
    <col min="9" max="16384" width="9.28515625" style="2"/>
  </cols>
  <sheetData>
    <row r="1" spans="2:6" ht="20.25" customHeight="1">
      <c r="B1" s="152"/>
      <c r="C1" s="152"/>
      <c r="D1" s="152"/>
    </row>
    <row r="2" spans="2:6" ht="20.25" customHeight="1">
      <c r="B2" s="153" t="s">
        <v>4</v>
      </c>
      <c r="C2" s="153"/>
      <c r="D2" s="153"/>
    </row>
    <row r="3" spans="2:6">
      <c r="D3" s="99"/>
    </row>
    <row r="4" spans="2:6" ht="31.5" customHeight="1">
      <c r="B4" s="159" t="s">
        <v>195</v>
      </c>
      <c r="C4" s="159" t="s">
        <v>23</v>
      </c>
      <c r="D4" s="161" t="s">
        <v>196</v>
      </c>
    </row>
    <row r="5" spans="2:6" s="1" customFormat="1" ht="34.5" customHeight="1">
      <c r="B5" s="160"/>
      <c r="C5" s="160"/>
      <c r="D5" s="162"/>
    </row>
    <row r="6" spans="2:6" s="3" customFormat="1" ht="25.15" customHeight="1">
      <c r="B6" s="126" t="s">
        <v>22</v>
      </c>
      <c r="C6" s="126" t="s">
        <v>31</v>
      </c>
      <c r="D6" s="118"/>
      <c r="E6" s="47"/>
    </row>
    <row r="7" spans="2:6" s="3" customFormat="1" ht="25.15" customHeight="1">
      <c r="B7" s="126" t="s">
        <v>6</v>
      </c>
      <c r="C7" s="100" t="s">
        <v>380</v>
      </c>
      <c r="D7" s="101"/>
      <c r="E7" s="47"/>
      <c r="F7" s="133" t="s">
        <v>80</v>
      </c>
    </row>
    <row r="8" spans="2:6" s="3" customFormat="1" ht="25.15" customHeight="1">
      <c r="B8" s="126" t="s">
        <v>7</v>
      </c>
      <c r="C8" s="100" t="s">
        <v>396</v>
      </c>
      <c r="D8" s="101"/>
      <c r="E8" s="47"/>
    </row>
    <row r="9" spans="2:6" s="3" customFormat="1" ht="25.15" customHeight="1">
      <c r="B9" s="126" t="s">
        <v>8</v>
      </c>
      <c r="C9" s="100" t="s">
        <v>397</v>
      </c>
      <c r="D9" s="101"/>
      <c r="E9" s="47"/>
    </row>
    <row r="10" spans="2:6" s="3" customFormat="1" ht="25.15" customHeight="1">
      <c r="B10" s="126" t="s">
        <v>117</v>
      </c>
      <c r="C10" s="100" t="s">
        <v>398</v>
      </c>
      <c r="D10" s="101"/>
      <c r="E10" s="47"/>
    </row>
    <row r="11" spans="2:6" s="3" customFormat="1" ht="25.15" customHeight="1">
      <c r="B11" s="126" t="s">
        <v>9</v>
      </c>
      <c r="C11" s="100" t="s">
        <v>399</v>
      </c>
      <c r="D11" s="101"/>
      <c r="E11" s="47"/>
    </row>
    <row r="12" spans="2:6" s="3" customFormat="1" ht="25.15" customHeight="1">
      <c r="B12" s="126" t="s">
        <v>10</v>
      </c>
      <c r="C12" s="100" t="s">
        <v>403</v>
      </c>
      <c r="D12" s="101"/>
      <c r="E12" s="47"/>
    </row>
    <row r="13" spans="2:6" s="3" customFormat="1" ht="25.15" customHeight="1">
      <c r="B13" s="126" t="s">
        <v>11</v>
      </c>
      <c r="C13" s="100" t="s">
        <v>402</v>
      </c>
      <c r="D13" s="101"/>
      <c r="E13" s="47"/>
    </row>
    <row r="14" spans="2:6" s="3" customFormat="1" ht="25.15" customHeight="1">
      <c r="B14" s="126" t="s">
        <v>12</v>
      </c>
      <c r="C14" s="100" t="s">
        <v>406</v>
      </c>
      <c r="D14" s="101"/>
      <c r="E14" s="48"/>
    </row>
    <row r="15" spans="2:6" s="3" customFormat="1" ht="25.15" customHeight="1">
      <c r="B15" s="126" t="s">
        <v>13</v>
      </c>
      <c r="C15" s="100" t="s">
        <v>407</v>
      </c>
      <c r="D15" s="101"/>
      <c r="E15" s="48"/>
    </row>
    <row r="16" spans="2:6" s="3" customFormat="1" ht="25.15" customHeight="1">
      <c r="B16" s="126" t="s">
        <v>138</v>
      </c>
      <c r="C16" s="100" t="s">
        <v>408</v>
      </c>
      <c r="D16" s="101"/>
      <c r="E16" s="48"/>
    </row>
    <row r="17" spans="2:5" s="3" customFormat="1" ht="25.15" customHeight="1">
      <c r="B17" s="126" t="s">
        <v>328</v>
      </c>
      <c r="C17" s="100" t="s">
        <v>436</v>
      </c>
      <c r="D17" s="101"/>
      <c r="E17" s="48"/>
    </row>
    <row r="18" spans="2:5" s="3" customFormat="1" ht="25.15" customHeight="1">
      <c r="B18" s="126" t="s">
        <v>329</v>
      </c>
      <c r="C18" s="100" t="s">
        <v>449</v>
      </c>
      <c r="D18" s="101"/>
      <c r="E18" s="48"/>
    </row>
    <row r="19" spans="2:5" s="3" customFormat="1" ht="25.15" customHeight="1">
      <c r="B19" s="126" t="s">
        <v>330</v>
      </c>
      <c r="C19" s="100" t="s">
        <v>446</v>
      </c>
      <c r="D19" s="101"/>
      <c r="E19" s="48"/>
    </row>
    <row r="20" spans="2:5" s="3" customFormat="1" ht="25.15" customHeight="1">
      <c r="B20" s="126" t="s">
        <v>331</v>
      </c>
      <c r="C20" s="100" t="s">
        <v>450</v>
      </c>
      <c r="D20" s="101"/>
      <c r="E20" s="48"/>
    </row>
    <row r="21" spans="2:5" s="3" customFormat="1" ht="25.15" customHeight="1">
      <c r="B21" s="126" t="s">
        <v>332</v>
      </c>
      <c r="C21" s="100" t="s">
        <v>465</v>
      </c>
      <c r="D21" s="101"/>
      <c r="E21" s="48"/>
    </row>
    <row r="22" spans="2:5" s="3" customFormat="1" ht="25.15" customHeight="1">
      <c r="B22" s="126" t="s">
        <v>333</v>
      </c>
      <c r="C22" s="100" t="s">
        <v>473</v>
      </c>
      <c r="D22" s="101"/>
      <c r="E22" s="48"/>
    </row>
    <row r="23" spans="2:5" s="3" customFormat="1" ht="25.15" customHeight="1">
      <c r="B23" s="126" t="s">
        <v>345</v>
      </c>
      <c r="C23" s="134" t="s">
        <v>466</v>
      </c>
      <c r="D23" s="101"/>
      <c r="E23" s="48"/>
    </row>
    <row r="24" spans="2:5" s="3" customFormat="1" ht="30" customHeight="1">
      <c r="B24" s="156" t="s">
        <v>14</v>
      </c>
      <c r="C24" s="158"/>
      <c r="D24" s="102">
        <f>SUM(D6:D23)</f>
        <v>0</v>
      </c>
    </row>
    <row r="25" spans="2:5" ht="30.75" customHeight="1">
      <c r="B25" s="154" t="s">
        <v>273</v>
      </c>
      <c r="C25" s="155"/>
      <c r="D25" s="103"/>
    </row>
    <row r="26" spans="2:5" ht="30.75" customHeight="1">
      <c r="B26" s="156" t="s">
        <v>197</v>
      </c>
      <c r="C26" s="157"/>
      <c r="D26" s="83">
        <f>SUM(D24:D25)</f>
        <v>0</v>
      </c>
    </row>
  </sheetData>
  <mergeCells count="8">
    <mergeCell ref="B1:D1"/>
    <mergeCell ref="B2:D2"/>
    <mergeCell ref="B25:C25"/>
    <mergeCell ref="B26:C26"/>
    <mergeCell ref="B24:C24"/>
    <mergeCell ref="B4:B5"/>
    <mergeCell ref="C4:C5"/>
    <mergeCell ref="D4:D5"/>
  </mergeCells>
  <phoneticPr fontId="2" type="noConversion"/>
  <printOptions horizontalCentered="1"/>
  <pageMargins left="0.511811023622047" right="0.511811023622047" top="0.511811023622047" bottom="0.511811023622047" header="0.511811023622047" footer="0.23622047244094499"/>
  <pageSetup paperSize="9" scale="66" orientation="portrait" r:id="rId1"/>
  <headerFooter alignWithMargins="0">
    <oddHeader>&amp;R&amp;"Arial,Italic"&amp;8Bills of Quantities</oddHeader>
  </headerFooter>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05"/>
  <sheetViews>
    <sheetView showGridLines="0" zoomScale="90" zoomScaleNormal="90" zoomScaleSheetLayoutView="90" workbookViewId="0">
      <pane xSplit="4" ySplit="2" topLeftCell="E3" activePane="bottomRight" state="frozen"/>
      <selection pane="topRight" activeCell="E1" sqref="E1"/>
      <selection pane="bottomLeft" activeCell="A7" sqref="A7"/>
      <selection pane="bottomRight" activeCell="B1" sqref="B1:B2"/>
    </sheetView>
  </sheetViews>
  <sheetFormatPr defaultColWidth="9.28515625" defaultRowHeight="12.75"/>
  <cols>
    <col min="1" max="1" width="10" style="20" customWidth="1"/>
    <col min="2" max="2" width="68.28515625" style="4" customWidth="1"/>
    <col min="3" max="3" width="6.42578125" style="20" customWidth="1"/>
    <col min="4" max="4" width="8.7109375" style="43" customWidth="1"/>
    <col min="5" max="5" width="12.7109375" style="19" customWidth="1"/>
    <col min="6" max="6" width="12.7109375" style="19" bestFit="1" customWidth="1"/>
    <col min="7" max="7" width="12.42578125" style="19" customWidth="1"/>
    <col min="8" max="8" width="14.28515625" style="19" customWidth="1"/>
    <col min="9" max="9" width="1.5703125" style="4" customWidth="1"/>
    <col min="10" max="10" width="11.28515625" style="4" bestFit="1" customWidth="1"/>
    <col min="11" max="16384" width="9.28515625" style="4"/>
  </cols>
  <sheetData>
    <row r="1" spans="1:8" ht="21" customHeight="1">
      <c r="A1" s="169" t="s">
        <v>24</v>
      </c>
      <c r="B1" s="171" t="s">
        <v>25</v>
      </c>
      <c r="C1" s="173" t="s">
        <v>27</v>
      </c>
      <c r="D1" s="167" t="s">
        <v>28</v>
      </c>
      <c r="E1" s="163" t="s">
        <v>85</v>
      </c>
      <c r="F1" s="164"/>
      <c r="G1" s="165" t="s">
        <v>84</v>
      </c>
      <c r="H1" s="166"/>
    </row>
    <row r="2" spans="1:8" s="20" customFormat="1" ht="16.5" thickBot="1">
      <c r="A2" s="170"/>
      <c r="B2" s="172"/>
      <c r="C2" s="174"/>
      <c r="D2" s="168"/>
      <c r="E2" s="119" t="s">
        <v>29</v>
      </c>
      <c r="F2" s="120" t="s">
        <v>26</v>
      </c>
      <c r="G2" s="120" t="s">
        <v>29</v>
      </c>
      <c r="H2" s="121" t="s">
        <v>26</v>
      </c>
    </row>
    <row r="3" spans="1:8" s="69" customFormat="1" ht="18" customHeight="1">
      <c r="A3" s="70"/>
      <c r="B3" s="71" t="s">
        <v>30</v>
      </c>
      <c r="C3" s="37"/>
      <c r="D3" s="72"/>
      <c r="E3" s="73"/>
      <c r="F3" s="34"/>
      <c r="G3" s="34"/>
      <c r="H3" s="34"/>
    </row>
    <row r="4" spans="1:8" s="69" customFormat="1" ht="18" customHeight="1">
      <c r="A4" s="70"/>
      <c r="B4" s="71" t="s">
        <v>31</v>
      </c>
      <c r="C4" s="37"/>
      <c r="D4" s="72"/>
      <c r="E4" s="73"/>
      <c r="F4" s="34"/>
      <c r="G4" s="34"/>
      <c r="H4" s="34"/>
    </row>
    <row r="5" spans="1:8" ht="18" customHeight="1">
      <c r="A5" s="58">
        <v>1.1000000000000001</v>
      </c>
      <c r="B5" s="63" t="s">
        <v>32</v>
      </c>
      <c r="C5" s="7"/>
      <c r="D5" s="39"/>
      <c r="E5" s="57"/>
      <c r="F5" s="6"/>
      <c r="G5" s="6"/>
      <c r="H5" s="6"/>
    </row>
    <row r="6" spans="1:8" ht="15" customHeight="1">
      <c r="A6" s="58"/>
      <c r="B6" s="10" t="s">
        <v>33</v>
      </c>
      <c r="C6" s="7"/>
      <c r="D6" s="39"/>
      <c r="E6" s="57"/>
      <c r="F6" s="6"/>
      <c r="G6" s="6"/>
      <c r="H6" s="6"/>
    </row>
    <row r="7" spans="1:8" ht="15" customHeight="1">
      <c r="A7" s="58"/>
      <c r="B7" s="10" t="s">
        <v>34</v>
      </c>
      <c r="C7" s="7"/>
      <c r="D7" s="39"/>
      <c r="E7" s="57"/>
      <c r="F7" s="6"/>
      <c r="G7" s="6"/>
      <c r="H7" s="6"/>
    </row>
    <row r="8" spans="1:8" ht="15" customHeight="1">
      <c r="A8" s="58"/>
      <c r="B8" s="10" t="s">
        <v>35</v>
      </c>
      <c r="C8" s="7"/>
      <c r="D8" s="39"/>
      <c r="E8" s="57"/>
      <c r="F8" s="6"/>
      <c r="G8" s="6"/>
      <c r="H8" s="6"/>
    </row>
    <row r="9" spans="1:8" ht="15" customHeight="1">
      <c r="A9" s="58"/>
      <c r="B9" s="10" t="s">
        <v>88</v>
      </c>
      <c r="C9" s="7"/>
      <c r="D9" s="39"/>
      <c r="E9" s="57"/>
      <c r="F9" s="6"/>
      <c r="G9" s="6"/>
      <c r="H9" s="6"/>
    </row>
    <row r="10" spans="1:8" ht="15" customHeight="1">
      <c r="A10" s="58"/>
      <c r="B10" s="10" t="s">
        <v>89</v>
      </c>
      <c r="C10" s="7"/>
      <c r="D10" s="39"/>
      <c r="E10" s="57"/>
      <c r="F10" s="6"/>
      <c r="G10" s="6"/>
      <c r="H10" s="6"/>
    </row>
    <row r="11" spans="1:8" ht="15" customHeight="1">
      <c r="A11" s="58"/>
      <c r="B11" s="10" t="s">
        <v>36</v>
      </c>
      <c r="C11" s="7"/>
      <c r="D11" s="39"/>
      <c r="E11" s="57"/>
      <c r="F11" s="6"/>
      <c r="G11" s="6"/>
      <c r="H11" s="6"/>
    </row>
    <row r="12" spans="1:8" ht="15" customHeight="1">
      <c r="A12" s="58"/>
      <c r="B12" s="10" t="s">
        <v>37</v>
      </c>
      <c r="C12" s="7"/>
      <c r="D12" s="39">
        <f>'Material &amp; Labour'!I19</f>
        <v>0</v>
      </c>
      <c r="E12" s="57"/>
      <c r="F12" s="6"/>
      <c r="G12" s="6"/>
      <c r="H12" s="6"/>
    </row>
    <row r="13" spans="1:8" ht="15" customHeight="1">
      <c r="A13" s="58"/>
      <c r="B13" s="10" t="s">
        <v>38</v>
      </c>
      <c r="C13" s="7"/>
      <c r="D13" s="39"/>
      <c r="E13" s="57"/>
      <c r="F13" s="6"/>
      <c r="G13" s="6"/>
      <c r="H13" s="6"/>
    </row>
    <row r="14" spans="1:8" ht="15" customHeight="1">
      <c r="A14" s="58"/>
      <c r="B14" s="10" t="s">
        <v>39</v>
      </c>
      <c r="C14" s="7"/>
      <c r="D14" s="39"/>
      <c r="E14" s="57"/>
      <c r="F14" s="6"/>
      <c r="G14" s="6"/>
      <c r="H14" s="6"/>
    </row>
    <row r="15" spans="1:8" ht="15" customHeight="1">
      <c r="A15" s="58"/>
      <c r="B15" s="10" t="s">
        <v>40</v>
      </c>
      <c r="C15" s="7"/>
      <c r="D15" s="39"/>
      <c r="E15" s="57"/>
      <c r="F15" s="6"/>
      <c r="G15" s="6"/>
      <c r="H15" s="6"/>
    </row>
    <row r="16" spans="1:8" ht="15" customHeight="1">
      <c r="A16" s="58"/>
      <c r="B16" s="10" t="s">
        <v>41</v>
      </c>
      <c r="C16" s="7"/>
      <c r="D16" s="39"/>
      <c r="E16" s="57"/>
      <c r="F16" s="6"/>
      <c r="G16" s="6"/>
      <c r="H16" s="6"/>
    </row>
    <row r="17" spans="1:8" ht="15" customHeight="1">
      <c r="A17" s="58"/>
      <c r="B17" s="10" t="s">
        <v>42</v>
      </c>
      <c r="C17" s="7"/>
      <c r="D17" s="39"/>
      <c r="E17" s="57"/>
      <c r="F17" s="6"/>
      <c r="G17" s="6"/>
      <c r="H17" s="6"/>
    </row>
    <row r="18" spans="1:8" ht="18" customHeight="1">
      <c r="A18" s="58">
        <v>1.2</v>
      </c>
      <c r="B18" s="63" t="s">
        <v>44</v>
      </c>
      <c r="C18" s="7"/>
      <c r="D18" s="39"/>
      <c r="E18" s="57"/>
      <c r="F18" s="6"/>
      <c r="G18" s="6"/>
      <c r="H18" s="6"/>
    </row>
    <row r="19" spans="1:8" ht="27.75" customHeight="1">
      <c r="A19" s="59" t="s">
        <v>95</v>
      </c>
      <c r="B19" s="12" t="s">
        <v>93</v>
      </c>
      <c r="C19" s="7" t="s">
        <v>43</v>
      </c>
      <c r="D19" s="39">
        <v>1</v>
      </c>
      <c r="E19" s="57"/>
      <c r="F19" s="6"/>
      <c r="G19" s="6"/>
      <c r="H19" s="6"/>
    </row>
    <row r="20" spans="1:8" ht="18" customHeight="1">
      <c r="A20" s="59"/>
      <c r="B20" s="12"/>
      <c r="C20" s="7"/>
      <c r="D20" s="39"/>
      <c r="E20" s="57"/>
      <c r="F20" s="6"/>
      <c r="G20" s="6"/>
      <c r="H20" s="6"/>
    </row>
    <row r="21" spans="1:8" ht="18" customHeight="1">
      <c r="A21" s="58">
        <v>1.3</v>
      </c>
      <c r="B21" s="63" t="s">
        <v>45</v>
      </c>
      <c r="C21" s="7"/>
      <c r="D21" s="39"/>
      <c r="E21" s="57"/>
      <c r="F21" s="6"/>
      <c r="G21" s="6"/>
      <c r="H21" s="6"/>
    </row>
    <row r="22" spans="1:8" ht="38.25" customHeight="1">
      <c r="A22" s="59" t="s">
        <v>96</v>
      </c>
      <c r="B22" s="12" t="s">
        <v>184</v>
      </c>
      <c r="C22" s="7" t="s">
        <v>43</v>
      </c>
      <c r="D22" s="39">
        <v>1</v>
      </c>
      <c r="E22" s="57"/>
      <c r="F22" s="6"/>
      <c r="G22" s="6"/>
      <c r="H22" s="6"/>
    </row>
    <row r="23" spans="1:8" ht="18" customHeight="1">
      <c r="A23" s="58"/>
      <c r="B23" s="12"/>
      <c r="C23" s="7"/>
      <c r="D23" s="39"/>
      <c r="E23" s="57"/>
      <c r="F23" s="6"/>
      <c r="G23" s="6"/>
      <c r="H23" s="6"/>
    </row>
    <row r="24" spans="1:8" ht="18" customHeight="1">
      <c r="A24" s="58">
        <v>1.4</v>
      </c>
      <c r="B24" s="63" t="s">
        <v>46</v>
      </c>
      <c r="C24" s="7"/>
      <c r="D24" s="39"/>
      <c r="E24" s="57"/>
      <c r="F24" s="6"/>
      <c r="G24" s="6"/>
      <c r="H24" s="6"/>
    </row>
    <row r="25" spans="1:8" ht="18" customHeight="1">
      <c r="A25" s="58" t="s">
        <v>97</v>
      </c>
      <c r="B25" s="10" t="s">
        <v>106</v>
      </c>
      <c r="C25" s="7" t="s">
        <v>43</v>
      </c>
      <c r="D25" s="39">
        <v>1</v>
      </c>
      <c r="E25" s="57"/>
      <c r="F25" s="6"/>
      <c r="G25" s="6"/>
      <c r="H25" s="6"/>
    </row>
    <row r="26" spans="1:8" ht="18" customHeight="1" thickBot="1">
      <c r="A26" s="61"/>
      <c r="B26" s="62"/>
      <c r="C26" s="53"/>
      <c r="D26" s="55"/>
      <c r="E26" s="57"/>
      <c r="F26" s="6"/>
      <c r="G26" s="6"/>
      <c r="H26" s="6"/>
    </row>
    <row r="27" spans="1:8" ht="30" customHeight="1" thickBot="1">
      <c r="A27" s="106" t="s">
        <v>47</v>
      </c>
      <c r="B27" s="107"/>
      <c r="C27" s="107"/>
      <c r="D27" s="107"/>
      <c r="E27" s="122"/>
      <c r="F27" s="123">
        <f>SUM(F18:F26)</f>
        <v>0</v>
      </c>
      <c r="G27" s="124"/>
      <c r="H27" s="125">
        <f>SUM(H18:H26)</f>
        <v>0</v>
      </c>
    </row>
    <row r="28" spans="1:8" s="69" customFormat="1" ht="18" customHeight="1">
      <c r="A28" s="64"/>
      <c r="B28" s="130" t="s">
        <v>48</v>
      </c>
      <c r="C28" s="66"/>
      <c r="D28" s="67"/>
      <c r="E28" s="68"/>
      <c r="F28" s="33"/>
      <c r="G28" s="33"/>
      <c r="H28" s="33"/>
    </row>
    <row r="29" spans="1:8" s="69" customFormat="1" ht="18" customHeight="1">
      <c r="A29" s="70"/>
      <c r="B29" s="131" t="s">
        <v>428</v>
      </c>
      <c r="C29" s="37"/>
      <c r="D29" s="72"/>
      <c r="E29" s="73"/>
      <c r="F29" s="34"/>
      <c r="G29" s="34"/>
      <c r="H29" s="34"/>
    </row>
    <row r="30" spans="1:8" s="69" customFormat="1" ht="18" customHeight="1">
      <c r="A30" s="80">
        <v>2</v>
      </c>
      <c r="B30" s="27" t="s">
        <v>49</v>
      </c>
      <c r="C30" s="74"/>
      <c r="D30" s="75"/>
      <c r="E30" s="77"/>
      <c r="F30" s="76"/>
      <c r="G30" s="76"/>
      <c r="H30" s="76"/>
    </row>
    <row r="31" spans="1:8" ht="27.75" customHeight="1">
      <c r="A31" s="58"/>
      <c r="B31" s="12" t="s">
        <v>52</v>
      </c>
      <c r="C31" s="7"/>
      <c r="D31" s="39"/>
      <c r="E31" s="57"/>
      <c r="F31" s="6"/>
      <c r="G31" s="6"/>
      <c r="H31" s="6"/>
    </row>
    <row r="32" spans="1:8" ht="18" customHeight="1">
      <c r="A32" s="58"/>
      <c r="B32" s="12"/>
      <c r="C32" s="7"/>
      <c r="D32" s="39"/>
      <c r="E32" s="57"/>
      <c r="F32" s="6"/>
      <c r="G32" s="6"/>
      <c r="H32" s="6"/>
    </row>
    <row r="33" spans="1:8" ht="18" customHeight="1">
      <c r="A33" s="80">
        <v>2.1</v>
      </c>
      <c r="B33" s="36" t="s">
        <v>241</v>
      </c>
      <c r="C33" s="7"/>
      <c r="D33" s="39"/>
      <c r="E33" s="57"/>
      <c r="F33" s="6"/>
      <c r="G33" s="6"/>
      <c r="H33" s="6"/>
    </row>
    <row r="34" spans="1:8" ht="26.25" customHeight="1">
      <c r="A34" s="59" t="s">
        <v>242</v>
      </c>
      <c r="B34" s="12" t="s">
        <v>243</v>
      </c>
      <c r="C34" s="7" t="s">
        <v>43</v>
      </c>
      <c r="D34" s="39">
        <v>1</v>
      </c>
      <c r="E34" s="57"/>
      <c r="F34" s="6"/>
      <c r="G34" s="6"/>
      <c r="H34" s="6"/>
    </row>
    <row r="35" spans="1:8" ht="18" customHeight="1">
      <c r="A35" s="58"/>
      <c r="B35" s="12"/>
      <c r="C35" s="7"/>
      <c r="D35" s="39"/>
      <c r="E35" s="57"/>
      <c r="F35" s="6"/>
      <c r="G35" s="6"/>
      <c r="H35" s="6"/>
    </row>
    <row r="36" spans="1:8" s="69" customFormat="1" ht="18" customHeight="1">
      <c r="A36" s="81">
        <v>2.2000000000000002</v>
      </c>
      <c r="B36" s="63" t="s">
        <v>361</v>
      </c>
      <c r="C36" s="50"/>
      <c r="D36" s="42"/>
      <c r="E36" s="78"/>
      <c r="F36" s="30"/>
      <c r="G36" s="30"/>
      <c r="H36" s="30"/>
    </row>
    <row r="37" spans="1:8" ht="54" customHeight="1">
      <c r="A37" s="58"/>
      <c r="B37" s="12" t="s">
        <v>54</v>
      </c>
      <c r="C37" s="7"/>
      <c r="D37" s="39"/>
      <c r="E37" s="57"/>
      <c r="F37" s="6"/>
      <c r="G37" s="6"/>
      <c r="H37" s="6"/>
    </row>
    <row r="38" spans="1:8" ht="18" customHeight="1">
      <c r="A38" s="58" t="s">
        <v>176</v>
      </c>
      <c r="B38" s="10" t="s">
        <v>381</v>
      </c>
      <c r="C38" s="7" t="s">
        <v>91</v>
      </c>
      <c r="D38" s="39">
        <v>25</v>
      </c>
      <c r="E38" s="57"/>
      <c r="F38" s="6"/>
      <c r="G38" s="6"/>
      <c r="H38" s="6"/>
    </row>
    <row r="39" spans="1:8" ht="18" customHeight="1">
      <c r="A39" s="58"/>
      <c r="B39" s="10"/>
      <c r="C39" s="7"/>
      <c r="D39" s="39"/>
      <c r="E39" s="57"/>
      <c r="F39" s="6"/>
      <c r="G39" s="6"/>
      <c r="H39" s="6"/>
    </row>
    <row r="40" spans="1:8" s="69" customFormat="1" ht="18" customHeight="1">
      <c r="A40" s="81">
        <v>2.2999999999999998</v>
      </c>
      <c r="B40" s="63" t="s">
        <v>362</v>
      </c>
      <c r="C40" s="50"/>
      <c r="D40" s="42"/>
      <c r="E40" s="78"/>
      <c r="F40" s="30"/>
      <c r="G40" s="30"/>
      <c r="H40" s="30"/>
    </row>
    <row r="41" spans="1:8" ht="18" customHeight="1">
      <c r="A41" s="58" t="s">
        <v>80</v>
      </c>
      <c r="B41" s="12" t="s">
        <v>55</v>
      </c>
      <c r="C41" s="7"/>
      <c r="D41" s="39"/>
      <c r="E41" s="57"/>
      <c r="F41" s="6"/>
      <c r="G41" s="6"/>
      <c r="H41" s="6"/>
    </row>
    <row r="42" spans="1:8" ht="18" customHeight="1">
      <c r="A42" s="58" t="s">
        <v>94</v>
      </c>
      <c r="B42" s="12" t="s">
        <v>107</v>
      </c>
      <c r="C42" s="7" t="s">
        <v>91</v>
      </c>
      <c r="D42" s="39">
        <v>50</v>
      </c>
      <c r="E42" s="57"/>
      <c r="F42" s="6"/>
      <c r="G42" s="6"/>
      <c r="H42" s="6"/>
    </row>
    <row r="43" spans="1:8" ht="18" customHeight="1">
      <c r="A43" s="58"/>
      <c r="B43" s="11"/>
      <c r="C43" s="7"/>
      <c r="D43" s="39"/>
      <c r="E43" s="57"/>
      <c r="F43" s="6"/>
      <c r="G43" s="6"/>
      <c r="H43" s="6"/>
    </row>
    <row r="44" spans="1:8" s="69" customFormat="1" ht="18" customHeight="1">
      <c r="A44" s="81">
        <v>2.4</v>
      </c>
      <c r="B44" s="63" t="s">
        <v>363</v>
      </c>
      <c r="C44" s="50"/>
      <c r="D44" s="42"/>
      <c r="E44" s="78"/>
      <c r="F44" s="30"/>
      <c r="G44" s="30"/>
      <c r="H44" s="30"/>
    </row>
    <row r="45" spans="1:8" ht="18" customHeight="1">
      <c r="A45" s="58" t="s">
        <v>80</v>
      </c>
      <c r="B45" s="12" t="s">
        <v>3</v>
      </c>
      <c r="C45" s="7"/>
      <c r="D45" s="39"/>
      <c r="E45" s="57"/>
      <c r="F45" s="6"/>
      <c r="G45" s="6"/>
      <c r="H45" s="6"/>
    </row>
    <row r="46" spans="1:8" ht="26.65" customHeight="1">
      <c r="A46" s="59" t="s">
        <v>177</v>
      </c>
      <c r="B46" s="12" t="s">
        <v>272</v>
      </c>
      <c r="C46" s="7" t="s">
        <v>90</v>
      </c>
      <c r="D46" s="39">
        <v>33.599999999999994</v>
      </c>
      <c r="E46" s="57"/>
      <c r="F46" s="6"/>
      <c r="G46" s="6"/>
      <c r="H46" s="6"/>
    </row>
    <row r="47" spans="1:8" ht="18" customHeight="1">
      <c r="A47" s="58" t="s">
        <v>178</v>
      </c>
      <c r="B47" s="13" t="s">
        <v>270</v>
      </c>
      <c r="C47" s="7" t="s">
        <v>90</v>
      </c>
      <c r="D47" s="39">
        <v>84.205000000000013</v>
      </c>
      <c r="E47" s="57"/>
      <c r="F47" s="6"/>
      <c r="G47" s="6"/>
      <c r="H47" s="6"/>
    </row>
    <row r="48" spans="1:8" ht="18" customHeight="1" thickBot="1">
      <c r="A48" s="60"/>
      <c r="B48" s="26"/>
      <c r="C48" s="24"/>
      <c r="D48" s="40"/>
      <c r="E48" s="79"/>
      <c r="F48" s="25"/>
      <c r="G48" s="25"/>
      <c r="H48" s="25"/>
    </row>
    <row r="49" spans="1:8" ht="30" customHeight="1" thickBot="1">
      <c r="A49" s="106" t="s">
        <v>50</v>
      </c>
      <c r="B49" s="107"/>
      <c r="C49" s="107"/>
      <c r="D49" s="107"/>
      <c r="E49" s="122"/>
      <c r="F49" s="123">
        <f>SUM(F32:F48)</f>
        <v>0</v>
      </c>
      <c r="G49" s="124"/>
      <c r="H49" s="125">
        <f>SUM(H32:H48)</f>
        <v>0</v>
      </c>
    </row>
    <row r="50" spans="1:8" s="69" customFormat="1" ht="18" customHeight="1">
      <c r="A50" s="64"/>
      <c r="B50" s="65" t="s">
        <v>51</v>
      </c>
      <c r="C50" s="66"/>
      <c r="D50" s="67"/>
      <c r="E50" s="68"/>
      <c r="F50" s="33"/>
      <c r="G50" s="33"/>
      <c r="H50" s="33"/>
    </row>
    <row r="51" spans="1:8" s="69" customFormat="1" ht="18" customHeight="1">
      <c r="A51" s="70"/>
      <c r="B51" s="71" t="s">
        <v>427</v>
      </c>
      <c r="C51" s="37"/>
      <c r="D51" s="72"/>
      <c r="E51" s="73"/>
      <c r="F51" s="34"/>
      <c r="G51" s="34"/>
      <c r="H51" s="34"/>
    </row>
    <row r="52" spans="1:8" ht="18" customHeight="1">
      <c r="A52" s="80">
        <v>3.1</v>
      </c>
      <c r="B52" s="27" t="s">
        <v>49</v>
      </c>
      <c r="C52" s="22"/>
      <c r="D52" s="38"/>
      <c r="E52" s="56"/>
      <c r="F52" s="23"/>
      <c r="G52" s="23"/>
      <c r="H52" s="23"/>
    </row>
    <row r="53" spans="1:8" ht="40.5" customHeight="1">
      <c r="A53" s="58"/>
      <c r="B53" s="12" t="s">
        <v>58</v>
      </c>
      <c r="C53" s="7"/>
      <c r="D53" s="39"/>
      <c r="E53" s="57"/>
      <c r="F53" s="6"/>
      <c r="G53" s="6"/>
      <c r="H53" s="6"/>
    </row>
    <row r="54" spans="1:8" ht="27.75" customHeight="1">
      <c r="A54" s="58" t="s">
        <v>80</v>
      </c>
      <c r="B54" s="12" t="s">
        <v>59</v>
      </c>
      <c r="C54" s="7"/>
      <c r="D54" s="39"/>
      <c r="E54" s="57"/>
      <c r="F54" s="6"/>
      <c r="G54" s="6"/>
      <c r="H54" s="6"/>
    </row>
    <row r="55" spans="1:8" ht="18" customHeight="1">
      <c r="A55" s="58"/>
      <c r="B55" s="12"/>
      <c r="C55" s="7"/>
      <c r="D55" s="39"/>
      <c r="E55" s="57"/>
      <c r="F55" s="6"/>
      <c r="G55" s="6"/>
      <c r="H55" s="6"/>
    </row>
    <row r="56" spans="1:8" s="69" customFormat="1" ht="18" customHeight="1">
      <c r="A56" s="81">
        <v>3.2</v>
      </c>
      <c r="B56" s="63" t="s">
        <v>82</v>
      </c>
      <c r="C56" s="50"/>
      <c r="D56" s="42"/>
      <c r="E56" s="78"/>
      <c r="F56" s="30"/>
      <c r="G56" s="30"/>
      <c r="H56" s="30"/>
    </row>
    <row r="57" spans="1:8" ht="18" customHeight="1">
      <c r="A57" s="58"/>
      <c r="B57" s="12" t="s">
        <v>92</v>
      </c>
      <c r="C57" s="7"/>
      <c r="D57" s="39"/>
      <c r="E57" s="57"/>
      <c r="F57" s="6"/>
      <c r="G57" s="6"/>
      <c r="H57" s="6"/>
    </row>
    <row r="58" spans="1:8" ht="18" customHeight="1">
      <c r="A58" s="58" t="s">
        <v>98</v>
      </c>
      <c r="B58" s="12" t="s">
        <v>115</v>
      </c>
      <c r="C58" s="7" t="s">
        <v>91</v>
      </c>
      <c r="D58" s="42">
        <v>9</v>
      </c>
      <c r="E58" s="57"/>
      <c r="F58" s="6"/>
      <c r="G58" s="6"/>
      <c r="H58" s="6"/>
    </row>
    <row r="59" spans="1:8" ht="18" customHeight="1">
      <c r="A59" s="58"/>
      <c r="B59" s="10"/>
      <c r="C59" s="7"/>
      <c r="D59" s="39"/>
      <c r="E59" s="57"/>
      <c r="F59" s="6"/>
      <c r="G59" s="6"/>
      <c r="H59" s="6"/>
    </row>
    <row r="60" spans="1:8" s="69" customFormat="1" ht="18" customHeight="1">
      <c r="A60" s="81">
        <v>3.3</v>
      </c>
      <c r="B60" s="63" t="s">
        <v>60</v>
      </c>
      <c r="C60" s="50"/>
      <c r="D60" s="42"/>
      <c r="E60" s="78"/>
      <c r="F60" s="30"/>
      <c r="G60" s="30"/>
      <c r="H60" s="30"/>
    </row>
    <row r="61" spans="1:8" ht="18" customHeight="1">
      <c r="A61" s="58"/>
      <c r="B61" s="12" t="s">
        <v>83</v>
      </c>
      <c r="C61" s="7"/>
      <c r="D61" s="39"/>
      <c r="E61" s="57"/>
      <c r="F61" s="6"/>
      <c r="G61" s="6"/>
      <c r="H61" s="6"/>
    </row>
    <row r="62" spans="1:8" ht="18" customHeight="1">
      <c r="A62" s="58"/>
      <c r="B62" s="12" t="s">
        <v>65</v>
      </c>
      <c r="C62" s="7"/>
      <c r="D62" s="39"/>
      <c r="E62" s="57"/>
      <c r="F62" s="6"/>
      <c r="G62" s="6"/>
      <c r="H62" s="6"/>
    </row>
    <row r="63" spans="1:8" ht="18" customHeight="1">
      <c r="A63" s="81" t="s">
        <v>99</v>
      </c>
      <c r="B63" s="63" t="s">
        <v>382</v>
      </c>
      <c r="C63" s="7"/>
      <c r="D63" s="39"/>
      <c r="E63" s="57"/>
      <c r="F63" s="6"/>
      <c r="G63" s="6"/>
      <c r="H63" s="6"/>
    </row>
    <row r="64" spans="1:8" ht="18" customHeight="1">
      <c r="A64" s="58" t="s">
        <v>179</v>
      </c>
      <c r="B64" s="10" t="s">
        <v>180</v>
      </c>
      <c r="C64" s="7" t="s">
        <v>91</v>
      </c>
      <c r="D64" s="42">
        <v>2.4300000000000002</v>
      </c>
      <c r="E64" s="57"/>
      <c r="F64" s="6"/>
      <c r="G64" s="6"/>
      <c r="H64" s="6"/>
    </row>
    <row r="65" spans="1:8" ht="18" customHeight="1">
      <c r="A65" s="58" t="s">
        <v>191</v>
      </c>
      <c r="B65" s="12" t="s">
        <v>182</v>
      </c>
      <c r="C65" s="7" t="s">
        <v>90</v>
      </c>
      <c r="D65" s="39">
        <v>20.07</v>
      </c>
      <c r="E65" s="57"/>
      <c r="F65" s="6"/>
      <c r="G65" s="6"/>
      <c r="H65" s="6"/>
    </row>
    <row r="66" spans="1:8" ht="18" customHeight="1">
      <c r="A66" s="58"/>
      <c r="B66" s="12" t="s">
        <v>183</v>
      </c>
      <c r="C66" s="7"/>
      <c r="D66" s="39"/>
      <c r="E66" s="57"/>
      <c r="F66" s="6"/>
      <c r="G66" s="6"/>
      <c r="H66" s="6"/>
    </row>
    <row r="67" spans="1:8" ht="18" customHeight="1">
      <c r="A67" s="58" t="s">
        <v>192</v>
      </c>
      <c r="B67" s="12" t="s">
        <v>383</v>
      </c>
      <c r="C67" s="7" t="s">
        <v>69</v>
      </c>
      <c r="D67" s="39">
        <v>20</v>
      </c>
      <c r="E67" s="57"/>
      <c r="F67" s="6"/>
      <c r="G67" s="6"/>
      <c r="H67" s="6"/>
    </row>
    <row r="68" spans="1:8" ht="18" customHeight="1">
      <c r="A68" s="58" t="s">
        <v>193</v>
      </c>
      <c r="B68" s="12" t="s">
        <v>386</v>
      </c>
      <c r="C68" s="7" t="s">
        <v>69</v>
      </c>
      <c r="D68" s="39">
        <v>12</v>
      </c>
      <c r="E68" s="57"/>
      <c r="F68" s="6"/>
      <c r="G68" s="6"/>
      <c r="H68" s="6"/>
    </row>
    <row r="69" spans="1:8" ht="18" customHeight="1">
      <c r="A69" s="58" t="s">
        <v>385</v>
      </c>
      <c r="B69" s="12" t="s">
        <v>384</v>
      </c>
      <c r="C69" s="7" t="s">
        <v>69</v>
      </c>
      <c r="D69" s="39">
        <v>13</v>
      </c>
      <c r="E69" s="57"/>
      <c r="F69" s="6"/>
      <c r="G69" s="6"/>
      <c r="H69" s="6"/>
    </row>
    <row r="70" spans="1:8" ht="18" customHeight="1">
      <c r="A70" s="58"/>
      <c r="B70" s="12"/>
      <c r="C70" s="7"/>
      <c r="D70" s="39"/>
      <c r="E70" s="57"/>
      <c r="F70" s="6"/>
      <c r="G70" s="6"/>
      <c r="H70" s="6"/>
    </row>
    <row r="71" spans="1:8" ht="18" customHeight="1">
      <c r="A71" s="81" t="s">
        <v>130</v>
      </c>
      <c r="B71" s="36" t="s">
        <v>388</v>
      </c>
      <c r="C71" s="7"/>
      <c r="D71" s="39"/>
      <c r="E71" s="57"/>
      <c r="F71" s="6"/>
      <c r="G71" s="6"/>
      <c r="H71" s="6"/>
    </row>
    <row r="72" spans="1:8" ht="18" customHeight="1">
      <c r="A72" s="58" t="s">
        <v>189</v>
      </c>
      <c r="B72" s="11" t="s">
        <v>275</v>
      </c>
      <c r="C72" s="7"/>
      <c r="D72" s="39"/>
      <c r="E72" s="57"/>
      <c r="F72" s="6"/>
      <c r="G72" s="6"/>
      <c r="H72" s="6"/>
    </row>
    <row r="73" spans="1:8" ht="18" customHeight="1">
      <c r="A73" s="58" t="s">
        <v>198</v>
      </c>
      <c r="B73" s="10" t="s">
        <v>180</v>
      </c>
      <c r="C73" s="7" t="s">
        <v>91</v>
      </c>
      <c r="D73" s="42">
        <v>2.89</v>
      </c>
      <c r="E73" s="57"/>
      <c r="F73" s="6"/>
      <c r="G73" s="6"/>
      <c r="H73" s="6"/>
    </row>
    <row r="74" spans="1:8" ht="18" customHeight="1">
      <c r="A74" s="58" t="s">
        <v>199</v>
      </c>
      <c r="B74" s="12" t="s">
        <v>182</v>
      </c>
      <c r="C74" s="7" t="s">
        <v>90</v>
      </c>
      <c r="D74" s="39">
        <v>18.72</v>
      </c>
      <c r="E74" s="57"/>
      <c r="F74" s="6"/>
      <c r="G74" s="6"/>
      <c r="H74" s="6"/>
    </row>
    <row r="75" spans="1:8" ht="18" customHeight="1">
      <c r="A75" s="58"/>
      <c r="B75" s="12" t="s">
        <v>183</v>
      </c>
      <c r="C75" s="7"/>
      <c r="D75" s="39"/>
      <c r="E75" s="57"/>
      <c r="F75" s="6"/>
      <c r="G75" s="6"/>
      <c r="H75" s="6"/>
    </row>
    <row r="76" spans="1:8" ht="18" customHeight="1">
      <c r="A76" s="58" t="s">
        <v>200</v>
      </c>
      <c r="B76" s="12" t="s">
        <v>383</v>
      </c>
      <c r="C76" s="7" t="s">
        <v>69</v>
      </c>
      <c r="D76" s="39">
        <v>38</v>
      </c>
      <c r="E76" s="57"/>
      <c r="F76" s="6"/>
      <c r="G76" s="6"/>
      <c r="H76" s="6"/>
    </row>
    <row r="77" spans="1:8" ht="18" customHeight="1">
      <c r="A77" s="58" t="s">
        <v>201</v>
      </c>
      <c r="B77" s="12" t="s">
        <v>386</v>
      </c>
      <c r="C77" s="7" t="s">
        <v>69</v>
      </c>
      <c r="D77" s="39">
        <v>28</v>
      </c>
      <c r="E77" s="57"/>
      <c r="F77" s="6"/>
      <c r="G77" s="6"/>
      <c r="H77" s="6"/>
    </row>
    <row r="78" spans="1:8" ht="18" customHeight="1">
      <c r="A78" s="58" t="s">
        <v>390</v>
      </c>
      <c r="B78" s="12" t="s">
        <v>384</v>
      </c>
      <c r="C78" s="7" t="s">
        <v>69</v>
      </c>
      <c r="D78" s="39">
        <v>16</v>
      </c>
      <c r="E78" s="57"/>
      <c r="F78" s="6"/>
      <c r="G78" s="6"/>
      <c r="H78" s="6"/>
    </row>
    <row r="79" spans="1:8" ht="18" customHeight="1">
      <c r="A79" s="58"/>
      <c r="B79" s="12"/>
      <c r="C79" s="7"/>
      <c r="D79" s="39"/>
      <c r="E79" s="57"/>
      <c r="F79" s="6"/>
      <c r="G79" s="6"/>
      <c r="H79" s="6"/>
    </row>
    <row r="80" spans="1:8" ht="18" customHeight="1">
      <c r="A80" s="81" t="s">
        <v>188</v>
      </c>
      <c r="B80" s="63" t="s">
        <v>387</v>
      </c>
      <c r="C80" s="7"/>
      <c r="D80" s="39"/>
      <c r="E80" s="57"/>
      <c r="F80" s="6"/>
      <c r="G80" s="6"/>
      <c r="H80" s="6"/>
    </row>
    <row r="81" spans="1:8" ht="18" customHeight="1">
      <c r="A81" s="58" t="s">
        <v>202</v>
      </c>
      <c r="B81" s="10" t="s">
        <v>180</v>
      </c>
      <c r="C81" s="7" t="s">
        <v>91</v>
      </c>
      <c r="D81" s="42">
        <v>5.21</v>
      </c>
      <c r="E81" s="57"/>
      <c r="F81" s="6"/>
      <c r="G81" s="6"/>
      <c r="H81" s="6"/>
    </row>
    <row r="82" spans="1:8" ht="18" customHeight="1">
      <c r="A82" s="58" t="s">
        <v>203</v>
      </c>
      <c r="B82" s="12" t="s">
        <v>182</v>
      </c>
      <c r="C82" s="7" t="s">
        <v>90</v>
      </c>
      <c r="D82" s="39">
        <v>69.2</v>
      </c>
      <c r="E82" s="57"/>
      <c r="F82" s="6"/>
      <c r="G82" s="6"/>
      <c r="H82" s="6"/>
    </row>
    <row r="83" spans="1:8" ht="18" customHeight="1">
      <c r="A83" s="58"/>
      <c r="B83" s="12" t="s">
        <v>183</v>
      </c>
      <c r="C83" s="7"/>
      <c r="D83" s="39"/>
      <c r="E83" s="57"/>
      <c r="F83" s="6"/>
      <c r="G83" s="6"/>
      <c r="H83" s="6"/>
    </row>
    <row r="84" spans="1:8" ht="18" customHeight="1">
      <c r="A84" s="58" t="s">
        <v>204</v>
      </c>
      <c r="B84" s="12" t="s">
        <v>104</v>
      </c>
      <c r="C84" s="7" t="s">
        <v>69</v>
      </c>
      <c r="D84" s="39">
        <v>22</v>
      </c>
      <c r="E84" s="57"/>
      <c r="F84" s="6"/>
      <c r="G84" s="6"/>
      <c r="H84" s="6"/>
    </row>
    <row r="85" spans="1:8" ht="18" customHeight="1">
      <c r="A85" s="58" t="s">
        <v>205</v>
      </c>
      <c r="B85" s="12" t="s">
        <v>102</v>
      </c>
      <c r="C85" s="7" t="s">
        <v>69</v>
      </c>
      <c r="D85" s="39">
        <v>135</v>
      </c>
      <c r="E85" s="57"/>
      <c r="F85" s="6"/>
      <c r="G85" s="6"/>
      <c r="H85" s="6"/>
    </row>
    <row r="86" spans="1:8" ht="18" customHeight="1">
      <c r="A86" s="58" t="s">
        <v>389</v>
      </c>
      <c r="B86" s="12" t="s">
        <v>103</v>
      </c>
      <c r="C86" s="7" t="s">
        <v>69</v>
      </c>
      <c r="D86" s="39">
        <v>35</v>
      </c>
      <c r="E86" s="57"/>
      <c r="F86" s="6"/>
      <c r="G86" s="6"/>
      <c r="H86" s="6"/>
    </row>
    <row r="87" spans="1:8" ht="18" customHeight="1">
      <c r="A87" s="58"/>
      <c r="B87" s="12"/>
      <c r="C87" s="7"/>
      <c r="D87" s="39"/>
      <c r="E87" s="57"/>
      <c r="F87" s="6"/>
      <c r="G87" s="6"/>
      <c r="H87" s="6"/>
    </row>
    <row r="88" spans="1:8" ht="18" customHeight="1">
      <c r="A88" s="81" t="s">
        <v>206</v>
      </c>
      <c r="B88" s="17" t="s">
        <v>276</v>
      </c>
      <c r="C88" s="7"/>
      <c r="D88" s="39"/>
      <c r="E88" s="57"/>
      <c r="F88" s="6"/>
      <c r="G88" s="6"/>
      <c r="H88" s="6"/>
    </row>
    <row r="89" spans="1:8" ht="18" customHeight="1">
      <c r="A89" s="58" t="s">
        <v>207</v>
      </c>
      <c r="B89" s="11" t="s">
        <v>152</v>
      </c>
      <c r="C89" s="7"/>
      <c r="D89" s="39"/>
      <c r="E89" s="57"/>
      <c r="F89" s="6"/>
      <c r="G89" s="6"/>
      <c r="H89" s="6"/>
    </row>
    <row r="90" spans="1:8" ht="18" customHeight="1">
      <c r="A90" s="58" t="s">
        <v>237</v>
      </c>
      <c r="B90" s="10" t="s">
        <v>180</v>
      </c>
      <c r="C90" s="7" t="s">
        <v>91</v>
      </c>
      <c r="D90" s="42">
        <v>1.1200000000000001</v>
      </c>
      <c r="E90" s="57"/>
      <c r="F90" s="6"/>
      <c r="G90" s="6"/>
      <c r="H90" s="6"/>
    </row>
    <row r="91" spans="1:8" ht="18" customHeight="1">
      <c r="A91" s="58" t="s">
        <v>238</v>
      </c>
      <c r="B91" s="12" t="s">
        <v>182</v>
      </c>
      <c r="C91" s="7" t="s">
        <v>90</v>
      </c>
      <c r="D91" s="39">
        <v>15</v>
      </c>
      <c r="E91" s="57"/>
      <c r="F91" s="6"/>
      <c r="G91" s="6"/>
      <c r="H91" s="6"/>
    </row>
    <row r="92" spans="1:8" ht="18" customHeight="1">
      <c r="A92" s="58"/>
      <c r="B92" s="12" t="s">
        <v>183</v>
      </c>
      <c r="C92" s="7"/>
      <c r="D92" s="39"/>
      <c r="E92" s="57"/>
      <c r="F92" s="6"/>
      <c r="G92" s="6"/>
      <c r="H92" s="6"/>
    </row>
    <row r="93" spans="1:8" ht="18" customHeight="1">
      <c r="A93" s="58" t="s">
        <v>239</v>
      </c>
      <c r="B93" s="12" t="s">
        <v>104</v>
      </c>
      <c r="C93" s="7" t="s">
        <v>69</v>
      </c>
      <c r="D93" s="39">
        <v>18</v>
      </c>
      <c r="E93" s="57"/>
      <c r="F93" s="6"/>
      <c r="G93" s="6"/>
      <c r="H93" s="6"/>
    </row>
    <row r="94" spans="1:8" ht="18" customHeight="1">
      <c r="A94" s="58" t="s">
        <v>240</v>
      </c>
      <c r="B94" s="12" t="s">
        <v>103</v>
      </c>
      <c r="C94" s="7" t="s">
        <v>69</v>
      </c>
      <c r="D94" s="39">
        <v>7</v>
      </c>
      <c r="E94" s="57"/>
      <c r="F94" s="6"/>
      <c r="G94" s="6"/>
      <c r="H94" s="6"/>
    </row>
    <row r="95" spans="1:8" ht="18" customHeight="1">
      <c r="A95" s="58"/>
      <c r="B95" s="12"/>
      <c r="C95" s="7"/>
      <c r="D95" s="39"/>
      <c r="E95" s="57"/>
      <c r="F95" s="6"/>
      <c r="G95" s="6"/>
      <c r="H95" s="6"/>
    </row>
    <row r="96" spans="1:8" ht="18.75" customHeight="1">
      <c r="A96" s="113" t="s">
        <v>255</v>
      </c>
      <c r="B96" s="114" t="s">
        <v>260</v>
      </c>
      <c r="C96" s="7"/>
      <c r="D96" s="39"/>
      <c r="E96" s="91"/>
      <c r="F96" s="87"/>
      <c r="G96" s="32"/>
      <c r="H96" s="32"/>
    </row>
    <row r="97" spans="1:10" ht="26.25" customHeight="1">
      <c r="A97" s="59" t="s">
        <v>256</v>
      </c>
      <c r="B97" s="8" t="s">
        <v>258</v>
      </c>
      <c r="C97" s="7"/>
      <c r="D97" s="39"/>
      <c r="E97" s="91"/>
      <c r="F97" s="87"/>
      <c r="G97" s="32"/>
      <c r="H97" s="32"/>
    </row>
    <row r="98" spans="1:10" ht="18" customHeight="1">
      <c r="A98" s="59" t="s">
        <v>257</v>
      </c>
      <c r="B98" s="13" t="s">
        <v>259</v>
      </c>
      <c r="C98" s="7" t="s">
        <v>90</v>
      </c>
      <c r="D98" s="39">
        <v>18.704999999999998</v>
      </c>
      <c r="E98" s="57"/>
      <c r="F98" s="6"/>
      <c r="G98" s="6"/>
      <c r="H98" s="6"/>
    </row>
    <row r="99" spans="1:10" s="28" customFormat="1" ht="18" customHeight="1" thickBot="1">
      <c r="A99" s="58"/>
      <c r="B99" s="12"/>
      <c r="C99" s="7"/>
      <c r="D99" s="39"/>
      <c r="E99" s="108"/>
      <c r="F99" s="6"/>
      <c r="G99" s="6"/>
      <c r="H99" s="6"/>
    </row>
    <row r="100" spans="1:10" ht="30" customHeight="1" thickBot="1">
      <c r="A100" s="106" t="s">
        <v>53</v>
      </c>
      <c r="B100" s="107"/>
      <c r="C100" s="107"/>
      <c r="D100" s="107"/>
      <c r="E100" s="122"/>
      <c r="F100" s="123">
        <f>SUM(F56:F99)</f>
        <v>0</v>
      </c>
      <c r="G100" s="124"/>
      <c r="H100" s="125">
        <f>SUM(H56:H99)</f>
        <v>0</v>
      </c>
    </row>
    <row r="101" spans="1:10" ht="18" customHeight="1">
      <c r="A101" s="64"/>
      <c r="B101" s="65" t="s">
        <v>56</v>
      </c>
      <c r="C101" s="66"/>
      <c r="D101" s="67"/>
      <c r="E101" s="68"/>
      <c r="F101" s="33"/>
      <c r="G101" s="33"/>
      <c r="H101" s="33"/>
    </row>
    <row r="102" spans="1:10" ht="18" customHeight="1">
      <c r="A102" s="70"/>
      <c r="B102" s="71" t="s">
        <v>426</v>
      </c>
      <c r="C102" s="37"/>
      <c r="D102" s="72"/>
      <c r="E102" s="73"/>
      <c r="F102" s="34"/>
      <c r="G102" s="34"/>
      <c r="H102" s="34"/>
    </row>
    <row r="103" spans="1:10" ht="18" customHeight="1">
      <c r="A103" s="82" t="s">
        <v>80</v>
      </c>
      <c r="B103" s="27" t="s">
        <v>49</v>
      </c>
      <c r="C103" s="22"/>
      <c r="D103" s="38"/>
      <c r="E103" s="56"/>
      <c r="F103" s="23"/>
      <c r="G103" s="23"/>
      <c r="H103" s="23"/>
    </row>
    <row r="104" spans="1:10" ht="89.25" customHeight="1">
      <c r="A104" s="58"/>
      <c r="B104" s="12" t="s">
        <v>132</v>
      </c>
      <c r="C104" s="7"/>
      <c r="D104" s="39"/>
      <c r="E104" s="57"/>
      <c r="F104" s="6"/>
      <c r="G104" s="6"/>
      <c r="H104" s="6"/>
    </row>
    <row r="105" spans="1:10" ht="18" customHeight="1">
      <c r="A105" s="58"/>
      <c r="B105" s="12"/>
      <c r="C105" s="7"/>
      <c r="D105" s="39"/>
      <c r="E105" s="57"/>
      <c r="F105" s="6"/>
      <c r="G105" s="6"/>
      <c r="H105" s="6"/>
    </row>
    <row r="106" spans="1:10" ht="18" customHeight="1">
      <c r="A106" s="81">
        <v>4.0999999999999996</v>
      </c>
      <c r="B106" s="36" t="s">
        <v>214</v>
      </c>
      <c r="C106" s="14"/>
      <c r="D106" s="41"/>
      <c r="E106" s="84"/>
      <c r="F106" s="15"/>
      <c r="G106" s="15"/>
      <c r="H106" s="15"/>
    </row>
    <row r="107" spans="1:10" ht="18" customHeight="1">
      <c r="A107" s="58" t="s">
        <v>134</v>
      </c>
      <c r="B107" s="8" t="s">
        <v>213</v>
      </c>
      <c r="C107" s="14"/>
      <c r="D107" s="41"/>
      <c r="E107" s="84"/>
      <c r="F107" s="15"/>
      <c r="G107" s="15"/>
      <c r="H107" s="15"/>
    </row>
    <row r="108" spans="1:10" ht="18" customHeight="1">
      <c r="A108" s="58" t="s">
        <v>153</v>
      </c>
      <c r="B108" s="12" t="s">
        <v>108</v>
      </c>
      <c r="C108" s="7" t="s">
        <v>90</v>
      </c>
      <c r="D108" s="42">
        <v>8</v>
      </c>
      <c r="E108" s="6"/>
      <c r="F108" s="6"/>
      <c r="G108" s="57"/>
      <c r="H108" s="6"/>
      <c r="J108" s="5"/>
    </row>
    <row r="109" spans="1:10" ht="18" customHeight="1">
      <c r="A109" s="81"/>
      <c r="B109" s="36"/>
      <c r="C109" s="14"/>
      <c r="D109" s="41"/>
      <c r="E109" s="15"/>
      <c r="F109" s="15"/>
      <c r="G109" s="84"/>
      <c r="H109" s="15"/>
      <c r="J109" s="128"/>
    </row>
    <row r="110" spans="1:10" ht="18" customHeight="1">
      <c r="A110" s="81">
        <v>4.2</v>
      </c>
      <c r="B110" s="36" t="s">
        <v>146</v>
      </c>
      <c r="C110" s="14"/>
      <c r="D110" s="41"/>
      <c r="E110" s="15"/>
      <c r="F110" s="15"/>
      <c r="G110" s="84"/>
      <c r="H110" s="15"/>
      <c r="J110" s="128"/>
    </row>
    <row r="111" spans="1:10" ht="18" customHeight="1">
      <c r="A111" s="58" t="s">
        <v>100</v>
      </c>
      <c r="B111" s="8" t="s">
        <v>391</v>
      </c>
      <c r="C111" s="14"/>
      <c r="D111" s="41"/>
      <c r="E111" s="15"/>
      <c r="F111" s="15"/>
      <c r="G111" s="84"/>
      <c r="H111" s="15"/>
      <c r="J111" s="128"/>
    </row>
    <row r="112" spans="1:10" ht="18" customHeight="1">
      <c r="A112" s="58" t="s">
        <v>154</v>
      </c>
      <c r="B112" s="12" t="s">
        <v>108</v>
      </c>
      <c r="C112" s="7" t="s">
        <v>90</v>
      </c>
      <c r="D112" s="42">
        <v>22</v>
      </c>
      <c r="E112" s="57"/>
      <c r="F112" s="6"/>
      <c r="G112" s="57"/>
      <c r="H112" s="6"/>
      <c r="J112" s="5"/>
    </row>
    <row r="113" spans="1:10" ht="18" customHeight="1">
      <c r="A113" s="58"/>
      <c r="B113" s="10"/>
      <c r="C113" s="7"/>
      <c r="D113" s="39"/>
      <c r="E113" s="6"/>
      <c r="F113" s="6"/>
      <c r="G113" s="57"/>
      <c r="H113" s="6"/>
      <c r="J113" s="5"/>
    </row>
    <row r="114" spans="1:10" ht="18" customHeight="1">
      <c r="A114" s="81">
        <v>4.4000000000000004</v>
      </c>
      <c r="B114" s="36" t="s">
        <v>156</v>
      </c>
      <c r="C114" s="7"/>
      <c r="D114" s="39"/>
      <c r="E114" s="57"/>
      <c r="F114" s="6"/>
      <c r="G114" s="6"/>
      <c r="H114" s="6"/>
    </row>
    <row r="115" spans="1:10" ht="38.25" customHeight="1">
      <c r="A115" s="81"/>
      <c r="B115" s="12" t="s">
        <v>269</v>
      </c>
      <c r="C115" s="7"/>
      <c r="D115" s="39"/>
      <c r="E115" s="57"/>
      <c r="F115" s="6"/>
      <c r="G115" s="6"/>
      <c r="H115" s="6"/>
    </row>
    <row r="116" spans="1:10" ht="18" customHeight="1">
      <c r="A116" s="58" t="s">
        <v>144</v>
      </c>
      <c r="B116" s="17" t="s">
        <v>219</v>
      </c>
      <c r="C116" s="7"/>
      <c r="D116" s="39"/>
      <c r="E116" s="57"/>
      <c r="F116" s="6"/>
      <c r="G116" s="6"/>
      <c r="H116" s="6"/>
    </row>
    <row r="117" spans="1:10" ht="18" customHeight="1">
      <c r="A117" s="58" t="s">
        <v>235</v>
      </c>
      <c r="B117" s="8" t="s">
        <v>274</v>
      </c>
      <c r="C117" s="7"/>
      <c r="D117" s="39"/>
      <c r="E117" s="57"/>
      <c r="F117" s="6"/>
      <c r="G117" s="6"/>
      <c r="H117" s="6"/>
    </row>
    <row r="118" spans="1:10" ht="18" customHeight="1">
      <c r="A118" s="58" t="s">
        <v>236</v>
      </c>
      <c r="B118" s="12" t="s">
        <v>254</v>
      </c>
      <c r="C118" s="7" t="s">
        <v>90</v>
      </c>
      <c r="D118" s="42">
        <v>8</v>
      </c>
      <c r="E118" s="57"/>
      <c r="F118" s="6"/>
      <c r="G118" s="6"/>
      <c r="H118" s="6"/>
    </row>
    <row r="119" spans="1:10" ht="18" customHeight="1">
      <c r="A119" s="58"/>
      <c r="B119" s="17"/>
      <c r="C119" s="7"/>
      <c r="D119" s="39"/>
      <c r="E119" s="57"/>
      <c r="F119" s="6"/>
      <c r="G119" s="6"/>
      <c r="H119" s="6"/>
    </row>
    <row r="120" spans="1:10" ht="18" customHeight="1">
      <c r="A120" s="58" t="s">
        <v>155</v>
      </c>
      <c r="B120" s="8" t="s">
        <v>277</v>
      </c>
      <c r="C120" s="7"/>
      <c r="D120" s="39"/>
      <c r="E120" s="57"/>
      <c r="F120" s="6"/>
      <c r="G120" s="6"/>
      <c r="H120" s="6"/>
    </row>
    <row r="121" spans="1:10" ht="18" customHeight="1">
      <c r="A121" s="58" t="s">
        <v>221</v>
      </c>
      <c r="B121" s="12" t="s">
        <v>261</v>
      </c>
      <c r="C121" s="7" t="s">
        <v>90</v>
      </c>
      <c r="D121" s="42">
        <v>22</v>
      </c>
      <c r="E121" s="57"/>
      <c r="F121" s="6"/>
      <c r="G121" s="6"/>
      <c r="H121" s="6"/>
    </row>
    <row r="122" spans="1:10" ht="18" customHeight="1">
      <c r="A122" s="58"/>
      <c r="B122" s="10"/>
      <c r="C122" s="7"/>
      <c r="D122" s="39"/>
      <c r="E122" s="57"/>
      <c r="F122" s="6"/>
      <c r="G122" s="6"/>
      <c r="H122" s="6"/>
    </row>
    <row r="123" spans="1:10" ht="18" customHeight="1">
      <c r="A123" s="58"/>
      <c r="B123" s="110"/>
      <c r="C123" s="111"/>
      <c r="D123" s="112"/>
      <c r="E123" s="57"/>
      <c r="F123" s="6"/>
      <c r="G123" s="6"/>
      <c r="H123" s="6"/>
    </row>
    <row r="124" spans="1:10" ht="18" customHeight="1">
      <c r="A124" s="81">
        <v>4.5999999999999996</v>
      </c>
      <c r="B124" s="36" t="s">
        <v>131</v>
      </c>
      <c r="C124" s="7"/>
      <c r="D124" s="39"/>
      <c r="E124" s="57"/>
      <c r="F124" s="6"/>
      <c r="G124" s="6"/>
      <c r="H124" s="6"/>
    </row>
    <row r="125" spans="1:10" ht="18" customHeight="1">
      <c r="A125" s="58" t="s">
        <v>220</v>
      </c>
      <c r="B125" s="8" t="s">
        <v>152</v>
      </c>
      <c r="C125" s="7"/>
      <c r="D125" s="39"/>
      <c r="E125" s="57"/>
      <c r="F125" s="6"/>
      <c r="G125" s="6"/>
      <c r="H125" s="6"/>
    </row>
    <row r="126" spans="1:10" ht="18" customHeight="1">
      <c r="A126" s="58" t="s">
        <v>222</v>
      </c>
      <c r="B126" s="12" t="s">
        <v>278</v>
      </c>
      <c r="C126" s="7" t="s">
        <v>90</v>
      </c>
      <c r="D126" s="42">
        <v>45</v>
      </c>
      <c r="E126" s="6"/>
      <c r="F126" s="6"/>
      <c r="G126" s="57"/>
      <c r="H126" s="6"/>
      <c r="J126" s="5"/>
    </row>
    <row r="127" spans="1:10" ht="18" customHeight="1">
      <c r="A127" s="58" t="s">
        <v>263</v>
      </c>
      <c r="B127" s="12" t="s">
        <v>149</v>
      </c>
      <c r="C127" s="7" t="s">
        <v>148</v>
      </c>
      <c r="D127" s="39">
        <v>24.299999999999997</v>
      </c>
      <c r="E127" s="6"/>
      <c r="F127" s="6"/>
      <c r="G127" s="57"/>
      <c r="H127" s="6"/>
      <c r="J127" s="5"/>
    </row>
    <row r="128" spans="1:10" ht="18" customHeight="1">
      <c r="A128" s="58"/>
      <c r="B128" s="10"/>
      <c r="C128" s="7"/>
      <c r="D128" s="39"/>
      <c r="E128" s="57"/>
      <c r="F128" s="6"/>
      <c r="G128" s="6"/>
      <c r="H128" s="6"/>
      <c r="I128" s="18"/>
    </row>
    <row r="129" spans="1:8" s="69" customFormat="1" ht="18" customHeight="1">
      <c r="A129" s="58" t="s">
        <v>223</v>
      </c>
      <c r="B129" s="8" t="s">
        <v>152</v>
      </c>
      <c r="C129" s="7"/>
      <c r="D129" s="39"/>
      <c r="E129" s="57"/>
      <c r="F129" s="6"/>
      <c r="G129" s="6"/>
      <c r="H129" s="6"/>
    </row>
    <row r="130" spans="1:8" s="69" customFormat="1" ht="18" customHeight="1">
      <c r="A130" s="58" t="s">
        <v>224</v>
      </c>
      <c r="B130" s="12" t="s">
        <v>157</v>
      </c>
      <c r="C130" s="7" t="s">
        <v>90</v>
      </c>
      <c r="D130" s="42">
        <v>24.299999999999997</v>
      </c>
      <c r="E130" s="57"/>
      <c r="F130" s="6"/>
      <c r="G130" s="6"/>
      <c r="H130" s="6"/>
    </row>
    <row r="131" spans="1:8" ht="18" customHeight="1" thickBot="1">
      <c r="A131" s="60"/>
      <c r="B131" s="49"/>
      <c r="C131" s="24"/>
      <c r="D131" s="40"/>
      <c r="E131" s="85"/>
      <c r="F131" s="6"/>
      <c r="G131" s="29"/>
      <c r="H131" s="6"/>
    </row>
    <row r="132" spans="1:8" ht="30" customHeight="1" thickBot="1">
      <c r="A132" s="106" t="s">
        <v>57</v>
      </c>
      <c r="B132" s="107"/>
      <c r="C132" s="107"/>
      <c r="D132" s="107"/>
      <c r="E132" s="122"/>
      <c r="F132" s="123">
        <f>SUM(F105:F131)</f>
        <v>0</v>
      </c>
      <c r="G132" s="124"/>
      <c r="H132" s="125">
        <f>SUM(H105:H131)</f>
        <v>0</v>
      </c>
    </row>
    <row r="133" spans="1:8" ht="18" customHeight="1">
      <c r="A133" s="64"/>
      <c r="B133" s="65" t="s">
        <v>116</v>
      </c>
      <c r="C133" s="66"/>
      <c r="D133" s="67"/>
      <c r="E133" s="68"/>
      <c r="F133" s="33"/>
      <c r="G133" s="33"/>
      <c r="H133" s="33"/>
    </row>
    <row r="134" spans="1:8" ht="18" customHeight="1">
      <c r="A134" s="70"/>
      <c r="B134" s="71" t="s">
        <v>425</v>
      </c>
      <c r="C134" s="37"/>
      <c r="D134" s="72"/>
      <c r="E134" s="73"/>
      <c r="F134" s="34"/>
      <c r="G134" s="34"/>
      <c r="H134" s="34"/>
    </row>
    <row r="135" spans="1:8" ht="18" customHeight="1">
      <c r="A135" s="86" t="s">
        <v>80</v>
      </c>
      <c r="B135" s="63" t="s">
        <v>49</v>
      </c>
      <c r="C135" s="7"/>
      <c r="D135" s="39"/>
      <c r="E135" s="56"/>
      <c r="F135" s="23"/>
      <c r="G135" s="23"/>
      <c r="H135" s="23"/>
    </row>
    <row r="136" spans="1:8" ht="25.5" customHeight="1">
      <c r="A136" s="58"/>
      <c r="B136" s="12" t="s">
        <v>109</v>
      </c>
      <c r="C136" s="7"/>
      <c r="D136" s="39"/>
      <c r="E136" s="57"/>
      <c r="F136" s="30"/>
      <c r="G136" s="6"/>
      <c r="H136" s="30"/>
    </row>
    <row r="137" spans="1:8" ht="13.5" customHeight="1">
      <c r="A137" s="58"/>
      <c r="B137" s="12"/>
      <c r="C137" s="7"/>
      <c r="D137" s="39"/>
      <c r="E137" s="57"/>
      <c r="F137" s="30"/>
      <c r="G137" s="6"/>
      <c r="H137" s="30"/>
    </row>
    <row r="138" spans="1:8" ht="27.75" customHeight="1">
      <c r="A138" s="58"/>
      <c r="B138" s="12" t="s">
        <v>111</v>
      </c>
      <c r="C138" s="7"/>
      <c r="D138" s="39"/>
      <c r="E138" s="57"/>
      <c r="F138" s="30"/>
      <c r="G138" s="6"/>
      <c r="H138" s="30"/>
    </row>
    <row r="139" spans="1:8" ht="39" customHeight="1">
      <c r="A139" s="58"/>
      <c r="B139" s="12" t="s">
        <v>112</v>
      </c>
      <c r="C139" s="7"/>
      <c r="D139" s="39"/>
      <c r="E139" s="57"/>
      <c r="F139" s="30"/>
      <c r="G139" s="6"/>
      <c r="H139" s="30"/>
    </row>
    <row r="140" spans="1:8" ht="18" customHeight="1">
      <c r="A140" s="58"/>
      <c r="B140" s="12" t="s">
        <v>113</v>
      </c>
      <c r="C140" s="7"/>
      <c r="D140" s="39"/>
      <c r="E140" s="57"/>
      <c r="F140" s="30"/>
      <c r="G140" s="6"/>
      <c r="H140" s="30"/>
    </row>
    <row r="141" spans="1:8" ht="25.5" customHeight="1">
      <c r="A141" s="58"/>
      <c r="B141" s="12" t="s">
        <v>114</v>
      </c>
      <c r="C141" s="7"/>
      <c r="D141" s="39"/>
      <c r="E141" s="57"/>
      <c r="F141" s="30"/>
      <c r="G141" s="6"/>
      <c r="H141" s="30"/>
    </row>
    <row r="142" spans="1:8" ht="15" customHeight="1">
      <c r="A142" s="58"/>
      <c r="B142" s="12"/>
      <c r="C142" s="7"/>
      <c r="D142" s="39"/>
      <c r="E142" s="57"/>
      <c r="F142" s="30"/>
      <c r="G142" s="6"/>
      <c r="H142" s="30"/>
    </row>
    <row r="143" spans="1:8" ht="26.25" customHeight="1">
      <c r="A143" s="58"/>
      <c r="B143" s="12" t="s">
        <v>110</v>
      </c>
      <c r="C143" s="7"/>
      <c r="D143" s="39"/>
      <c r="E143" s="57"/>
      <c r="F143" s="30"/>
      <c r="G143" s="6"/>
      <c r="H143" s="30"/>
    </row>
    <row r="144" spans="1:8" ht="18" customHeight="1">
      <c r="A144" s="58"/>
      <c r="B144" s="12"/>
      <c r="C144" s="7"/>
      <c r="D144" s="39"/>
      <c r="E144" s="57"/>
      <c r="F144" s="30"/>
      <c r="G144" s="6"/>
      <c r="H144" s="30"/>
    </row>
    <row r="145" spans="1:10" ht="18" customHeight="1">
      <c r="A145" s="81">
        <v>5.0999999999999996</v>
      </c>
      <c r="B145" s="36" t="s">
        <v>175</v>
      </c>
      <c r="C145" s="50"/>
      <c r="D145" s="42"/>
      <c r="E145" s="78"/>
      <c r="F145" s="30"/>
      <c r="G145" s="30"/>
      <c r="H145" s="30"/>
    </row>
    <row r="146" spans="1:10" ht="18" customHeight="1">
      <c r="A146" s="58" t="s">
        <v>158</v>
      </c>
      <c r="B146" s="132" t="s">
        <v>392</v>
      </c>
      <c r="C146" s="7" t="s">
        <v>101</v>
      </c>
      <c r="D146" s="39">
        <v>23</v>
      </c>
      <c r="E146" s="57"/>
      <c r="F146" s="6"/>
      <c r="G146" s="6"/>
      <c r="H146" s="6"/>
    </row>
    <row r="147" spans="1:10" ht="18" customHeight="1">
      <c r="A147" s="58" t="s">
        <v>159</v>
      </c>
      <c r="B147" s="95" t="s">
        <v>225</v>
      </c>
      <c r="C147" s="7" t="s">
        <v>101</v>
      </c>
      <c r="D147" s="39">
        <v>124.8</v>
      </c>
      <c r="E147" s="57"/>
      <c r="F147" s="6"/>
      <c r="G147" s="6"/>
      <c r="H147" s="6"/>
    </row>
    <row r="148" spans="1:10" ht="18" customHeight="1">
      <c r="A148" s="58"/>
      <c r="B148" s="132" t="s">
        <v>393</v>
      </c>
      <c r="C148" s="7" t="s">
        <v>101</v>
      </c>
      <c r="D148" s="39">
        <v>438</v>
      </c>
      <c r="E148" s="57"/>
      <c r="F148" s="6"/>
      <c r="G148" s="6"/>
      <c r="H148" s="6"/>
    </row>
    <row r="149" spans="1:10" ht="18" customHeight="1">
      <c r="A149" s="59"/>
      <c r="B149" s="45"/>
      <c r="C149" s="7"/>
      <c r="D149" s="39"/>
      <c r="E149" s="57"/>
      <c r="F149" s="6"/>
      <c r="G149" s="6"/>
      <c r="H149" s="6"/>
    </row>
    <row r="150" spans="1:10" ht="18" customHeight="1">
      <c r="A150" s="81">
        <v>5.2</v>
      </c>
      <c r="B150" s="36" t="s">
        <v>140</v>
      </c>
      <c r="C150" s="50"/>
      <c r="D150" s="42"/>
      <c r="E150" s="73"/>
      <c r="F150" s="34"/>
      <c r="G150" s="34"/>
      <c r="H150" s="34"/>
    </row>
    <row r="151" spans="1:10" ht="25.5" customHeight="1">
      <c r="A151" s="58" t="s">
        <v>119</v>
      </c>
      <c r="B151" s="12" t="s">
        <v>484</v>
      </c>
      <c r="C151" s="7" t="s">
        <v>90</v>
      </c>
      <c r="D151" s="39">
        <v>72</v>
      </c>
      <c r="E151" s="57"/>
      <c r="F151" s="6"/>
      <c r="G151" s="6"/>
      <c r="H151" s="6"/>
    </row>
    <row r="152" spans="1:10" ht="18" customHeight="1">
      <c r="A152" s="58" t="s">
        <v>141</v>
      </c>
      <c r="B152" s="12" t="s">
        <v>395</v>
      </c>
      <c r="C152" s="7" t="s">
        <v>90</v>
      </c>
      <c r="D152" s="39">
        <v>72</v>
      </c>
      <c r="E152" s="57"/>
      <c r="F152" s="6"/>
      <c r="G152" s="6"/>
      <c r="H152" s="6"/>
    </row>
    <row r="153" spans="1:10" ht="18" customHeight="1">
      <c r="A153" s="58" t="s">
        <v>142</v>
      </c>
      <c r="B153" s="12" t="s">
        <v>483</v>
      </c>
      <c r="C153" s="7" t="s">
        <v>90</v>
      </c>
      <c r="D153" s="39">
        <v>72</v>
      </c>
      <c r="E153" s="57"/>
      <c r="F153" s="6"/>
      <c r="G153" s="6"/>
      <c r="H153" s="6"/>
    </row>
    <row r="154" spans="1:10" ht="18" customHeight="1">
      <c r="A154" s="58" t="s">
        <v>143</v>
      </c>
      <c r="B154" s="12" t="s">
        <v>394</v>
      </c>
      <c r="C154" s="7" t="s">
        <v>90</v>
      </c>
      <c r="D154" s="39">
        <v>72</v>
      </c>
      <c r="E154" s="57"/>
      <c r="F154" s="6"/>
      <c r="G154" s="6"/>
      <c r="H154" s="6"/>
    </row>
    <row r="155" spans="1:10" ht="18" customHeight="1">
      <c r="A155" s="58" t="s">
        <v>139</v>
      </c>
      <c r="B155" s="12" t="s">
        <v>279</v>
      </c>
      <c r="C155" s="7" t="s">
        <v>105</v>
      </c>
      <c r="D155" s="39">
        <v>23</v>
      </c>
      <c r="E155" s="57"/>
      <c r="F155" s="6"/>
      <c r="G155" s="6"/>
      <c r="H155" s="6"/>
    </row>
    <row r="156" spans="1:10" ht="18" customHeight="1">
      <c r="A156" s="58"/>
      <c r="C156" s="7"/>
      <c r="D156" s="39"/>
      <c r="E156" s="57"/>
      <c r="F156" s="6"/>
      <c r="G156" s="6"/>
      <c r="H156" s="6"/>
    </row>
    <row r="157" spans="1:10" ht="18" customHeight="1" thickBot="1">
      <c r="A157" s="61"/>
      <c r="B157" s="54"/>
      <c r="C157" s="53"/>
      <c r="D157" s="116"/>
      <c r="E157" s="104"/>
      <c r="F157" s="6"/>
      <c r="G157" s="57"/>
      <c r="H157" s="6"/>
    </row>
    <row r="158" spans="1:10" ht="30" customHeight="1" thickBot="1">
      <c r="A158" s="106" t="s">
        <v>118</v>
      </c>
      <c r="B158" s="107"/>
      <c r="C158" s="107"/>
      <c r="D158" s="107"/>
      <c r="E158" s="122"/>
      <c r="F158" s="123">
        <f>SUM(F145:F157)</f>
        <v>0</v>
      </c>
      <c r="G158" s="124"/>
      <c r="H158" s="125">
        <f>SUM(H145:H157)</f>
        <v>0</v>
      </c>
      <c r="I158" s="18">
        <f>SUM(F158:H158)</f>
        <v>0</v>
      </c>
      <c r="J158" s="18"/>
    </row>
    <row r="159" spans="1:10" ht="18" customHeight="1">
      <c r="A159" s="64"/>
      <c r="B159" s="65" t="s">
        <v>61</v>
      </c>
      <c r="C159" s="66"/>
      <c r="D159" s="67"/>
      <c r="E159" s="68"/>
      <c r="F159" s="33"/>
      <c r="G159" s="33"/>
      <c r="H159" s="33"/>
    </row>
    <row r="160" spans="1:10" ht="18" customHeight="1">
      <c r="A160" s="70"/>
      <c r="B160" s="71" t="s">
        <v>405</v>
      </c>
      <c r="C160" s="37"/>
      <c r="D160" s="72"/>
      <c r="E160" s="73"/>
      <c r="F160" s="34"/>
      <c r="G160" s="34"/>
      <c r="H160" s="34"/>
    </row>
    <row r="161" spans="1:8" ht="27" customHeight="1">
      <c r="A161" s="58"/>
      <c r="B161" s="12" t="s">
        <v>86</v>
      </c>
      <c r="C161" s="7"/>
      <c r="D161" s="39"/>
      <c r="E161" s="57"/>
      <c r="F161" s="6"/>
      <c r="G161" s="6"/>
      <c r="H161" s="6"/>
    </row>
    <row r="162" spans="1:8" ht="38.25" customHeight="1">
      <c r="A162" s="58"/>
      <c r="B162" s="12" t="s">
        <v>87</v>
      </c>
      <c r="C162" s="7"/>
      <c r="D162" s="39"/>
      <c r="E162" s="57"/>
      <c r="F162" s="6"/>
      <c r="G162" s="6"/>
      <c r="H162" s="6"/>
    </row>
    <row r="163" spans="1:8" ht="18" customHeight="1">
      <c r="A163" s="58"/>
      <c r="B163" s="12"/>
      <c r="C163" s="7"/>
      <c r="D163" s="39"/>
      <c r="E163" s="57"/>
      <c r="F163" s="6"/>
      <c r="G163" s="6"/>
      <c r="H163" s="6"/>
    </row>
    <row r="164" spans="1:8" ht="18" customHeight="1">
      <c r="A164" s="88" t="s">
        <v>185</v>
      </c>
      <c r="B164" s="36" t="s">
        <v>147</v>
      </c>
      <c r="C164" s="50"/>
      <c r="D164" s="42"/>
      <c r="E164" s="78"/>
      <c r="F164" s="30"/>
      <c r="G164" s="30"/>
      <c r="H164" s="30"/>
    </row>
    <row r="165" spans="1:8" ht="18" customHeight="1">
      <c r="A165" s="58" t="s">
        <v>160</v>
      </c>
      <c r="B165" s="17" t="s">
        <v>280</v>
      </c>
      <c r="C165" s="50"/>
      <c r="D165" s="42"/>
      <c r="E165" s="78"/>
      <c r="F165" s="30"/>
      <c r="G165" s="30"/>
      <c r="H165" s="30"/>
    </row>
    <row r="166" spans="1:8" ht="18" customHeight="1">
      <c r="A166" s="58" t="s">
        <v>209</v>
      </c>
      <c r="B166" s="12" t="s">
        <v>208</v>
      </c>
      <c r="C166" s="7" t="s">
        <v>90</v>
      </c>
      <c r="D166" s="39">
        <v>54.019999999999989</v>
      </c>
      <c r="E166" s="57"/>
      <c r="F166" s="6"/>
      <c r="G166" s="6"/>
      <c r="H166" s="6"/>
    </row>
    <row r="167" spans="1:8" ht="18" customHeight="1">
      <c r="A167" s="58"/>
      <c r="B167" s="12"/>
      <c r="C167" s="7"/>
      <c r="D167" s="39"/>
      <c r="E167" s="57"/>
      <c r="F167" s="6"/>
      <c r="G167" s="6"/>
      <c r="H167" s="6"/>
    </row>
    <row r="168" spans="1:8" ht="24" customHeight="1">
      <c r="A168" s="88" t="s">
        <v>186</v>
      </c>
      <c r="B168" s="36" t="s">
        <v>281</v>
      </c>
      <c r="C168" s="50"/>
      <c r="D168" s="42"/>
      <c r="E168" s="78"/>
      <c r="F168" s="30"/>
      <c r="G168" s="30"/>
      <c r="H168" s="30"/>
    </row>
    <row r="169" spans="1:8" ht="18" customHeight="1">
      <c r="A169" s="58" t="s">
        <v>17</v>
      </c>
      <c r="B169" s="17" t="s">
        <v>282</v>
      </c>
      <c r="C169" s="50"/>
      <c r="D169" s="42"/>
      <c r="E169" s="78"/>
      <c r="F169" s="30"/>
      <c r="G169" s="30"/>
      <c r="H169" s="30"/>
    </row>
    <row r="170" spans="1:8" ht="18" customHeight="1">
      <c r="A170" s="58" t="s">
        <v>210</v>
      </c>
      <c r="B170" s="12" t="s">
        <v>262</v>
      </c>
      <c r="C170" s="7" t="s">
        <v>90</v>
      </c>
      <c r="D170" s="39">
        <v>20.56750000000001</v>
      </c>
      <c r="E170" s="57"/>
      <c r="F170" s="6"/>
      <c r="G170" s="6"/>
      <c r="H170" s="6"/>
    </row>
    <row r="171" spans="1:8" s="69" customFormat="1" ht="18" customHeight="1">
      <c r="A171" s="58"/>
      <c r="B171" s="109"/>
      <c r="C171" s="7"/>
      <c r="D171" s="39"/>
      <c r="E171" s="57"/>
      <c r="F171" s="6"/>
      <c r="G171" s="6"/>
      <c r="H171" s="6"/>
    </row>
    <row r="172" spans="1:8" s="69" customFormat="1" ht="18" customHeight="1">
      <c r="A172" s="89" t="s">
        <v>187</v>
      </c>
      <c r="B172" s="36" t="s">
        <v>190</v>
      </c>
      <c r="C172" s="7"/>
      <c r="D172" s="39"/>
      <c r="E172" s="57"/>
      <c r="F172" s="6"/>
      <c r="G172" s="6"/>
      <c r="H172" s="6"/>
    </row>
    <row r="173" spans="1:8" s="69" customFormat="1" ht="18" customHeight="1">
      <c r="A173" s="58" t="s">
        <v>135</v>
      </c>
      <c r="B173" s="17" t="s">
        <v>215</v>
      </c>
      <c r="C173" s="7"/>
      <c r="D173" s="39"/>
      <c r="E173" s="57"/>
      <c r="F173" s="6"/>
      <c r="G173" s="6"/>
      <c r="H173" s="6"/>
    </row>
    <row r="174" spans="1:8" s="69" customFormat="1" ht="18" customHeight="1">
      <c r="A174" s="58" t="s">
        <v>211</v>
      </c>
      <c r="B174" s="8" t="s">
        <v>283</v>
      </c>
      <c r="C174" s="7"/>
      <c r="D174" s="39"/>
      <c r="E174" s="57"/>
      <c r="F174" s="6"/>
      <c r="G174" s="6"/>
      <c r="H174" s="6"/>
    </row>
    <row r="175" spans="1:8" s="69" customFormat="1" ht="18" customHeight="1">
      <c r="A175" s="105" t="s">
        <v>234</v>
      </c>
      <c r="B175" s="12" t="s">
        <v>215</v>
      </c>
      <c r="C175" s="7" t="s">
        <v>90</v>
      </c>
      <c r="D175" s="39">
        <v>14.7</v>
      </c>
      <c r="E175" s="57"/>
      <c r="F175" s="6"/>
      <c r="G175" s="6"/>
      <c r="H175" s="6"/>
    </row>
    <row r="176" spans="1:8" s="69" customFormat="1" ht="18" customHeight="1">
      <c r="A176" s="105"/>
      <c r="B176" s="12"/>
      <c r="C176" s="7"/>
      <c r="D176" s="39"/>
      <c r="E176" s="57"/>
      <c r="F176" s="6"/>
      <c r="G176" s="6"/>
      <c r="H176" s="6"/>
    </row>
    <row r="177" spans="1:10" ht="18" customHeight="1">
      <c r="A177" s="58" t="s">
        <v>136</v>
      </c>
      <c r="B177" s="17" t="s">
        <v>429</v>
      </c>
      <c r="C177" s="7" t="s">
        <v>432</v>
      </c>
      <c r="D177" s="39">
        <v>1</v>
      </c>
      <c r="E177" s="57"/>
      <c r="F177" s="6"/>
      <c r="G177" s="6"/>
      <c r="H177" s="6"/>
    </row>
    <row r="178" spans="1:10" ht="18" customHeight="1">
      <c r="A178" s="58" t="s">
        <v>212</v>
      </c>
      <c r="B178" s="8" t="s">
        <v>430</v>
      </c>
      <c r="C178" s="7" t="s">
        <v>101</v>
      </c>
      <c r="D178" s="43">
        <v>8</v>
      </c>
      <c r="E178" s="57"/>
      <c r="F178" s="6"/>
      <c r="G178" s="6"/>
      <c r="H178" s="6"/>
    </row>
    <row r="179" spans="1:10" ht="18" customHeight="1">
      <c r="A179" s="58" t="s">
        <v>284</v>
      </c>
      <c r="B179" s="8" t="s">
        <v>431</v>
      </c>
      <c r="C179" s="7" t="s">
        <v>101</v>
      </c>
      <c r="D179" s="39">
        <v>24</v>
      </c>
      <c r="E179" s="57"/>
      <c r="F179" s="6"/>
      <c r="G179" s="6"/>
      <c r="H179" s="6"/>
    </row>
    <row r="180" spans="1:10" ht="18" customHeight="1" thickBot="1">
      <c r="A180" s="60"/>
      <c r="B180" s="31"/>
      <c r="C180" s="24"/>
      <c r="D180" s="40"/>
      <c r="E180" s="104"/>
      <c r="F180" s="6"/>
      <c r="G180" s="6"/>
      <c r="H180" s="6"/>
    </row>
    <row r="181" spans="1:10" ht="30" customHeight="1" thickBot="1">
      <c r="A181" s="106" t="s">
        <v>15</v>
      </c>
      <c r="B181" s="107"/>
      <c r="C181" s="107"/>
      <c r="D181" s="107"/>
      <c r="E181" s="122"/>
      <c r="F181" s="123">
        <f>SUM(F161:F180)</f>
        <v>0</v>
      </c>
      <c r="G181" s="124"/>
      <c r="H181" s="125">
        <f>SUM(H161:H180)</f>
        <v>0</v>
      </c>
      <c r="I181" s="18">
        <f>SUM(F181:H181)</f>
        <v>0</v>
      </c>
      <c r="J181" s="18"/>
    </row>
    <row r="182" spans="1:10" ht="18" customHeight="1">
      <c r="A182" s="64"/>
      <c r="B182" s="65" t="s">
        <v>16</v>
      </c>
      <c r="C182" s="66"/>
      <c r="D182" s="67"/>
      <c r="E182" s="68"/>
      <c r="F182" s="33"/>
      <c r="G182" s="33"/>
      <c r="H182" s="33"/>
    </row>
    <row r="183" spans="1:10" ht="18" customHeight="1">
      <c r="A183" s="70"/>
      <c r="B183" s="71" t="s">
        <v>433</v>
      </c>
      <c r="C183" s="37"/>
      <c r="D183" s="72"/>
      <c r="E183" s="73"/>
      <c r="F183" s="34"/>
      <c r="G183" s="34"/>
      <c r="H183" s="34"/>
    </row>
    <row r="184" spans="1:10" ht="18" customHeight="1">
      <c r="A184" s="90">
        <v>11</v>
      </c>
      <c r="B184" s="63" t="s">
        <v>49</v>
      </c>
      <c r="C184" s="7"/>
      <c r="D184" s="39"/>
      <c r="E184" s="56"/>
      <c r="F184" s="23"/>
      <c r="G184" s="23"/>
      <c r="H184" s="23"/>
    </row>
    <row r="185" spans="1:10" ht="38.65" customHeight="1">
      <c r="A185" s="58"/>
      <c r="B185" s="12" t="s">
        <v>307</v>
      </c>
      <c r="C185" s="7"/>
      <c r="D185" s="39"/>
      <c r="E185" s="57"/>
      <c r="F185" s="6"/>
      <c r="G185" s="6"/>
      <c r="H185" s="6"/>
    </row>
    <row r="186" spans="1:10" ht="18" customHeight="1">
      <c r="A186" s="58"/>
      <c r="B186" s="12"/>
      <c r="C186" s="7"/>
      <c r="D186" s="39"/>
      <c r="E186" s="57"/>
      <c r="F186" s="6"/>
      <c r="G186" s="6"/>
      <c r="H186" s="6"/>
    </row>
    <row r="187" spans="1:10" s="69" customFormat="1" ht="18" customHeight="1">
      <c r="A187" s="81">
        <v>11.1</v>
      </c>
      <c r="B187" s="63" t="s">
        <v>296</v>
      </c>
      <c r="C187" s="50"/>
      <c r="D187" s="42"/>
      <c r="E187" s="78"/>
      <c r="F187" s="30"/>
      <c r="G187" s="30"/>
      <c r="H187" s="30"/>
    </row>
    <row r="188" spans="1:10" ht="18" customHeight="1">
      <c r="A188" s="58"/>
      <c r="B188" s="12" t="s">
        <v>299</v>
      </c>
      <c r="C188" s="7"/>
      <c r="D188" s="39"/>
      <c r="E188" s="57"/>
      <c r="F188" s="6"/>
      <c r="G188" s="6"/>
      <c r="H188" s="6"/>
    </row>
    <row r="189" spans="1:10" ht="18" customHeight="1">
      <c r="A189" s="58" t="s">
        <v>297</v>
      </c>
      <c r="B189" s="12" t="s">
        <v>298</v>
      </c>
      <c r="C189" s="7" t="s">
        <v>148</v>
      </c>
      <c r="D189" s="42">
        <v>489</v>
      </c>
      <c r="E189" s="57"/>
      <c r="F189" s="6"/>
      <c r="G189" s="6"/>
      <c r="H189" s="6"/>
    </row>
    <row r="190" spans="1:10" ht="18" customHeight="1" thickBot="1">
      <c r="A190" s="58"/>
      <c r="B190" s="35"/>
      <c r="C190" s="7"/>
      <c r="D190" s="39"/>
      <c r="E190" s="44"/>
      <c r="F190" s="25"/>
      <c r="G190" s="21"/>
      <c r="H190" s="21"/>
    </row>
    <row r="191" spans="1:10" ht="30" customHeight="1" thickBot="1">
      <c r="A191" s="106" t="s">
        <v>18</v>
      </c>
      <c r="B191" s="107"/>
      <c r="C191" s="107"/>
      <c r="D191" s="107"/>
      <c r="E191" s="122"/>
      <c r="F191" s="123">
        <f>SUM(F189:F190)</f>
        <v>0</v>
      </c>
      <c r="G191" s="124"/>
      <c r="H191" s="125">
        <f>SUM(H189:H190)</f>
        <v>0</v>
      </c>
      <c r="I191" s="18">
        <f>SUM(F191:H191)</f>
        <v>0</v>
      </c>
      <c r="J191" s="18"/>
    </row>
    <row r="192" spans="1:10" ht="18" customHeight="1">
      <c r="A192" s="64"/>
      <c r="B192" s="65" t="s">
        <v>19</v>
      </c>
      <c r="C192" s="66"/>
      <c r="D192" s="67"/>
      <c r="E192" s="68"/>
      <c r="F192" s="33"/>
      <c r="G192" s="33"/>
      <c r="H192" s="33"/>
    </row>
    <row r="193" spans="1:8" ht="18" customHeight="1">
      <c r="A193" s="70"/>
      <c r="B193" s="71" t="s">
        <v>400</v>
      </c>
      <c r="C193" s="37"/>
      <c r="D193" s="72"/>
      <c r="E193" s="73"/>
      <c r="F193" s="34"/>
      <c r="G193" s="34"/>
      <c r="H193" s="34"/>
    </row>
    <row r="194" spans="1:8" ht="18" customHeight="1">
      <c r="A194" s="80">
        <v>12.1</v>
      </c>
      <c r="B194" s="27" t="s">
        <v>49</v>
      </c>
      <c r="C194" s="22"/>
      <c r="D194" s="38"/>
      <c r="E194" s="56"/>
      <c r="F194" s="23"/>
      <c r="G194" s="23"/>
      <c r="H194" s="23"/>
    </row>
    <row r="195" spans="1:8" ht="40.5" customHeight="1">
      <c r="A195" s="58"/>
      <c r="B195" s="12" t="s">
        <v>58</v>
      </c>
      <c r="C195" s="7"/>
      <c r="D195" s="39"/>
      <c r="E195" s="57"/>
      <c r="F195" s="6"/>
      <c r="G195" s="6"/>
      <c r="H195" s="6"/>
    </row>
    <row r="196" spans="1:8" ht="27.75" customHeight="1">
      <c r="A196" s="58" t="s">
        <v>80</v>
      </c>
      <c r="B196" s="12" t="s">
        <v>59</v>
      </c>
      <c r="C196" s="7"/>
      <c r="D196" s="39"/>
      <c r="E196" s="57"/>
      <c r="F196" s="6"/>
      <c r="G196" s="6"/>
      <c r="H196" s="6"/>
    </row>
    <row r="197" spans="1:8" ht="18" customHeight="1">
      <c r="A197" s="58"/>
      <c r="B197" s="12"/>
      <c r="C197" s="7"/>
      <c r="D197" s="39"/>
      <c r="E197" s="57"/>
      <c r="F197" s="6"/>
      <c r="G197" s="6"/>
      <c r="H197" s="6"/>
    </row>
    <row r="198" spans="1:8" s="69" customFormat="1" ht="18" customHeight="1">
      <c r="A198" s="81">
        <v>12.2</v>
      </c>
      <c r="B198" s="63" t="s">
        <v>290</v>
      </c>
      <c r="C198" s="50"/>
      <c r="D198" s="42"/>
      <c r="E198" s="78"/>
      <c r="F198" s="30"/>
      <c r="G198" s="30"/>
      <c r="H198" s="30"/>
    </row>
    <row r="199" spans="1:8" ht="18" customHeight="1">
      <c r="A199" s="58"/>
      <c r="B199" s="12" t="s">
        <v>92</v>
      </c>
      <c r="C199" s="7"/>
      <c r="D199" s="39"/>
      <c r="E199" s="57"/>
      <c r="F199" s="6"/>
      <c r="G199" s="6"/>
      <c r="H199" s="6"/>
    </row>
    <row r="200" spans="1:8" ht="18" customHeight="1">
      <c r="A200" s="58"/>
      <c r="B200" s="12" t="s">
        <v>287</v>
      </c>
      <c r="C200" s="7"/>
      <c r="D200" s="39"/>
      <c r="E200" s="57"/>
      <c r="F200" s="6"/>
      <c r="G200" s="6"/>
      <c r="H200" s="6"/>
    </row>
    <row r="201" spans="1:8" ht="18" customHeight="1">
      <c r="A201" s="58" t="s">
        <v>301</v>
      </c>
      <c r="B201" s="12" t="s">
        <v>288</v>
      </c>
      <c r="C201" s="7" t="s">
        <v>101</v>
      </c>
      <c r="D201" s="42">
        <v>10</v>
      </c>
      <c r="E201" s="6"/>
      <c r="F201" s="6"/>
      <c r="G201" s="57"/>
      <c r="H201" s="6"/>
    </row>
    <row r="202" spans="1:8" ht="18" customHeight="1">
      <c r="A202" s="58" t="s">
        <v>302</v>
      </c>
      <c r="B202" s="12" t="s">
        <v>326</v>
      </c>
      <c r="C202" s="7" t="s">
        <v>101</v>
      </c>
      <c r="D202" s="42">
        <v>25</v>
      </c>
      <c r="E202" s="6"/>
      <c r="F202" s="6"/>
      <c r="G202" s="57"/>
      <c r="H202" s="6"/>
    </row>
    <row r="203" spans="1:8" ht="18" customHeight="1">
      <c r="A203" s="58"/>
      <c r="B203" s="10"/>
      <c r="C203" s="7"/>
      <c r="D203" s="39"/>
      <c r="E203" s="6"/>
      <c r="F203" s="6"/>
      <c r="G203" s="57"/>
      <c r="H203" s="6"/>
    </row>
    <row r="204" spans="1:8" s="69" customFormat="1" ht="18" customHeight="1">
      <c r="A204" s="81">
        <v>12.3</v>
      </c>
      <c r="B204" s="63" t="s">
        <v>291</v>
      </c>
      <c r="C204" s="50"/>
      <c r="D204" s="42"/>
      <c r="E204" s="30"/>
      <c r="F204" s="30"/>
      <c r="G204" s="78"/>
      <c r="H204" s="30"/>
    </row>
    <row r="205" spans="1:8" ht="18" customHeight="1">
      <c r="A205" s="58"/>
      <c r="B205" s="12" t="s">
        <v>83</v>
      </c>
      <c r="C205" s="7"/>
      <c r="D205" s="39"/>
      <c r="E205" s="6"/>
      <c r="F205" s="6"/>
      <c r="G205" s="57"/>
      <c r="H205" s="6"/>
    </row>
    <row r="206" spans="1:8" ht="18" customHeight="1">
      <c r="A206" s="58"/>
      <c r="B206" s="12" t="s">
        <v>289</v>
      </c>
      <c r="C206" s="7"/>
      <c r="D206" s="39"/>
      <c r="E206" s="6"/>
      <c r="F206" s="6"/>
      <c r="G206" s="57"/>
      <c r="H206" s="6"/>
    </row>
    <row r="207" spans="1:8" ht="18" customHeight="1">
      <c r="A207" s="58" t="s">
        <v>303</v>
      </c>
      <c r="B207" s="12" t="s">
        <v>412</v>
      </c>
      <c r="C207" s="7" t="s">
        <v>101</v>
      </c>
      <c r="D207" s="42">
        <v>10</v>
      </c>
      <c r="E207" s="6"/>
      <c r="F207" s="6"/>
      <c r="G207" s="57"/>
      <c r="H207" s="6"/>
    </row>
    <row r="208" spans="1:8" ht="18" customHeight="1">
      <c r="A208" s="58" t="s">
        <v>304</v>
      </c>
      <c r="B208" s="12" t="s">
        <v>413</v>
      </c>
      <c r="C208" s="7" t="s">
        <v>101</v>
      </c>
      <c r="D208" s="42">
        <v>25</v>
      </c>
      <c r="E208" s="6"/>
      <c r="F208" s="6"/>
      <c r="G208" s="57"/>
      <c r="H208" s="6"/>
    </row>
    <row r="209" spans="1:10" ht="18" customHeight="1">
      <c r="A209" s="58"/>
      <c r="B209" s="10"/>
      <c r="C209" s="7"/>
      <c r="D209" s="39"/>
      <c r="E209" s="6"/>
      <c r="F209" s="6"/>
      <c r="G209" s="57"/>
      <c r="H209" s="6"/>
    </row>
    <row r="210" spans="1:10" s="69" customFormat="1" ht="18" customHeight="1">
      <c r="A210" s="81">
        <v>12.4</v>
      </c>
      <c r="B210" s="63" t="s">
        <v>293</v>
      </c>
      <c r="C210" s="50"/>
      <c r="D210" s="42"/>
      <c r="E210" s="30"/>
      <c r="F210" s="30"/>
      <c r="G210" s="78"/>
      <c r="H210" s="30"/>
    </row>
    <row r="211" spans="1:10" ht="27" customHeight="1">
      <c r="A211" s="58"/>
      <c r="B211" s="12" t="s">
        <v>309</v>
      </c>
      <c r="C211" s="7"/>
      <c r="D211" s="39"/>
      <c r="E211" s="6"/>
      <c r="F211" s="6"/>
      <c r="G211" s="57"/>
      <c r="H211" s="6"/>
    </row>
    <row r="212" spans="1:10" ht="18" customHeight="1">
      <c r="A212" s="58" t="s">
        <v>305</v>
      </c>
      <c r="B212" s="12" t="s">
        <v>294</v>
      </c>
      <c r="C212" s="7" t="s">
        <v>150</v>
      </c>
      <c r="D212" s="42">
        <v>8</v>
      </c>
      <c r="E212" s="6"/>
      <c r="F212" s="6"/>
      <c r="G212" s="57"/>
      <c r="H212" s="6"/>
    </row>
    <row r="213" spans="1:10" ht="18" customHeight="1">
      <c r="A213" s="58" t="s">
        <v>306</v>
      </c>
      <c r="B213" s="12" t="s">
        <v>295</v>
      </c>
      <c r="C213" s="7" t="s">
        <v>150</v>
      </c>
      <c r="D213" s="42">
        <v>1</v>
      </c>
      <c r="E213" s="6"/>
      <c r="F213" s="6"/>
      <c r="G213" s="57"/>
      <c r="H213" s="6"/>
    </row>
    <row r="214" spans="1:10" ht="18" customHeight="1">
      <c r="A214" s="58"/>
      <c r="B214" s="12"/>
      <c r="C214" s="7"/>
      <c r="D214" s="39"/>
      <c r="E214" s="21"/>
      <c r="F214" s="25"/>
      <c r="G214" s="44"/>
      <c r="H214" s="21"/>
    </row>
    <row r="215" spans="1:10" s="69" customFormat="1" ht="18" customHeight="1">
      <c r="A215" s="81">
        <v>12.5</v>
      </c>
      <c r="B215" s="63" t="s">
        <v>310</v>
      </c>
      <c r="C215" s="50"/>
      <c r="D215" s="42"/>
      <c r="E215" s="30"/>
      <c r="F215" s="30"/>
      <c r="G215" s="78"/>
      <c r="H215" s="30"/>
    </row>
    <row r="216" spans="1:10" ht="19.899999999999999" customHeight="1">
      <c r="A216" s="58"/>
      <c r="B216" s="12" t="s">
        <v>312</v>
      </c>
      <c r="C216" s="7"/>
      <c r="D216" s="39"/>
      <c r="E216" s="6"/>
      <c r="F216" s="6"/>
      <c r="G216" s="57"/>
      <c r="H216" s="6"/>
    </row>
    <row r="217" spans="1:10" ht="18" customHeight="1">
      <c r="A217" s="58" t="s">
        <v>311</v>
      </c>
      <c r="B217" s="12" t="s">
        <v>359</v>
      </c>
      <c r="C217" s="7" t="s">
        <v>266</v>
      </c>
      <c r="D217" s="42">
        <v>1</v>
      </c>
      <c r="E217" s="6"/>
      <c r="F217" s="6"/>
      <c r="G217" s="57"/>
      <c r="H217" s="6"/>
    </row>
    <row r="218" spans="1:10" ht="18" customHeight="1" thickBot="1">
      <c r="A218" s="58"/>
      <c r="B218" s="12"/>
      <c r="C218" s="7"/>
      <c r="D218" s="39"/>
      <c r="E218" s="21"/>
      <c r="F218" s="25"/>
      <c r="G218" s="44"/>
      <c r="H218" s="21"/>
    </row>
    <row r="219" spans="1:10" ht="30" customHeight="1" thickBot="1">
      <c r="A219" s="106" t="s">
        <v>404</v>
      </c>
      <c r="B219" s="107"/>
      <c r="C219" s="107"/>
      <c r="D219" s="107"/>
      <c r="E219" s="122"/>
      <c r="F219" s="123">
        <f>SUM(F201:F218)</f>
        <v>0</v>
      </c>
      <c r="G219" s="124"/>
      <c r="H219" s="125">
        <f>SUM(H201:H218)</f>
        <v>0</v>
      </c>
      <c r="I219" s="18">
        <f>SUM(F219:H219)</f>
        <v>0</v>
      </c>
      <c r="J219" s="18"/>
    </row>
    <row r="220" spans="1:10" ht="18" customHeight="1">
      <c r="A220" s="64"/>
      <c r="B220" s="65" t="s">
        <v>0</v>
      </c>
      <c r="C220" s="66"/>
      <c r="D220" s="67"/>
      <c r="E220" s="68"/>
      <c r="F220" s="33"/>
      <c r="G220" s="33"/>
      <c r="H220" s="33"/>
    </row>
    <row r="221" spans="1:10" ht="18" customHeight="1">
      <c r="A221" s="70"/>
      <c r="B221" s="71" t="s">
        <v>409</v>
      </c>
      <c r="C221" s="37"/>
      <c r="D221" s="72"/>
      <c r="E221" s="73"/>
      <c r="F221" s="34"/>
      <c r="G221" s="34"/>
      <c r="H221" s="34"/>
    </row>
    <row r="222" spans="1:10" ht="18" customHeight="1">
      <c r="A222" s="80">
        <v>13.1</v>
      </c>
      <c r="B222" s="27" t="s">
        <v>49</v>
      </c>
      <c r="C222" s="22"/>
      <c r="D222" s="38"/>
      <c r="E222" s="56"/>
      <c r="F222" s="23"/>
      <c r="G222" s="23"/>
      <c r="H222" s="23"/>
    </row>
    <row r="223" spans="1:10" ht="40.5" customHeight="1">
      <c r="A223" s="58"/>
      <c r="B223" s="12" t="s">
        <v>58</v>
      </c>
      <c r="C223" s="7"/>
      <c r="D223" s="39"/>
      <c r="E223" s="57"/>
      <c r="F223" s="6"/>
      <c r="G223" s="6"/>
      <c r="H223" s="6"/>
    </row>
    <row r="224" spans="1:10" ht="27.75" customHeight="1">
      <c r="A224" s="58" t="s">
        <v>80</v>
      </c>
      <c r="B224" s="12" t="s">
        <v>59</v>
      </c>
      <c r="C224" s="7"/>
      <c r="D224" s="39"/>
      <c r="E224" s="57"/>
      <c r="F224" s="6"/>
      <c r="G224" s="6"/>
      <c r="H224" s="6"/>
    </row>
    <row r="225" spans="1:8" ht="18" customHeight="1">
      <c r="A225" s="58"/>
      <c r="B225" s="12"/>
      <c r="C225" s="7"/>
      <c r="D225" s="39"/>
      <c r="E225" s="57"/>
      <c r="F225" s="6"/>
      <c r="G225" s="6"/>
      <c r="H225" s="6"/>
    </row>
    <row r="226" spans="1:8" s="69" customFormat="1" ht="18" customHeight="1">
      <c r="A226" s="81">
        <v>13.2</v>
      </c>
      <c r="B226" s="63" t="s">
        <v>290</v>
      </c>
      <c r="C226" s="50"/>
      <c r="D226" s="42"/>
      <c r="E226" s="78"/>
      <c r="F226" s="30"/>
      <c r="G226" s="30"/>
      <c r="H226" s="30"/>
    </row>
    <row r="227" spans="1:8" ht="18" customHeight="1">
      <c r="A227" s="58"/>
      <c r="B227" s="12" t="s">
        <v>92</v>
      </c>
      <c r="C227" s="7"/>
      <c r="D227" s="39"/>
      <c r="E227" s="57"/>
      <c r="F227" s="6"/>
      <c r="G227" s="6"/>
      <c r="H227" s="6"/>
    </row>
    <row r="228" spans="1:8" ht="18" customHeight="1">
      <c r="A228" s="58"/>
      <c r="B228" s="12" t="s">
        <v>287</v>
      </c>
      <c r="C228" s="7"/>
      <c r="D228" s="39"/>
      <c r="E228" s="57"/>
      <c r="F228" s="6"/>
      <c r="G228" s="6"/>
      <c r="H228" s="6"/>
    </row>
    <row r="229" spans="1:8" ht="18" customHeight="1">
      <c r="A229" s="58" t="s">
        <v>339</v>
      </c>
      <c r="B229" s="12" t="s">
        <v>288</v>
      </c>
      <c r="C229" s="7" t="s">
        <v>101</v>
      </c>
      <c r="D229" s="42">
        <v>29</v>
      </c>
      <c r="E229" s="6"/>
      <c r="F229" s="6"/>
      <c r="G229" s="57"/>
      <c r="H229" s="6"/>
    </row>
    <row r="230" spans="1:8" ht="18" customHeight="1">
      <c r="A230" s="58" t="s">
        <v>340</v>
      </c>
      <c r="B230" s="12" t="s">
        <v>326</v>
      </c>
      <c r="C230" s="7" t="s">
        <v>101</v>
      </c>
      <c r="D230" s="42">
        <v>10</v>
      </c>
      <c r="E230" s="6"/>
      <c r="F230" s="6"/>
      <c r="G230" s="57"/>
      <c r="H230" s="6"/>
    </row>
    <row r="231" spans="1:8" ht="18" customHeight="1">
      <c r="A231" s="58"/>
      <c r="B231" s="10"/>
      <c r="C231" s="7"/>
      <c r="D231" s="39"/>
      <c r="E231" s="6"/>
      <c r="F231" s="6"/>
      <c r="G231" s="57"/>
      <c r="H231" s="6"/>
    </row>
    <row r="232" spans="1:8" s="69" customFormat="1" ht="18" customHeight="1">
      <c r="A232" s="81">
        <v>13.3</v>
      </c>
      <c r="B232" s="63" t="s">
        <v>291</v>
      </c>
      <c r="C232" s="50"/>
      <c r="D232" s="42"/>
      <c r="E232" s="30"/>
      <c r="F232" s="30"/>
      <c r="G232" s="78"/>
      <c r="H232" s="30"/>
    </row>
    <row r="233" spans="1:8" ht="18" customHeight="1">
      <c r="A233" s="58"/>
      <c r="B233" s="12" t="s">
        <v>83</v>
      </c>
      <c r="C233" s="7"/>
      <c r="D233" s="39"/>
      <c r="E233" s="6"/>
      <c r="F233" s="6"/>
      <c r="G233" s="57"/>
      <c r="H233" s="6"/>
    </row>
    <row r="234" spans="1:8" ht="18" customHeight="1">
      <c r="A234" s="58"/>
      <c r="B234" s="12" t="s">
        <v>289</v>
      </c>
      <c r="C234" s="7"/>
      <c r="D234" s="39"/>
      <c r="E234" s="6"/>
      <c r="F234" s="6"/>
      <c r="G234" s="57"/>
      <c r="H234" s="6"/>
    </row>
    <row r="235" spans="1:8" ht="18" customHeight="1">
      <c r="A235" s="58" t="s">
        <v>341</v>
      </c>
      <c r="B235" s="12" t="s">
        <v>412</v>
      </c>
      <c r="C235" s="7" t="s">
        <v>101</v>
      </c>
      <c r="D235" s="42">
        <v>22</v>
      </c>
      <c r="E235" s="6"/>
      <c r="F235" s="6"/>
      <c r="G235" s="57"/>
      <c r="H235" s="6"/>
    </row>
    <row r="236" spans="1:8" ht="18" customHeight="1">
      <c r="A236" s="58" t="s">
        <v>342</v>
      </c>
      <c r="B236" s="12" t="s">
        <v>414</v>
      </c>
      <c r="C236" s="7" t="s">
        <v>101</v>
      </c>
      <c r="D236" s="42">
        <v>10</v>
      </c>
      <c r="E236" s="6"/>
      <c r="F236" s="6"/>
      <c r="G236" s="57"/>
      <c r="H236" s="6"/>
    </row>
    <row r="237" spans="1:8" ht="18" customHeight="1">
      <c r="A237" s="58"/>
      <c r="B237" s="10"/>
      <c r="C237" s="7"/>
      <c r="D237" s="39"/>
      <c r="E237" s="6"/>
      <c r="F237" s="6"/>
      <c r="G237" s="57"/>
      <c r="H237" s="6"/>
    </row>
    <row r="238" spans="1:8" s="69" customFormat="1" ht="18" customHeight="1">
      <c r="A238" s="81">
        <v>13.4</v>
      </c>
      <c r="B238" s="63" t="s">
        <v>293</v>
      </c>
      <c r="C238" s="50"/>
      <c r="D238" s="42"/>
      <c r="E238" s="30"/>
      <c r="F238" s="30"/>
      <c r="G238" s="78"/>
      <c r="H238" s="30"/>
    </row>
    <row r="239" spans="1:8" ht="27" customHeight="1">
      <c r="A239" s="58"/>
      <c r="B239" s="12" t="s">
        <v>309</v>
      </c>
      <c r="C239" s="7"/>
      <c r="D239" s="39"/>
      <c r="E239" s="6"/>
      <c r="F239" s="6"/>
      <c r="G239" s="57"/>
      <c r="H239" s="6"/>
    </row>
    <row r="240" spans="1:8" ht="18" customHeight="1">
      <c r="A240" s="58" t="s">
        <v>343</v>
      </c>
      <c r="B240" s="12" t="s">
        <v>477</v>
      </c>
      <c r="C240" s="7" t="s">
        <v>150</v>
      </c>
      <c r="D240" s="42">
        <v>1</v>
      </c>
      <c r="E240" s="6"/>
      <c r="F240" s="6"/>
      <c r="G240" s="57"/>
      <c r="H240" s="6"/>
    </row>
    <row r="241" spans="1:11" ht="18" customHeight="1">
      <c r="A241" s="58" t="s">
        <v>415</v>
      </c>
      <c r="B241" s="12" t="s">
        <v>295</v>
      </c>
      <c r="C241" s="7" t="s">
        <v>150</v>
      </c>
      <c r="D241" s="42">
        <v>1</v>
      </c>
      <c r="E241" s="6"/>
      <c r="F241" s="6"/>
      <c r="G241" s="57"/>
      <c r="H241" s="6"/>
    </row>
    <row r="242" spans="1:11" ht="18" customHeight="1">
      <c r="A242" s="58"/>
      <c r="B242" s="12"/>
      <c r="C242" s="7"/>
      <c r="D242" s="39"/>
      <c r="E242" s="21"/>
      <c r="F242" s="25"/>
      <c r="G242" s="44"/>
      <c r="H242" s="21"/>
    </row>
    <row r="243" spans="1:11" s="69" customFormat="1" ht="18" customHeight="1">
      <c r="A243" s="81">
        <v>13.5</v>
      </c>
      <c r="B243" s="63" t="s">
        <v>315</v>
      </c>
      <c r="C243" s="50"/>
      <c r="D243" s="42"/>
      <c r="E243" s="30"/>
      <c r="F243" s="30"/>
      <c r="G243" s="78"/>
      <c r="H243" s="30"/>
    </row>
    <row r="244" spans="1:11" ht="19.899999999999999" customHeight="1">
      <c r="A244" s="58"/>
      <c r="B244" s="12" t="s">
        <v>316</v>
      </c>
      <c r="C244" s="7"/>
      <c r="D244" s="39"/>
      <c r="E244" s="6"/>
      <c r="F244" s="6"/>
      <c r="G244" s="57"/>
      <c r="H244" s="6"/>
    </row>
    <row r="245" spans="1:11" ht="18" customHeight="1">
      <c r="A245" s="58" t="s">
        <v>344</v>
      </c>
      <c r="B245" s="12" t="s">
        <v>401</v>
      </c>
      <c r="C245" s="7" t="s">
        <v>266</v>
      </c>
      <c r="D245" s="42">
        <v>1</v>
      </c>
      <c r="E245" s="6"/>
      <c r="F245" s="6"/>
      <c r="G245" s="57"/>
      <c r="H245" s="6"/>
    </row>
    <row r="246" spans="1:11" ht="18" customHeight="1">
      <c r="A246" s="58"/>
      <c r="B246" s="12"/>
      <c r="C246" s="7"/>
      <c r="D246" s="39"/>
      <c r="E246" s="21"/>
      <c r="F246" s="25"/>
      <c r="G246" s="44"/>
      <c r="H246" s="21"/>
    </row>
    <row r="247" spans="1:11" ht="18" customHeight="1" thickBot="1">
      <c r="A247" s="58"/>
      <c r="B247" s="12"/>
      <c r="C247" s="7"/>
      <c r="D247" s="39"/>
      <c r="E247" s="44"/>
      <c r="F247" s="25"/>
      <c r="G247" s="21"/>
      <c r="H247" s="21"/>
    </row>
    <row r="248" spans="1:11" ht="30" customHeight="1" thickBot="1">
      <c r="A248" s="106" t="s">
        <v>5</v>
      </c>
      <c r="B248" s="107"/>
      <c r="C248" s="107"/>
      <c r="D248" s="107"/>
      <c r="E248" s="122"/>
      <c r="F248" s="123">
        <f>SUM(F229:F247)</f>
        <v>0</v>
      </c>
      <c r="G248" s="124"/>
      <c r="H248" s="125">
        <f>SUM(H229:H247)</f>
        <v>0</v>
      </c>
      <c r="I248" s="18">
        <f>SUM(F248:H248)</f>
        <v>0</v>
      </c>
      <c r="K248" s="18"/>
    </row>
    <row r="249" spans="1:11" ht="18" customHeight="1">
      <c r="A249" s="64"/>
      <c r="B249" s="65" t="s">
        <v>2</v>
      </c>
      <c r="C249" s="66"/>
      <c r="D249" s="67"/>
      <c r="E249" s="68"/>
      <c r="F249" s="33"/>
      <c r="G249" s="33"/>
      <c r="H249" s="33"/>
    </row>
    <row r="250" spans="1:11" ht="18" customHeight="1">
      <c r="A250" s="70"/>
      <c r="B250" s="71" t="s">
        <v>410</v>
      </c>
      <c r="C250" s="37"/>
      <c r="D250" s="72"/>
      <c r="E250" s="73"/>
      <c r="F250" s="34"/>
      <c r="G250" s="34"/>
      <c r="H250" s="34"/>
    </row>
    <row r="251" spans="1:11" ht="18" customHeight="1">
      <c r="A251" s="80">
        <v>14.1</v>
      </c>
      <c r="B251" s="27" t="s">
        <v>49</v>
      </c>
      <c r="C251" s="22"/>
      <c r="D251" s="38"/>
      <c r="E251" s="56"/>
      <c r="F251" s="23"/>
      <c r="G251" s="23"/>
      <c r="H251" s="23"/>
    </row>
    <row r="252" spans="1:11" ht="40.5" customHeight="1">
      <c r="A252" s="58"/>
      <c r="B252" s="12" t="s">
        <v>58</v>
      </c>
      <c r="C252" s="7"/>
      <c r="D252" s="39"/>
      <c r="E252" s="57"/>
      <c r="F252" s="6"/>
      <c r="G252" s="6"/>
      <c r="H252" s="6"/>
    </row>
    <row r="253" spans="1:11" ht="27.75" customHeight="1">
      <c r="A253" s="58" t="s">
        <v>80</v>
      </c>
      <c r="B253" s="12" t="s">
        <v>59</v>
      </c>
      <c r="C253" s="7"/>
      <c r="D253" s="39"/>
      <c r="E253" s="57"/>
      <c r="F253" s="6"/>
      <c r="G253" s="6"/>
      <c r="H253" s="6"/>
    </row>
    <row r="254" spans="1:11" ht="18" customHeight="1">
      <c r="A254" s="58"/>
      <c r="B254" s="12"/>
      <c r="C254" s="7"/>
      <c r="D254" s="39"/>
      <c r="E254" s="57"/>
      <c r="F254" s="6"/>
      <c r="G254" s="6"/>
      <c r="H254" s="6"/>
    </row>
    <row r="255" spans="1:11" s="69" customFormat="1" ht="18" customHeight="1">
      <c r="A255" s="81">
        <v>14.2</v>
      </c>
      <c r="B255" s="63" t="s">
        <v>290</v>
      </c>
      <c r="C255" s="50"/>
      <c r="D255" s="42"/>
      <c r="E255" s="78"/>
      <c r="F255" s="30"/>
      <c r="G255" s="30"/>
      <c r="H255" s="30"/>
    </row>
    <row r="256" spans="1:11" ht="18" customHeight="1">
      <c r="A256" s="58"/>
      <c r="B256" s="12" t="s">
        <v>92</v>
      </c>
      <c r="C256" s="7"/>
      <c r="D256" s="39"/>
      <c r="E256" s="57"/>
      <c r="F256" s="6"/>
      <c r="G256" s="6"/>
      <c r="H256" s="6"/>
    </row>
    <row r="257" spans="1:10" ht="18" customHeight="1">
      <c r="A257" s="58"/>
      <c r="B257" s="12" t="s">
        <v>287</v>
      </c>
      <c r="C257" s="7"/>
      <c r="D257" s="39"/>
      <c r="E257" s="57"/>
      <c r="F257" s="6"/>
      <c r="G257" s="6"/>
      <c r="H257" s="6"/>
    </row>
    <row r="258" spans="1:10" ht="18" customHeight="1">
      <c r="A258" s="58" t="s">
        <v>334</v>
      </c>
      <c r="B258" s="12" t="s">
        <v>288</v>
      </c>
      <c r="C258" s="7" t="s">
        <v>101</v>
      </c>
      <c r="D258" s="42">
        <v>12</v>
      </c>
      <c r="E258" s="6"/>
      <c r="F258" s="6"/>
      <c r="G258" s="57"/>
      <c r="H258" s="6"/>
    </row>
    <row r="259" spans="1:10" ht="18" customHeight="1">
      <c r="A259" s="58" t="s">
        <v>335</v>
      </c>
      <c r="B259" s="12" t="s">
        <v>326</v>
      </c>
      <c r="C259" s="7" t="s">
        <v>101</v>
      </c>
      <c r="D259" s="42">
        <v>6</v>
      </c>
      <c r="E259" s="6"/>
      <c r="F259" s="6"/>
      <c r="G259" s="57"/>
      <c r="H259" s="6"/>
    </row>
    <row r="260" spans="1:10" ht="18" customHeight="1">
      <c r="A260" s="58"/>
      <c r="B260" s="10"/>
      <c r="C260" s="7"/>
      <c r="D260" s="39"/>
      <c r="E260" s="6"/>
      <c r="F260" s="6"/>
      <c r="G260" s="57"/>
      <c r="H260" s="6"/>
    </row>
    <row r="261" spans="1:10" s="69" customFormat="1" ht="18" customHeight="1">
      <c r="A261" s="81">
        <v>14.3</v>
      </c>
      <c r="B261" s="63" t="s">
        <v>291</v>
      </c>
      <c r="C261" s="50"/>
      <c r="D261" s="42"/>
      <c r="E261" s="30"/>
      <c r="F261" s="30"/>
      <c r="G261" s="78"/>
      <c r="H261" s="30"/>
    </row>
    <row r="262" spans="1:10" ht="18" customHeight="1">
      <c r="A262" s="58"/>
      <c r="B262" s="12" t="s">
        <v>83</v>
      </c>
      <c r="C262" s="7"/>
      <c r="D262" s="39"/>
      <c r="E262" s="6"/>
      <c r="F262" s="6"/>
      <c r="G262" s="57"/>
      <c r="H262" s="6"/>
    </row>
    <row r="263" spans="1:10" ht="18" customHeight="1">
      <c r="A263" s="58"/>
      <c r="B263" s="12" t="s">
        <v>289</v>
      </c>
      <c r="C263" s="7"/>
      <c r="D263" s="39"/>
      <c r="E263" s="6"/>
      <c r="F263" s="6"/>
      <c r="G263" s="57"/>
      <c r="H263" s="6"/>
    </row>
    <row r="264" spans="1:10" ht="18" customHeight="1">
      <c r="A264" s="58" t="s">
        <v>336</v>
      </c>
      <c r="B264" s="12" t="s">
        <v>412</v>
      </c>
      <c r="C264" s="7" t="s">
        <v>101</v>
      </c>
      <c r="D264" s="42">
        <v>12</v>
      </c>
      <c r="E264" s="6"/>
      <c r="F264" s="6"/>
      <c r="G264" s="57"/>
      <c r="H264" s="6"/>
    </row>
    <row r="265" spans="1:10" ht="18" customHeight="1">
      <c r="A265" s="58" t="s">
        <v>337</v>
      </c>
      <c r="B265" s="12" t="s">
        <v>412</v>
      </c>
      <c r="C265" s="7" t="s">
        <v>101</v>
      </c>
      <c r="D265" s="42">
        <v>6</v>
      </c>
      <c r="E265" s="6"/>
      <c r="F265" s="6"/>
      <c r="G265" s="57"/>
      <c r="H265" s="6"/>
    </row>
    <row r="266" spans="1:10" ht="18" customHeight="1">
      <c r="A266" s="58"/>
      <c r="B266" s="10"/>
      <c r="C266" s="7"/>
      <c r="D266" s="39"/>
      <c r="E266" s="6"/>
      <c r="F266" s="6"/>
      <c r="G266" s="57"/>
      <c r="H266" s="6"/>
    </row>
    <row r="267" spans="1:10" s="69" customFormat="1" ht="18" customHeight="1">
      <c r="A267" s="81">
        <v>14.4</v>
      </c>
      <c r="B267" s="63" t="s">
        <v>293</v>
      </c>
      <c r="C267" s="50"/>
      <c r="D267" s="42"/>
      <c r="E267" s="30"/>
      <c r="F267" s="30"/>
      <c r="G267" s="78"/>
      <c r="H267" s="30"/>
    </row>
    <row r="268" spans="1:10" ht="27" customHeight="1">
      <c r="A268" s="58"/>
      <c r="B268" s="12" t="s">
        <v>309</v>
      </c>
      <c r="C268" s="7"/>
      <c r="D268" s="39"/>
      <c r="E268" s="6"/>
      <c r="F268" s="6"/>
      <c r="G268" s="57"/>
      <c r="H268" s="6"/>
    </row>
    <row r="269" spans="1:10" ht="18" customHeight="1">
      <c r="A269" s="58" t="s">
        <v>338</v>
      </c>
      <c r="B269" s="12" t="s">
        <v>416</v>
      </c>
      <c r="C269" s="7" t="s">
        <v>150</v>
      </c>
      <c r="D269" s="42">
        <v>8</v>
      </c>
      <c r="E269" s="6"/>
      <c r="F269" s="6"/>
      <c r="G269" s="57"/>
      <c r="H269" s="6"/>
    </row>
    <row r="270" spans="1:10" ht="18" customHeight="1" thickBot="1">
      <c r="A270" s="58"/>
      <c r="B270" s="135"/>
      <c r="C270" s="24"/>
      <c r="D270" s="40"/>
      <c r="E270" s="25"/>
      <c r="F270" s="25"/>
      <c r="G270" s="79"/>
      <c r="H270" s="21"/>
    </row>
    <row r="271" spans="1:10" ht="30" customHeight="1" thickBot="1">
      <c r="A271" s="106" t="s">
        <v>62</v>
      </c>
      <c r="B271" s="107"/>
      <c r="C271" s="107"/>
      <c r="D271" s="107"/>
      <c r="E271" s="136"/>
      <c r="F271" s="150">
        <f>SUM(F258:F270)</f>
        <v>0</v>
      </c>
      <c r="G271" s="137"/>
      <c r="H271" s="125">
        <f>SUM(H258:H270)</f>
        <v>0</v>
      </c>
      <c r="I271" s="18">
        <f>SUM(F271:H271)</f>
        <v>0</v>
      </c>
      <c r="J271" s="18"/>
    </row>
    <row r="272" spans="1:10" ht="18" customHeight="1">
      <c r="A272" s="64"/>
      <c r="B272" s="138" t="s">
        <v>253</v>
      </c>
      <c r="C272" s="139"/>
      <c r="D272" s="140"/>
      <c r="E272" s="141"/>
      <c r="F272" s="141"/>
      <c r="G272" s="141"/>
      <c r="H272" s="142"/>
    </row>
    <row r="273" spans="1:8" ht="18" customHeight="1">
      <c r="A273" s="70"/>
      <c r="B273" s="143" t="s">
        <v>423</v>
      </c>
      <c r="C273" s="144"/>
      <c r="D273" s="145"/>
      <c r="E273" s="5"/>
      <c r="F273" s="5"/>
      <c r="G273" s="5"/>
      <c r="H273" s="73"/>
    </row>
    <row r="274" spans="1:8" ht="18" customHeight="1">
      <c r="A274" s="80">
        <v>15.1</v>
      </c>
      <c r="B274" s="146" t="s">
        <v>49</v>
      </c>
      <c r="C274" s="147"/>
      <c r="D274" s="148"/>
      <c r="E274" s="149"/>
      <c r="F274" s="149"/>
      <c r="G274" s="149"/>
      <c r="H274" s="56"/>
    </row>
    <row r="275" spans="1:8" ht="40.5" customHeight="1">
      <c r="A275" s="58"/>
      <c r="B275" s="12" t="s">
        <v>58</v>
      </c>
      <c r="C275" s="7"/>
      <c r="D275" s="39"/>
      <c r="E275" s="57"/>
      <c r="F275" s="6"/>
      <c r="G275" s="6"/>
      <c r="H275" s="6"/>
    </row>
    <row r="276" spans="1:8" ht="27.75" customHeight="1">
      <c r="A276" s="58" t="s">
        <v>80</v>
      </c>
      <c r="B276" s="12" t="s">
        <v>59</v>
      </c>
      <c r="C276" s="7"/>
      <c r="D276" s="39"/>
      <c r="E276" s="57"/>
      <c r="F276" s="6"/>
      <c r="G276" s="6"/>
      <c r="H276" s="6"/>
    </row>
    <row r="277" spans="1:8" ht="18" customHeight="1">
      <c r="A277" s="58"/>
      <c r="B277" s="12"/>
      <c r="C277" s="7"/>
      <c r="D277" s="39"/>
      <c r="E277" s="57"/>
      <c r="F277" s="6"/>
      <c r="G277" s="6"/>
      <c r="H277" s="6"/>
    </row>
    <row r="278" spans="1:8" s="69" customFormat="1" ht="18" customHeight="1">
      <c r="A278" s="81">
        <v>15.2</v>
      </c>
      <c r="B278" s="63" t="s">
        <v>290</v>
      </c>
      <c r="C278" s="50"/>
      <c r="D278" s="42"/>
      <c r="E278" s="78"/>
      <c r="F278" s="30"/>
      <c r="G278" s="30"/>
      <c r="H278" s="30"/>
    </row>
    <row r="279" spans="1:8" ht="18" customHeight="1">
      <c r="A279" s="58"/>
      <c r="B279" s="12" t="s">
        <v>92</v>
      </c>
      <c r="C279" s="7"/>
      <c r="D279" s="39"/>
      <c r="E279" s="57"/>
      <c r="F279" s="6"/>
      <c r="G279" s="6"/>
      <c r="H279" s="6"/>
    </row>
    <row r="280" spans="1:8" ht="18" customHeight="1">
      <c r="A280" s="58"/>
      <c r="B280" s="12" t="s">
        <v>287</v>
      </c>
      <c r="C280" s="7"/>
      <c r="D280" s="39"/>
      <c r="E280" s="57"/>
      <c r="F280" s="6"/>
      <c r="G280" s="6"/>
      <c r="H280" s="6"/>
    </row>
    <row r="281" spans="1:8" ht="18" customHeight="1">
      <c r="A281" s="58" t="s">
        <v>348</v>
      </c>
      <c r="B281" s="12" t="s">
        <v>326</v>
      </c>
      <c r="C281" s="7" t="s">
        <v>101</v>
      </c>
      <c r="D281" s="42">
        <v>38</v>
      </c>
      <c r="E281" s="6"/>
      <c r="F281" s="6"/>
      <c r="G281" s="57"/>
      <c r="H281" s="6"/>
    </row>
    <row r="282" spans="1:8" ht="18" customHeight="1">
      <c r="A282" s="58"/>
      <c r="B282" s="10"/>
      <c r="C282" s="7"/>
      <c r="D282" s="39"/>
      <c r="E282" s="6"/>
      <c r="F282" s="6"/>
      <c r="G282" s="57"/>
      <c r="H282" s="6"/>
    </row>
    <row r="283" spans="1:8" s="69" customFormat="1" ht="18" customHeight="1">
      <c r="A283" s="81">
        <v>15.3</v>
      </c>
      <c r="B283" s="63" t="s">
        <v>291</v>
      </c>
      <c r="C283" s="50"/>
      <c r="D283" s="42"/>
      <c r="E283" s="30"/>
      <c r="F283" s="30"/>
      <c r="G283" s="78"/>
      <c r="H283" s="30"/>
    </row>
    <row r="284" spans="1:8" ht="18" customHeight="1">
      <c r="A284" s="58"/>
      <c r="B284" s="12" t="s">
        <v>83</v>
      </c>
      <c r="C284" s="7"/>
      <c r="D284" s="39"/>
      <c r="E284" s="6"/>
      <c r="F284" s="6"/>
      <c r="G284" s="57"/>
      <c r="H284" s="6"/>
    </row>
    <row r="285" spans="1:8" ht="18" customHeight="1">
      <c r="A285" s="58"/>
      <c r="B285" s="12" t="s">
        <v>289</v>
      </c>
      <c r="C285" s="7"/>
      <c r="D285" s="39"/>
      <c r="E285" s="6"/>
      <c r="F285" s="6"/>
      <c r="G285" s="57"/>
      <c r="H285" s="6"/>
    </row>
    <row r="286" spans="1:8" ht="18" customHeight="1">
      <c r="A286" s="58" t="s">
        <v>349</v>
      </c>
      <c r="B286" s="12" t="s">
        <v>413</v>
      </c>
      <c r="C286" s="7" t="s">
        <v>101</v>
      </c>
      <c r="D286" s="42">
        <v>45</v>
      </c>
      <c r="E286" s="6"/>
      <c r="F286" s="6"/>
      <c r="G286" s="57"/>
      <c r="H286" s="6"/>
    </row>
    <row r="287" spans="1:8" ht="18" customHeight="1">
      <c r="A287" s="58"/>
      <c r="B287" s="10"/>
      <c r="C287" s="7"/>
      <c r="D287" s="39"/>
      <c r="E287" s="6"/>
      <c r="F287" s="6"/>
      <c r="G287" s="57"/>
      <c r="H287" s="6"/>
    </row>
    <row r="288" spans="1:8" s="69" customFormat="1" ht="18" customHeight="1">
      <c r="A288" s="81">
        <v>15.4</v>
      </c>
      <c r="B288" s="63" t="s">
        <v>293</v>
      </c>
      <c r="C288" s="50"/>
      <c r="D288" s="42"/>
      <c r="E288" s="30"/>
      <c r="F288" s="30"/>
      <c r="G288" s="78"/>
      <c r="H288" s="30"/>
    </row>
    <row r="289" spans="1:10" ht="27" customHeight="1">
      <c r="A289" s="58"/>
      <c r="B289" s="12" t="s">
        <v>309</v>
      </c>
      <c r="C289" s="7"/>
      <c r="D289" s="39"/>
      <c r="E289" s="6"/>
      <c r="F289" s="6"/>
      <c r="G289" s="57"/>
      <c r="H289" s="6"/>
    </row>
    <row r="290" spans="1:10" ht="18" customHeight="1">
      <c r="A290" s="58" t="s">
        <v>350</v>
      </c>
      <c r="B290" s="12" t="s">
        <v>424</v>
      </c>
      <c r="C290" s="7" t="s">
        <v>150</v>
      </c>
      <c r="D290" s="42">
        <v>2</v>
      </c>
      <c r="E290" s="6"/>
      <c r="F290" s="6"/>
      <c r="G290" s="57"/>
      <c r="H290" s="6"/>
    </row>
    <row r="291" spans="1:10" ht="18" customHeight="1">
      <c r="A291" s="58" t="s">
        <v>351</v>
      </c>
      <c r="B291" s="12" t="s">
        <v>417</v>
      </c>
      <c r="C291" s="7" t="s">
        <v>150</v>
      </c>
      <c r="D291" s="42">
        <v>1</v>
      </c>
      <c r="E291" s="6"/>
      <c r="F291" s="6"/>
      <c r="G291" s="57"/>
      <c r="H291" s="6"/>
    </row>
    <row r="292" spans="1:10" ht="18" customHeight="1">
      <c r="A292" s="58" t="s">
        <v>352</v>
      </c>
      <c r="B292" s="12" t="s">
        <v>418</v>
      </c>
      <c r="C292" s="7" t="s">
        <v>150</v>
      </c>
      <c r="D292" s="42">
        <v>1</v>
      </c>
      <c r="E292" s="6"/>
      <c r="F292" s="6"/>
      <c r="G292" s="57"/>
      <c r="H292" s="6"/>
    </row>
    <row r="293" spans="1:10" ht="18" customHeight="1" thickBot="1">
      <c r="A293" s="58"/>
      <c r="B293" s="12"/>
      <c r="C293" s="7"/>
      <c r="D293" s="39"/>
      <c r="E293" s="21"/>
      <c r="F293" s="25"/>
      <c r="G293" s="44"/>
      <c r="H293" s="21"/>
    </row>
    <row r="294" spans="1:10" ht="30" customHeight="1" thickBot="1">
      <c r="A294" s="106" t="s">
        <v>292</v>
      </c>
      <c r="B294" s="107"/>
      <c r="C294" s="107"/>
      <c r="D294" s="107"/>
      <c r="E294" s="122"/>
      <c r="F294" s="123">
        <f>SUM(F281:F293)</f>
        <v>0</v>
      </c>
      <c r="G294" s="124"/>
      <c r="H294" s="125">
        <f>SUM(H281:H293)</f>
        <v>0</v>
      </c>
      <c r="I294" s="18">
        <f>SUM(F294:H294)</f>
        <v>0</v>
      </c>
      <c r="J294" s="18"/>
    </row>
    <row r="295" spans="1:10" ht="18" customHeight="1">
      <c r="A295" s="64"/>
      <c r="B295" s="65" t="s">
        <v>300</v>
      </c>
      <c r="C295" s="66"/>
      <c r="D295" s="67"/>
      <c r="E295" s="68"/>
      <c r="F295" s="33"/>
      <c r="G295" s="33"/>
      <c r="H295" s="33"/>
    </row>
    <row r="296" spans="1:10" ht="18" customHeight="1">
      <c r="A296" s="70"/>
      <c r="B296" s="71" t="s">
        <v>467</v>
      </c>
      <c r="C296" s="37"/>
      <c r="D296" s="72"/>
      <c r="E296" s="73"/>
      <c r="F296" s="34"/>
      <c r="G296" s="34"/>
      <c r="H296" s="34"/>
    </row>
    <row r="297" spans="1:10" ht="18" customHeight="1">
      <c r="A297" s="80">
        <v>16.100000000000001</v>
      </c>
      <c r="B297" s="27" t="s">
        <v>49</v>
      </c>
      <c r="C297" s="22"/>
      <c r="D297" s="38"/>
      <c r="E297" s="56"/>
      <c r="F297" s="23"/>
      <c r="G297" s="23"/>
      <c r="H297" s="23"/>
    </row>
    <row r="298" spans="1:10" ht="40.5" customHeight="1">
      <c r="A298" s="58"/>
      <c r="B298" s="12" t="s">
        <v>58</v>
      </c>
      <c r="C298" s="7"/>
      <c r="D298" s="39"/>
      <c r="E298" s="57"/>
      <c r="F298" s="6"/>
      <c r="G298" s="6"/>
      <c r="H298" s="6"/>
    </row>
    <row r="299" spans="1:10" ht="27.75" customHeight="1">
      <c r="A299" s="58" t="s">
        <v>80</v>
      </c>
      <c r="B299" s="12" t="s">
        <v>59</v>
      </c>
      <c r="C299" s="7"/>
      <c r="D299" s="39"/>
      <c r="E299" s="57"/>
      <c r="F299" s="6"/>
      <c r="G299" s="6"/>
      <c r="H299" s="6"/>
    </row>
    <row r="300" spans="1:10" ht="18" customHeight="1">
      <c r="A300" s="58"/>
      <c r="B300" s="12"/>
      <c r="C300" s="7"/>
      <c r="D300" s="39"/>
      <c r="E300" s="57"/>
      <c r="F300" s="6"/>
      <c r="G300" s="6"/>
      <c r="H300" s="6"/>
    </row>
    <row r="301" spans="1:10" s="69" customFormat="1" ht="18" customHeight="1">
      <c r="A301" s="81">
        <v>16.2</v>
      </c>
      <c r="B301" s="63" t="s">
        <v>290</v>
      </c>
      <c r="C301" s="50"/>
      <c r="D301" s="42"/>
      <c r="E301" s="78"/>
      <c r="F301" s="30"/>
      <c r="G301" s="30"/>
      <c r="H301" s="30"/>
    </row>
    <row r="302" spans="1:10" ht="18" customHeight="1">
      <c r="A302" s="58"/>
      <c r="B302" s="12" t="s">
        <v>92</v>
      </c>
      <c r="C302" s="7"/>
      <c r="D302" s="39"/>
      <c r="E302" s="57"/>
      <c r="F302" s="6"/>
      <c r="G302" s="6"/>
      <c r="H302" s="6"/>
    </row>
    <row r="303" spans="1:10" ht="18" customHeight="1">
      <c r="A303" s="58"/>
      <c r="B303" s="12" t="s">
        <v>287</v>
      </c>
      <c r="C303" s="7"/>
      <c r="D303" s="39"/>
      <c r="E303" s="57"/>
      <c r="F303" s="6"/>
      <c r="G303" s="6"/>
      <c r="H303" s="6"/>
    </row>
    <row r="304" spans="1:10" ht="18" customHeight="1">
      <c r="A304" s="58" t="s">
        <v>353</v>
      </c>
      <c r="B304" s="12" t="s">
        <v>288</v>
      </c>
      <c r="C304" s="7" t="s">
        <v>101</v>
      </c>
      <c r="D304" s="42">
        <v>30</v>
      </c>
      <c r="E304" s="6"/>
      <c r="F304" s="6"/>
      <c r="G304" s="57"/>
      <c r="H304" s="6"/>
    </row>
    <row r="305" spans="1:8" ht="18" customHeight="1">
      <c r="A305" s="58" t="s">
        <v>354</v>
      </c>
      <c r="B305" s="12" t="s">
        <v>326</v>
      </c>
      <c r="C305" s="7" t="s">
        <v>101</v>
      </c>
      <c r="D305" s="42">
        <v>10</v>
      </c>
      <c r="E305" s="6"/>
      <c r="F305" s="6"/>
      <c r="G305" s="57"/>
      <c r="H305" s="6"/>
    </row>
    <row r="306" spans="1:8" ht="18" customHeight="1">
      <c r="A306" s="58"/>
      <c r="B306" s="10"/>
      <c r="C306" s="7"/>
      <c r="D306" s="39"/>
      <c r="E306" s="6"/>
      <c r="F306" s="6"/>
      <c r="G306" s="57"/>
      <c r="H306" s="6"/>
    </row>
    <row r="307" spans="1:8" s="69" customFormat="1" ht="18" customHeight="1">
      <c r="A307" s="81">
        <v>16.3</v>
      </c>
      <c r="B307" s="63" t="s">
        <v>291</v>
      </c>
      <c r="C307" s="50"/>
      <c r="D307" s="42"/>
      <c r="E307" s="30"/>
      <c r="F307" s="30"/>
      <c r="G307" s="78"/>
      <c r="H307" s="30"/>
    </row>
    <row r="308" spans="1:8" ht="18" customHeight="1">
      <c r="A308" s="58"/>
      <c r="B308" s="12" t="s">
        <v>83</v>
      </c>
      <c r="C308" s="7"/>
      <c r="D308" s="39"/>
      <c r="E308" s="6"/>
      <c r="F308" s="6"/>
      <c r="G308" s="57"/>
      <c r="H308" s="6"/>
    </row>
    <row r="309" spans="1:8" ht="18" customHeight="1">
      <c r="A309" s="58"/>
      <c r="B309" s="12" t="s">
        <v>289</v>
      </c>
      <c r="C309" s="7"/>
      <c r="D309" s="39"/>
      <c r="E309" s="6"/>
      <c r="F309" s="6"/>
      <c r="G309" s="57"/>
      <c r="H309" s="6"/>
    </row>
    <row r="310" spans="1:8" ht="18" customHeight="1">
      <c r="A310" s="58" t="s">
        <v>355</v>
      </c>
      <c r="B310" s="12" t="s">
        <v>412</v>
      </c>
      <c r="C310" s="7" t="s">
        <v>101</v>
      </c>
      <c r="D310" s="42">
        <v>30</v>
      </c>
      <c r="E310" s="6"/>
      <c r="F310" s="6"/>
      <c r="G310" s="57"/>
      <c r="H310" s="6"/>
    </row>
    <row r="311" spans="1:8" ht="18" customHeight="1">
      <c r="A311" s="58" t="s">
        <v>356</v>
      </c>
      <c r="B311" s="12" t="s">
        <v>327</v>
      </c>
      <c r="C311" s="7" t="s">
        <v>101</v>
      </c>
      <c r="D311" s="42">
        <v>10</v>
      </c>
      <c r="E311" s="6"/>
      <c r="F311" s="6"/>
      <c r="G311" s="57"/>
      <c r="H311" s="6"/>
    </row>
    <row r="312" spans="1:8" ht="18" customHeight="1">
      <c r="A312" s="58"/>
      <c r="B312" s="10"/>
      <c r="C312" s="7"/>
      <c r="D312" s="39"/>
      <c r="E312" s="6"/>
      <c r="F312" s="6"/>
      <c r="G312" s="57"/>
      <c r="H312" s="6"/>
    </row>
    <row r="313" spans="1:8" s="69" customFormat="1" ht="18" customHeight="1">
      <c r="A313" s="81">
        <v>16.399999999999999</v>
      </c>
      <c r="B313" s="63" t="s">
        <v>434</v>
      </c>
      <c r="C313" s="50"/>
      <c r="D313" s="42"/>
      <c r="E313" s="30"/>
      <c r="F313" s="30"/>
      <c r="G313" s="78"/>
      <c r="H313" s="30"/>
    </row>
    <row r="314" spans="1:8" ht="27" customHeight="1">
      <c r="A314" s="58"/>
      <c r="B314" s="12" t="s">
        <v>309</v>
      </c>
      <c r="C314" s="7"/>
      <c r="D314" s="39"/>
      <c r="E314" s="6"/>
      <c r="F314" s="6"/>
      <c r="G314" s="57"/>
      <c r="H314" s="6"/>
    </row>
    <row r="315" spans="1:8" ht="18" customHeight="1">
      <c r="A315" s="58" t="s">
        <v>357</v>
      </c>
      <c r="B315" s="12" t="s">
        <v>434</v>
      </c>
      <c r="C315" s="7" t="s">
        <v>150</v>
      </c>
      <c r="D315" s="42">
        <v>3</v>
      </c>
      <c r="E315" s="6"/>
      <c r="F315" s="6"/>
      <c r="G315" s="57"/>
      <c r="H315" s="6"/>
    </row>
    <row r="316" spans="1:8" ht="18" customHeight="1">
      <c r="A316" s="58"/>
      <c r="B316" s="12"/>
      <c r="C316" s="7"/>
      <c r="D316" s="39"/>
      <c r="E316" s="21"/>
      <c r="F316" s="25"/>
      <c r="G316" s="44"/>
      <c r="H316" s="21"/>
    </row>
    <row r="317" spans="1:8" s="69" customFormat="1" ht="18" customHeight="1">
      <c r="A317" s="81">
        <v>16.5</v>
      </c>
      <c r="B317" s="63" t="s">
        <v>310</v>
      </c>
      <c r="C317" s="50"/>
      <c r="D317" s="42"/>
      <c r="E317" s="30"/>
      <c r="F317" s="30"/>
      <c r="G317" s="78"/>
      <c r="H317" s="30"/>
    </row>
    <row r="318" spans="1:8" ht="19.899999999999999" customHeight="1">
      <c r="A318" s="58"/>
      <c r="B318" s="12" t="s">
        <v>312</v>
      </c>
      <c r="C318" s="7"/>
      <c r="D318" s="39"/>
      <c r="E318" s="6"/>
      <c r="F318" s="6"/>
      <c r="G318" s="57"/>
      <c r="H318" s="6"/>
    </row>
    <row r="319" spans="1:8" ht="18" customHeight="1">
      <c r="A319" s="58" t="s">
        <v>358</v>
      </c>
      <c r="B319" s="12" t="s">
        <v>359</v>
      </c>
      <c r="C319" s="7" t="s">
        <v>266</v>
      </c>
      <c r="D319" s="42">
        <v>1</v>
      </c>
      <c r="E319" s="6"/>
      <c r="F319" s="6"/>
      <c r="G319" s="57"/>
      <c r="H319" s="6"/>
    </row>
    <row r="320" spans="1:8" ht="18" customHeight="1">
      <c r="A320" s="58"/>
      <c r="B320" s="12"/>
      <c r="C320" s="7"/>
      <c r="D320" s="39"/>
      <c r="E320" s="21"/>
      <c r="F320" s="25"/>
      <c r="G320" s="44"/>
      <c r="H320" s="21"/>
    </row>
    <row r="321" spans="1:10" s="69" customFormat="1" ht="18" customHeight="1">
      <c r="A321" s="81">
        <v>16.600000000000001</v>
      </c>
      <c r="B321" s="63" t="s">
        <v>435</v>
      </c>
      <c r="C321" s="50"/>
      <c r="D321" s="42"/>
      <c r="E321" s="30"/>
      <c r="F321" s="30"/>
      <c r="G321" s="78"/>
      <c r="H321" s="30"/>
    </row>
    <row r="322" spans="1:10" ht="27" customHeight="1">
      <c r="A322" s="58"/>
      <c r="B322" s="12" t="s">
        <v>313</v>
      </c>
      <c r="C322" s="7"/>
      <c r="D322" s="39"/>
      <c r="E322" s="6"/>
      <c r="F322" s="6"/>
      <c r="G322" s="57"/>
      <c r="H322" s="6"/>
    </row>
    <row r="323" spans="1:10" ht="18" customHeight="1">
      <c r="A323" s="58" t="s">
        <v>360</v>
      </c>
      <c r="B323" s="12" t="s">
        <v>435</v>
      </c>
      <c r="C323" s="7" t="s">
        <v>150</v>
      </c>
      <c r="D323" s="42">
        <v>1</v>
      </c>
      <c r="E323" s="6"/>
      <c r="F323" s="6"/>
      <c r="G323" s="57"/>
      <c r="H323" s="6"/>
    </row>
    <row r="324" spans="1:10" ht="18" customHeight="1">
      <c r="A324" s="58"/>
      <c r="B324" s="12"/>
      <c r="C324" s="7"/>
      <c r="D324" s="39"/>
      <c r="E324" s="21"/>
      <c r="F324" s="25"/>
      <c r="G324" s="44"/>
      <c r="H324" s="21"/>
    </row>
    <row r="325" spans="1:10" ht="18" customHeight="1">
      <c r="A325" s="58"/>
      <c r="B325" s="12"/>
      <c r="C325" s="7"/>
      <c r="D325" s="39"/>
      <c r="E325" s="21"/>
      <c r="F325" s="25"/>
      <c r="G325" s="44"/>
      <c r="H325" s="21"/>
    </row>
    <row r="326" spans="1:10" ht="18" customHeight="1" thickBot="1">
      <c r="A326" s="58"/>
      <c r="B326" s="12"/>
      <c r="C326" s="7"/>
      <c r="D326" s="42"/>
      <c r="E326" s="57"/>
      <c r="F326" s="6"/>
      <c r="G326" s="6"/>
      <c r="H326" s="6"/>
    </row>
    <row r="327" spans="1:10" ht="30" customHeight="1" thickBot="1">
      <c r="A327" s="106" t="s">
        <v>308</v>
      </c>
      <c r="B327" s="107"/>
      <c r="C327" s="107"/>
      <c r="D327" s="107"/>
      <c r="E327" s="122"/>
      <c r="F327" s="123">
        <f>SUM(F304:F326)</f>
        <v>0</v>
      </c>
      <c r="G327" s="124"/>
      <c r="H327" s="125">
        <f>SUM(H304:H326)</f>
        <v>0</v>
      </c>
      <c r="I327" s="18">
        <f>SUM(F327:H327)</f>
        <v>0</v>
      </c>
      <c r="J327" s="18"/>
    </row>
    <row r="328" spans="1:10" ht="18" customHeight="1">
      <c r="A328" s="64"/>
      <c r="B328" s="65" t="s">
        <v>318</v>
      </c>
      <c r="C328" s="66"/>
      <c r="D328" s="67"/>
      <c r="E328" s="68"/>
      <c r="F328" s="33"/>
      <c r="G328" s="33"/>
      <c r="H328" s="33"/>
    </row>
    <row r="329" spans="1:10" ht="18" customHeight="1">
      <c r="A329" s="70"/>
      <c r="B329" s="71" t="s">
        <v>463</v>
      </c>
      <c r="C329" s="37"/>
      <c r="D329" s="72"/>
      <c r="E329" s="73"/>
      <c r="F329" s="34"/>
      <c r="G329" s="34"/>
      <c r="H329" s="34"/>
    </row>
    <row r="330" spans="1:10" ht="18" customHeight="1">
      <c r="A330" s="80">
        <v>17.100000000000001</v>
      </c>
      <c r="B330" s="27" t="s">
        <v>49</v>
      </c>
      <c r="C330" s="22"/>
      <c r="D330" s="38"/>
      <c r="E330" s="56"/>
      <c r="F330" s="23"/>
      <c r="G330" s="23"/>
      <c r="H330" s="23"/>
    </row>
    <row r="331" spans="1:10" ht="40.5" customHeight="1">
      <c r="A331" s="58"/>
      <c r="B331" s="12" t="s">
        <v>58</v>
      </c>
      <c r="C331" s="7"/>
      <c r="D331" s="39"/>
      <c r="E331" s="57"/>
      <c r="F331" s="6"/>
      <c r="G331" s="6"/>
      <c r="H331" s="6"/>
    </row>
    <row r="332" spans="1:10" ht="27.75" customHeight="1">
      <c r="A332" s="58" t="s">
        <v>80</v>
      </c>
      <c r="B332" s="12" t="s">
        <v>59</v>
      </c>
      <c r="C332" s="7"/>
      <c r="D332" s="39"/>
      <c r="E332" s="57"/>
      <c r="F332" s="6"/>
      <c r="G332" s="6"/>
      <c r="H332" s="6"/>
    </row>
    <row r="333" spans="1:10" ht="18" customHeight="1">
      <c r="A333" s="58"/>
      <c r="B333" s="12"/>
      <c r="C333" s="7"/>
      <c r="D333" s="39"/>
      <c r="E333" s="57"/>
      <c r="F333" s="6"/>
      <c r="G333" s="6"/>
      <c r="H333" s="6"/>
    </row>
    <row r="334" spans="1:10" s="69" customFormat="1" ht="18" customHeight="1">
      <c r="A334" s="81">
        <v>17.2</v>
      </c>
      <c r="B334" s="63" t="s">
        <v>290</v>
      </c>
      <c r="C334" s="50"/>
      <c r="D334" s="42"/>
      <c r="E334" s="78"/>
      <c r="F334" s="30"/>
      <c r="G334" s="30"/>
      <c r="H334" s="30"/>
    </row>
    <row r="335" spans="1:10" ht="18" customHeight="1">
      <c r="A335" s="58"/>
      <c r="B335" s="12" t="s">
        <v>92</v>
      </c>
      <c r="C335" s="7"/>
      <c r="D335" s="39"/>
      <c r="E335" s="57"/>
      <c r="F335" s="6"/>
      <c r="G335" s="6"/>
      <c r="H335" s="6"/>
    </row>
    <row r="336" spans="1:10" ht="18" customHeight="1">
      <c r="A336" s="58"/>
      <c r="B336" s="12" t="s">
        <v>287</v>
      </c>
      <c r="C336" s="7"/>
      <c r="D336" s="39"/>
      <c r="E336" s="57"/>
      <c r="F336" s="6"/>
      <c r="G336" s="6"/>
      <c r="H336" s="6"/>
    </row>
    <row r="337" spans="1:10" ht="18" customHeight="1">
      <c r="A337" s="58" t="s">
        <v>364</v>
      </c>
      <c r="B337" s="12" t="s">
        <v>326</v>
      </c>
      <c r="C337" s="7" t="s">
        <v>101</v>
      </c>
      <c r="D337" s="42">
        <v>12</v>
      </c>
      <c r="E337" s="6"/>
      <c r="F337" s="6"/>
      <c r="G337" s="57"/>
      <c r="H337" s="6"/>
      <c r="J337" s="5"/>
    </row>
    <row r="338" spans="1:10" ht="18" customHeight="1">
      <c r="A338" s="58"/>
      <c r="B338" s="10"/>
      <c r="C338" s="7"/>
      <c r="D338" s="39"/>
      <c r="E338" s="6"/>
      <c r="F338" s="6"/>
      <c r="G338" s="57"/>
      <c r="H338" s="6"/>
      <c r="J338" s="5"/>
    </row>
    <row r="339" spans="1:10" s="69" customFormat="1" ht="18" customHeight="1">
      <c r="A339" s="81">
        <v>17.3</v>
      </c>
      <c r="B339" s="63" t="s">
        <v>291</v>
      </c>
      <c r="C339" s="50"/>
      <c r="D339" s="42"/>
      <c r="E339" s="30"/>
      <c r="F339" s="30"/>
      <c r="G339" s="78"/>
      <c r="H339" s="30"/>
      <c r="J339" s="129"/>
    </row>
    <row r="340" spans="1:10" ht="18" customHeight="1">
      <c r="A340" s="58"/>
      <c r="B340" s="12" t="s">
        <v>83</v>
      </c>
      <c r="C340" s="7"/>
      <c r="D340" s="39"/>
      <c r="E340" s="6"/>
      <c r="F340" s="6"/>
      <c r="G340" s="57"/>
      <c r="H340" s="6"/>
      <c r="J340" s="5"/>
    </row>
    <row r="341" spans="1:10" ht="18" customHeight="1">
      <c r="A341" s="58"/>
      <c r="B341" s="12" t="s">
        <v>289</v>
      </c>
      <c r="C341" s="7"/>
      <c r="D341" s="39"/>
      <c r="E341" s="6"/>
      <c r="F341" s="6"/>
      <c r="G341" s="57"/>
      <c r="H341" s="6"/>
      <c r="J341" s="5"/>
    </row>
    <row r="342" spans="1:10" ht="18" customHeight="1">
      <c r="A342" s="58" t="s">
        <v>365</v>
      </c>
      <c r="B342" s="12" t="s">
        <v>413</v>
      </c>
      <c r="C342" s="7" t="s">
        <v>101</v>
      </c>
      <c r="D342" s="42">
        <v>20</v>
      </c>
      <c r="E342" s="6"/>
      <c r="F342" s="6"/>
      <c r="G342" s="57"/>
      <c r="H342" s="6"/>
      <c r="J342" s="5"/>
    </row>
    <row r="343" spans="1:10" ht="18" customHeight="1">
      <c r="A343" s="58"/>
      <c r="B343" s="10"/>
      <c r="C343" s="7"/>
      <c r="D343" s="39"/>
      <c r="E343" s="6"/>
      <c r="F343" s="6"/>
      <c r="G343" s="57"/>
      <c r="H343" s="6"/>
      <c r="J343" s="5"/>
    </row>
    <row r="344" spans="1:10" s="69" customFormat="1" ht="18" customHeight="1">
      <c r="A344" s="81">
        <v>12.7</v>
      </c>
      <c r="B344" s="63" t="s">
        <v>315</v>
      </c>
      <c r="C344" s="50"/>
      <c r="D344" s="42"/>
      <c r="E344" s="30"/>
      <c r="F344" s="30"/>
      <c r="G344" s="78"/>
      <c r="H344" s="30"/>
      <c r="J344" s="129"/>
    </row>
    <row r="345" spans="1:10" ht="18" customHeight="1">
      <c r="A345" s="58"/>
      <c r="B345" s="12" t="s">
        <v>316</v>
      </c>
      <c r="C345" s="7"/>
      <c r="D345" s="39"/>
      <c r="E345" s="6"/>
      <c r="F345" s="6"/>
      <c r="G345" s="57"/>
      <c r="H345" s="6"/>
      <c r="J345" s="5"/>
    </row>
    <row r="346" spans="1:10" ht="18" customHeight="1">
      <c r="A346" s="58" t="s">
        <v>314</v>
      </c>
      <c r="B346" s="12" t="s">
        <v>447</v>
      </c>
      <c r="C346" s="7" t="s">
        <v>148</v>
      </c>
      <c r="D346" s="42">
        <v>20</v>
      </c>
      <c r="E346" s="6"/>
      <c r="F346" s="6"/>
      <c r="G346" s="57"/>
      <c r="H346" s="6"/>
      <c r="J346" s="5"/>
    </row>
    <row r="347" spans="1:10" ht="18" customHeight="1">
      <c r="A347" s="58"/>
      <c r="B347" s="12"/>
      <c r="C347" s="7"/>
      <c r="D347" s="42"/>
      <c r="E347" s="57"/>
      <c r="F347" s="6"/>
      <c r="G347" s="57"/>
      <c r="H347" s="6"/>
      <c r="J347" s="5"/>
    </row>
    <row r="348" spans="1:10" ht="18" customHeight="1">
      <c r="A348" s="81">
        <v>12.7</v>
      </c>
      <c r="B348" s="63" t="s">
        <v>437</v>
      </c>
      <c r="C348" s="7"/>
      <c r="D348" s="42"/>
      <c r="E348" s="57"/>
      <c r="F348" s="6"/>
      <c r="G348" s="57"/>
      <c r="H348" s="6"/>
      <c r="J348" s="5"/>
    </row>
    <row r="349" spans="1:10" ht="18" customHeight="1">
      <c r="A349" s="58" t="s">
        <v>438</v>
      </c>
      <c r="B349" s="10" t="s">
        <v>440</v>
      </c>
      <c r="C349" s="7" t="s">
        <v>148</v>
      </c>
      <c r="D349" s="42">
        <v>10</v>
      </c>
      <c r="E349" s="57"/>
      <c r="F349" s="6"/>
      <c r="G349" s="57"/>
      <c r="H349" s="6"/>
      <c r="J349" s="5"/>
    </row>
    <row r="350" spans="1:10" ht="18" customHeight="1">
      <c r="A350" s="58" t="s">
        <v>439</v>
      </c>
      <c r="B350" s="10" t="s">
        <v>448</v>
      </c>
      <c r="C350" s="7" t="s">
        <v>148</v>
      </c>
      <c r="D350" s="42">
        <v>20</v>
      </c>
      <c r="E350" s="57"/>
      <c r="F350" s="6"/>
      <c r="G350" s="57"/>
      <c r="H350" s="6"/>
      <c r="J350" s="5"/>
    </row>
    <row r="351" spans="1:10" ht="18" customHeight="1">
      <c r="A351" s="58"/>
      <c r="B351" s="10"/>
      <c r="C351" s="7"/>
      <c r="D351" s="42"/>
      <c r="E351" s="57"/>
      <c r="F351" s="6"/>
      <c r="G351" s="57"/>
      <c r="H351" s="6"/>
      <c r="J351" s="5"/>
    </row>
    <row r="352" spans="1:10" ht="18" customHeight="1">
      <c r="A352" s="58"/>
      <c r="B352" s="63" t="s">
        <v>478</v>
      </c>
      <c r="C352" s="7"/>
      <c r="D352" s="42"/>
      <c r="E352" s="57"/>
      <c r="F352" s="6"/>
      <c r="G352" s="57"/>
      <c r="H352" s="6"/>
      <c r="J352" s="5"/>
    </row>
    <row r="353" spans="1:11" ht="26.25" customHeight="1">
      <c r="A353" s="151"/>
      <c r="B353" s="12" t="s">
        <v>485</v>
      </c>
      <c r="C353" s="7" t="s">
        <v>69</v>
      </c>
      <c r="D353" s="42">
        <v>1</v>
      </c>
      <c r="E353" s="57"/>
      <c r="F353" s="6"/>
      <c r="G353" s="57"/>
      <c r="H353" s="6"/>
      <c r="J353" s="5"/>
    </row>
    <row r="354" spans="1:11" ht="18" customHeight="1" thickBot="1">
      <c r="A354" s="58"/>
      <c r="B354" s="12"/>
      <c r="C354" s="7"/>
      <c r="D354" s="42"/>
      <c r="E354" s="57"/>
      <c r="F354" s="6"/>
      <c r="G354" s="6"/>
      <c r="H354" s="6"/>
    </row>
    <row r="355" spans="1:11" ht="30" customHeight="1" thickBot="1">
      <c r="A355" s="106" t="s">
        <v>319</v>
      </c>
      <c r="B355" s="107"/>
      <c r="C355" s="107"/>
      <c r="D355" s="107"/>
      <c r="E355" s="122"/>
      <c r="F355" s="123">
        <f>SUM(F337:F354)</f>
        <v>0</v>
      </c>
      <c r="G355" s="124"/>
      <c r="H355" s="125">
        <f>SUM(H337:H354)</f>
        <v>0</v>
      </c>
      <c r="I355" s="18">
        <f>SUM(F355:H355)</f>
        <v>0</v>
      </c>
      <c r="J355" s="18"/>
      <c r="K355" s="18"/>
    </row>
    <row r="356" spans="1:11" ht="18" customHeight="1">
      <c r="A356" s="64"/>
      <c r="B356" s="65" t="s">
        <v>320</v>
      </c>
      <c r="C356" s="66"/>
      <c r="D356" s="67"/>
      <c r="E356" s="68"/>
      <c r="F356" s="33"/>
      <c r="G356" s="33"/>
      <c r="H356" s="33"/>
    </row>
    <row r="357" spans="1:11" ht="18" customHeight="1">
      <c r="A357" s="70"/>
      <c r="B357" s="71" t="s">
        <v>479</v>
      </c>
      <c r="C357" s="37"/>
      <c r="D357" s="72"/>
      <c r="E357" s="73"/>
      <c r="F357" s="34"/>
      <c r="G357" s="34"/>
      <c r="H357" s="34"/>
    </row>
    <row r="358" spans="1:11" ht="18" customHeight="1">
      <c r="A358" s="80">
        <v>18.100000000000001</v>
      </c>
      <c r="B358" s="27" t="s">
        <v>49</v>
      </c>
      <c r="C358" s="22"/>
      <c r="D358" s="38"/>
      <c r="E358" s="56"/>
      <c r="F358" s="23"/>
      <c r="G358" s="23"/>
      <c r="H358" s="23"/>
    </row>
    <row r="359" spans="1:11" ht="40.5" customHeight="1">
      <c r="A359" s="58"/>
      <c r="B359" s="12" t="s">
        <v>58</v>
      </c>
      <c r="C359" s="7"/>
      <c r="D359" s="39"/>
      <c r="E359" s="57"/>
      <c r="F359" s="6"/>
      <c r="G359" s="6"/>
      <c r="H359" s="6"/>
    </row>
    <row r="360" spans="1:11" ht="27.75" customHeight="1">
      <c r="A360" s="58" t="s">
        <v>80</v>
      </c>
      <c r="B360" s="12" t="s">
        <v>59</v>
      </c>
      <c r="C360" s="7"/>
      <c r="D360" s="39"/>
      <c r="E360" s="57"/>
      <c r="F360" s="6"/>
      <c r="G360" s="6"/>
      <c r="H360" s="6"/>
    </row>
    <row r="361" spans="1:11" ht="18" customHeight="1">
      <c r="A361" s="58"/>
      <c r="B361" s="12"/>
      <c r="C361" s="7"/>
      <c r="D361" s="39"/>
      <c r="E361" s="57"/>
      <c r="F361" s="6"/>
      <c r="G361" s="6"/>
      <c r="H361" s="6"/>
    </row>
    <row r="362" spans="1:11" s="69" customFormat="1" ht="18" customHeight="1">
      <c r="A362" s="81">
        <v>18.2</v>
      </c>
      <c r="B362" s="63" t="s">
        <v>290</v>
      </c>
      <c r="C362" s="50"/>
      <c r="D362" s="42"/>
      <c r="E362" s="78"/>
      <c r="F362" s="30"/>
      <c r="G362" s="30"/>
      <c r="H362" s="30"/>
    </row>
    <row r="363" spans="1:11" ht="18" customHeight="1">
      <c r="A363" s="58"/>
      <c r="B363" s="12" t="s">
        <v>92</v>
      </c>
      <c r="C363" s="7"/>
      <c r="D363" s="39"/>
      <c r="E363" s="57"/>
      <c r="F363" s="6"/>
      <c r="G363" s="6"/>
      <c r="H363" s="6"/>
    </row>
    <row r="364" spans="1:11" ht="18" customHeight="1">
      <c r="A364" s="58"/>
      <c r="B364" s="12" t="s">
        <v>287</v>
      </c>
      <c r="C364" s="7"/>
      <c r="D364" s="39"/>
      <c r="E364" s="57"/>
      <c r="F364" s="6"/>
      <c r="G364" s="6"/>
      <c r="H364" s="6"/>
    </row>
    <row r="365" spans="1:11" ht="18" customHeight="1">
      <c r="A365" s="58" t="s">
        <v>366</v>
      </c>
      <c r="B365" s="12" t="s">
        <v>326</v>
      </c>
      <c r="C365" s="7" t="s">
        <v>101</v>
      </c>
      <c r="D365" s="42">
        <v>8</v>
      </c>
      <c r="E365" s="6"/>
      <c r="F365" s="6"/>
      <c r="G365" s="57"/>
      <c r="H365" s="6"/>
      <c r="K365" s="5"/>
    </row>
    <row r="366" spans="1:11" ht="18" customHeight="1">
      <c r="A366" s="58"/>
      <c r="B366" s="10"/>
      <c r="C366" s="7"/>
      <c r="D366" s="39"/>
      <c r="E366" s="6"/>
      <c r="F366" s="6"/>
      <c r="G366" s="57"/>
      <c r="H366" s="6"/>
      <c r="K366" s="5"/>
    </row>
    <row r="367" spans="1:11" s="69" customFormat="1" ht="18" customHeight="1">
      <c r="A367" s="81">
        <v>18.3</v>
      </c>
      <c r="B367" s="63" t="s">
        <v>291</v>
      </c>
      <c r="C367" s="50"/>
      <c r="D367" s="42"/>
      <c r="E367" s="30"/>
      <c r="F367" s="30"/>
      <c r="G367" s="78"/>
      <c r="H367" s="30"/>
      <c r="K367" s="129"/>
    </row>
    <row r="368" spans="1:11" ht="18" customHeight="1">
      <c r="A368" s="58"/>
      <c r="B368" s="12" t="s">
        <v>83</v>
      </c>
      <c r="C368" s="7"/>
      <c r="D368" s="39"/>
      <c r="E368" s="6"/>
      <c r="F368" s="6"/>
      <c r="G368" s="57"/>
      <c r="H368" s="6"/>
      <c r="K368" s="5"/>
    </row>
    <row r="369" spans="1:11" ht="18" customHeight="1">
      <c r="A369" s="58"/>
      <c r="B369" s="12" t="s">
        <v>289</v>
      </c>
      <c r="C369" s="7"/>
      <c r="D369" s="39"/>
      <c r="E369" s="6"/>
      <c r="F369" s="6"/>
      <c r="G369" s="57"/>
      <c r="H369" s="6"/>
      <c r="K369" s="5"/>
    </row>
    <row r="370" spans="1:11" ht="18" customHeight="1">
      <c r="A370" s="58" t="s">
        <v>367</v>
      </c>
      <c r="B370" s="12" t="s">
        <v>445</v>
      </c>
      <c r="C370" s="7" t="s">
        <v>101</v>
      </c>
      <c r="D370" s="42">
        <v>8</v>
      </c>
      <c r="E370" s="6"/>
      <c r="F370" s="6"/>
      <c r="G370" s="57"/>
      <c r="H370" s="6"/>
      <c r="K370" s="5"/>
    </row>
    <row r="371" spans="1:11" ht="18" customHeight="1">
      <c r="A371" s="58"/>
      <c r="B371" s="10"/>
      <c r="C371" s="7"/>
      <c r="D371" s="39"/>
      <c r="E371" s="6"/>
      <c r="F371" s="6"/>
      <c r="G371" s="57"/>
      <c r="H371" s="6"/>
      <c r="K371" s="5"/>
    </row>
    <row r="372" spans="1:11" s="69" customFormat="1" ht="18" customHeight="1">
      <c r="A372" s="81">
        <v>18.399999999999999</v>
      </c>
      <c r="B372" s="63" t="s">
        <v>315</v>
      </c>
      <c r="C372" s="50"/>
      <c r="D372" s="42"/>
      <c r="E372" s="30"/>
      <c r="F372" s="30"/>
      <c r="G372" s="78"/>
      <c r="H372" s="30"/>
      <c r="K372" s="129"/>
    </row>
    <row r="373" spans="1:11" ht="18" customHeight="1">
      <c r="A373" s="58"/>
      <c r="B373" s="12" t="s">
        <v>316</v>
      </c>
      <c r="C373" s="7"/>
      <c r="D373" s="39"/>
      <c r="E373" s="6"/>
      <c r="F373" s="6"/>
      <c r="G373" s="57"/>
      <c r="H373" s="6"/>
      <c r="K373" s="5"/>
    </row>
    <row r="374" spans="1:11" ht="18" customHeight="1">
      <c r="A374" s="58" t="s">
        <v>368</v>
      </c>
      <c r="B374" s="12" t="s">
        <v>317</v>
      </c>
      <c r="C374" s="7" t="s">
        <v>148</v>
      </c>
      <c r="D374" s="42">
        <v>8</v>
      </c>
      <c r="E374" s="6"/>
      <c r="F374" s="6"/>
      <c r="G374" s="57"/>
      <c r="H374" s="6"/>
      <c r="K374" s="5"/>
    </row>
    <row r="375" spans="1:11" ht="18" customHeight="1">
      <c r="A375" s="58"/>
      <c r="B375" s="12"/>
      <c r="C375" s="7"/>
      <c r="D375" s="42"/>
      <c r="E375" s="6"/>
      <c r="F375" s="6"/>
      <c r="G375" s="57"/>
      <c r="H375" s="6"/>
      <c r="K375" s="5"/>
    </row>
    <row r="376" spans="1:11" ht="18" customHeight="1">
      <c r="A376" s="81">
        <v>18.5</v>
      </c>
      <c r="B376" s="63" t="s">
        <v>441</v>
      </c>
      <c r="C376" s="7"/>
      <c r="D376" s="42"/>
      <c r="E376" s="6"/>
      <c r="F376" s="6"/>
      <c r="G376" s="57"/>
      <c r="H376" s="6"/>
      <c r="K376" s="5"/>
    </row>
    <row r="377" spans="1:11" ht="18" customHeight="1">
      <c r="A377" s="58" t="s">
        <v>368</v>
      </c>
      <c r="B377" s="63" t="s">
        <v>480</v>
      </c>
      <c r="C377" s="7" t="s">
        <v>443</v>
      </c>
      <c r="D377" s="42">
        <v>1</v>
      </c>
      <c r="E377" s="6"/>
      <c r="F377" s="6"/>
      <c r="G377" s="57"/>
      <c r="H377" s="6"/>
      <c r="K377" s="5"/>
    </row>
    <row r="378" spans="1:11" ht="18" customHeight="1">
      <c r="A378" s="58" t="s">
        <v>442</v>
      </c>
      <c r="B378" s="63" t="s">
        <v>444</v>
      </c>
      <c r="C378" s="7" t="s">
        <v>443</v>
      </c>
      <c r="D378" s="42">
        <v>12</v>
      </c>
      <c r="E378" s="6"/>
      <c r="F378" s="6"/>
      <c r="G378" s="57"/>
      <c r="H378" s="6"/>
      <c r="K378" s="5"/>
    </row>
    <row r="379" spans="1:11" ht="18" customHeight="1" thickBot="1">
      <c r="A379" s="58"/>
      <c r="B379" s="12"/>
      <c r="C379" s="7"/>
      <c r="D379" s="42"/>
      <c r="E379" s="6"/>
      <c r="F379" s="6"/>
      <c r="G379" s="57"/>
      <c r="H379" s="6"/>
    </row>
    <row r="380" spans="1:11" ht="30" customHeight="1" thickBot="1">
      <c r="A380" s="106" t="s">
        <v>321</v>
      </c>
      <c r="B380" s="107"/>
      <c r="C380" s="107"/>
      <c r="D380" s="107"/>
      <c r="E380" s="122"/>
      <c r="F380" s="123">
        <f>SUM(F365:F379)</f>
        <v>0</v>
      </c>
      <c r="G380" s="124"/>
      <c r="H380" s="125">
        <f>SUM(H365:H379)</f>
        <v>0</v>
      </c>
      <c r="I380" s="18">
        <f>SUM(F380:H380)</f>
        <v>0</v>
      </c>
      <c r="J380" s="18"/>
      <c r="K380" s="18"/>
    </row>
    <row r="381" spans="1:11" ht="18" customHeight="1">
      <c r="A381" s="64"/>
      <c r="B381" s="65" t="s">
        <v>322</v>
      </c>
      <c r="C381" s="66"/>
      <c r="D381" s="67"/>
      <c r="E381" s="68"/>
      <c r="F381" s="33"/>
      <c r="G381" s="33"/>
      <c r="H381" s="33"/>
    </row>
    <row r="382" spans="1:11" ht="18" customHeight="1">
      <c r="A382" s="70"/>
      <c r="B382" s="71" t="s">
        <v>462</v>
      </c>
      <c r="C382" s="37"/>
      <c r="D382" s="72"/>
      <c r="E382" s="73"/>
      <c r="F382" s="34"/>
      <c r="G382" s="34"/>
      <c r="H382" s="34"/>
    </row>
    <row r="383" spans="1:11" ht="18" customHeight="1">
      <c r="A383" s="80">
        <v>19.100000000000001</v>
      </c>
      <c r="B383" s="27" t="s">
        <v>49</v>
      </c>
      <c r="C383" s="22"/>
      <c r="D383" s="38"/>
      <c r="E383" s="56"/>
      <c r="F383" s="23"/>
      <c r="G383" s="23"/>
      <c r="H383" s="23"/>
    </row>
    <row r="384" spans="1:11" ht="40.5" customHeight="1">
      <c r="A384" s="58"/>
      <c r="B384" s="12" t="s">
        <v>58</v>
      </c>
      <c r="C384" s="7"/>
      <c r="D384" s="39"/>
      <c r="E384" s="57"/>
      <c r="F384" s="6"/>
      <c r="G384" s="6"/>
      <c r="H384" s="6"/>
    </row>
    <row r="385" spans="1:8" ht="27.75" customHeight="1">
      <c r="A385" s="58" t="s">
        <v>80</v>
      </c>
      <c r="B385" s="12" t="s">
        <v>59</v>
      </c>
      <c r="C385" s="7"/>
      <c r="D385" s="39"/>
      <c r="E385" s="57"/>
      <c r="F385" s="6"/>
      <c r="G385" s="6"/>
      <c r="H385" s="6"/>
    </row>
    <row r="386" spans="1:8" ht="18" customHeight="1">
      <c r="A386" s="58"/>
      <c r="B386" s="12"/>
      <c r="C386" s="7"/>
      <c r="D386" s="39"/>
      <c r="E386" s="57"/>
      <c r="F386" s="6"/>
      <c r="G386" s="6"/>
      <c r="H386" s="6"/>
    </row>
    <row r="387" spans="1:8" s="69" customFormat="1" ht="18" customHeight="1">
      <c r="A387" s="81">
        <v>19.2</v>
      </c>
      <c r="B387" s="63" t="s">
        <v>290</v>
      </c>
      <c r="C387" s="50"/>
      <c r="D387" s="42"/>
      <c r="E387" s="78"/>
      <c r="F387" s="30"/>
      <c r="G387" s="30"/>
      <c r="H387" s="30"/>
    </row>
    <row r="388" spans="1:8" ht="18" customHeight="1">
      <c r="A388" s="58"/>
      <c r="B388" s="12" t="s">
        <v>92</v>
      </c>
      <c r="C388" s="7"/>
      <c r="D388" s="39"/>
      <c r="E388" s="57"/>
      <c r="F388" s="6"/>
      <c r="G388" s="6"/>
      <c r="H388" s="6"/>
    </row>
    <row r="389" spans="1:8" ht="18" customHeight="1">
      <c r="A389" s="58"/>
      <c r="B389" s="12" t="s">
        <v>287</v>
      </c>
      <c r="C389" s="7"/>
      <c r="D389" s="39"/>
      <c r="E389" s="57"/>
      <c r="F389" s="6"/>
      <c r="G389" s="6"/>
      <c r="H389" s="6"/>
    </row>
    <row r="390" spans="1:8" ht="18" customHeight="1">
      <c r="A390" s="58" t="s">
        <v>369</v>
      </c>
      <c r="B390" s="12" t="s">
        <v>326</v>
      </c>
      <c r="C390" s="7" t="s">
        <v>101</v>
      </c>
      <c r="D390" s="42">
        <v>12</v>
      </c>
      <c r="E390" s="6"/>
      <c r="F390" s="6"/>
      <c r="G390" s="57"/>
      <c r="H390" s="6"/>
    </row>
    <row r="391" spans="1:8" ht="18" customHeight="1">
      <c r="A391" s="58"/>
      <c r="B391" s="10"/>
      <c r="C391" s="7"/>
      <c r="D391" s="39"/>
      <c r="E391" s="6"/>
      <c r="F391" s="6"/>
      <c r="G391" s="57"/>
      <c r="H391" s="6"/>
    </row>
    <row r="392" spans="1:8" s="69" customFormat="1" ht="18" customHeight="1">
      <c r="A392" s="81">
        <v>19.3</v>
      </c>
      <c r="B392" s="63" t="s">
        <v>451</v>
      </c>
      <c r="C392" s="50"/>
      <c r="D392" s="42"/>
      <c r="E392" s="30"/>
      <c r="F392" s="30"/>
      <c r="G392" s="78"/>
      <c r="H392" s="30"/>
    </row>
    <row r="393" spans="1:8" ht="18" customHeight="1">
      <c r="A393" s="58"/>
      <c r="B393" s="12" t="s">
        <v>83</v>
      </c>
      <c r="C393" s="7"/>
      <c r="D393" s="39"/>
      <c r="E393" s="6"/>
      <c r="F393" s="6"/>
      <c r="G393" s="57"/>
      <c r="H393" s="6"/>
    </row>
    <row r="394" spans="1:8" ht="18" customHeight="1">
      <c r="A394" s="58"/>
      <c r="B394" s="12" t="s">
        <v>289</v>
      </c>
      <c r="C394" s="7"/>
      <c r="D394" s="39"/>
      <c r="E394" s="6"/>
      <c r="F394" s="6"/>
      <c r="G394" s="57"/>
      <c r="H394" s="6"/>
    </row>
    <row r="395" spans="1:8" ht="18" customHeight="1">
      <c r="A395" s="58" t="s">
        <v>370</v>
      </c>
      <c r="B395" s="12" t="s">
        <v>454</v>
      </c>
      <c r="C395" s="7" t="s">
        <v>453</v>
      </c>
      <c r="D395" s="42">
        <v>1</v>
      </c>
      <c r="E395" s="6"/>
      <c r="F395" s="6"/>
      <c r="G395" s="57"/>
      <c r="H395" s="6"/>
    </row>
    <row r="396" spans="1:8" ht="18" customHeight="1">
      <c r="A396" s="58"/>
      <c r="B396" s="10"/>
      <c r="C396" s="7"/>
      <c r="D396" s="39"/>
      <c r="E396" s="6"/>
      <c r="F396" s="6"/>
      <c r="G396" s="57"/>
      <c r="H396" s="6"/>
    </row>
    <row r="397" spans="1:8" s="69" customFormat="1" ht="18" customHeight="1">
      <c r="A397" s="81">
        <v>19.399999999999999</v>
      </c>
      <c r="B397" s="63" t="s">
        <v>452</v>
      </c>
      <c r="C397" s="50"/>
      <c r="D397" s="42"/>
      <c r="E397" s="30"/>
      <c r="F397" s="30"/>
      <c r="G397" s="78"/>
      <c r="H397" s="30"/>
    </row>
    <row r="398" spans="1:8" ht="18" customHeight="1">
      <c r="A398" s="58"/>
      <c r="B398" s="12" t="s">
        <v>316</v>
      </c>
      <c r="C398" s="7"/>
      <c r="D398" s="39"/>
      <c r="E398" s="6"/>
      <c r="F398" s="6"/>
      <c r="G398" s="57"/>
      <c r="H398" s="6"/>
    </row>
    <row r="399" spans="1:8" ht="18" customHeight="1">
      <c r="A399" s="58" t="s">
        <v>371</v>
      </c>
      <c r="B399" s="12" t="s">
        <v>472</v>
      </c>
      <c r="C399" s="7" t="s">
        <v>453</v>
      </c>
      <c r="D399" s="42">
        <v>1</v>
      </c>
      <c r="E399" s="6"/>
      <c r="F399" s="6"/>
      <c r="G399" s="57"/>
      <c r="H399" s="6"/>
    </row>
    <row r="400" spans="1:8" ht="18" customHeight="1">
      <c r="A400" s="58"/>
      <c r="B400" s="12"/>
      <c r="C400" s="7"/>
      <c r="D400" s="42"/>
      <c r="E400" s="57"/>
      <c r="F400" s="6"/>
      <c r="G400" s="57"/>
      <c r="H400" s="6"/>
    </row>
    <row r="401" spans="1:10" ht="18" customHeight="1">
      <c r="A401" s="81">
        <v>19.399999999999999</v>
      </c>
      <c r="B401" s="63" t="s">
        <v>481</v>
      </c>
      <c r="C401" s="7"/>
      <c r="D401" s="42"/>
      <c r="E401" s="57"/>
      <c r="F401" s="6"/>
      <c r="G401" s="6"/>
      <c r="H401" s="6"/>
    </row>
    <row r="402" spans="1:10" ht="18" customHeight="1">
      <c r="A402" s="58" t="s">
        <v>470</v>
      </c>
      <c r="B402" s="12" t="s">
        <v>92</v>
      </c>
      <c r="C402" s="7" t="s">
        <v>453</v>
      </c>
      <c r="D402" s="42">
        <v>1</v>
      </c>
      <c r="E402" s="6"/>
      <c r="F402" s="6"/>
      <c r="G402" s="57"/>
      <c r="H402" s="6"/>
    </row>
    <row r="403" spans="1:10" ht="18" customHeight="1">
      <c r="A403" s="58" t="s">
        <v>471</v>
      </c>
      <c r="B403" s="12" t="s">
        <v>287</v>
      </c>
      <c r="C403" s="7" t="s">
        <v>453</v>
      </c>
      <c r="D403" s="42">
        <v>1</v>
      </c>
      <c r="E403" s="6"/>
      <c r="F403" s="6"/>
      <c r="G403" s="57"/>
      <c r="H403" s="6"/>
    </row>
    <row r="404" spans="1:10" ht="18" customHeight="1" thickBot="1">
      <c r="A404" s="58"/>
      <c r="B404" s="12"/>
      <c r="C404" s="7"/>
      <c r="D404" s="42"/>
      <c r="E404" s="6"/>
      <c r="F404" s="6"/>
      <c r="G404" s="57"/>
      <c r="H404" s="6"/>
    </row>
    <row r="405" spans="1:10" ht="30" customHeight="1" thickBot="1">
      <c r="A405" s="106" t="s">
        <v>323</v>
      </c>
      <c r="B405" s="107"/>
      <c r="C405" s="107"/>
      <c r="D405" s="107"/>
      <c r="E405" s="122"/>
      <c r="F405" s="123">
        <f>SUM(F389:F401)</f>
        <v>0</v>
      </c>
      <c r="G405" s="124"/>
      <c r="H405" s="125">
        <f>SUM(H389:H401)</f>
        <v>0</v>
      </c>
      <c r="I405" s="18">
        <f>SUM(F405:H405)</f>
        <v>0</v>
      </c>
      <c r="J405" s="18"/>
    </row>
    <row r="406" spans="1:10" ht="18" customHeight="1">
      <c r="A406" s="64"/>
      <c r="B406" s="65" t="s">
        <v>324</v>
      </c>
      <c r="C406" s="66"/>
      <c r="D406" s="67"/>
      <c r="E406" s="68"/>
      <c r="F406" s="33"/>
      <c r="G406" s="33"/>
      <c r="H406" s="33"/>
    </row>
    <row r="407" spans="1:10" ht="18" customHeight="1">
      <c r="A407" s="70"/>
      <c r="B407" s="71" t="s">
        <v>455</v>
      </c>
      <c r="C407" s="37"/>
      <c r="D407" s="72"/>
      <c r="E407" s="73"/>
      <c r="F407" s="34"/>
      <c r="G407" s="34"/>
      <c r="H407" s="34"/>
    </row>
    <row r="408" spans="1:10" ht="18" customHeight="1">
      <c r="A408" s="80">
        <v>20.100000000000001</v>
      </c>
      <c r="B408" s="27" t="s">
        <v>49</v>
      </c>
      <c r="C408" s="22"/>
      <c r="D408" s="38"/>
      <c r="E408" s="56"/>
      <c r="F408" s="23"/>
      <c r="G408" s="23"/>
      <c r="H408" s="23"/>
    </row>
    <row r="409" spans="1:10" ht="40.5" customHeight="1">
      <c r="A409" s="58"/>
      <c r="B409" s="12" t="s">
        <v>58</v>
      </c>
      <c r="C409" s="7"/>
      <c r="D409" s="39"/>
      <c r="E409" s="57"/>
      <c r="F409" s="6"/>
      <c r="G409" s="6"/>
      <c r="H409" s="6"/>
    </row>
    <row r="410" spans="1:10" ht="27.75" customHeight="1">
      <c r="A410" s="58" t="s">
        <v>80</v>
      </c>
      <c r="B410" s="12" t="s">
        <v>59</v>
      </c>
      <c r="C410" s="7"/>
      <c r="D410" s="39"/>
      <c r="E410" s="57"/>
      <c r="F410" s="6"/>
      <c r="G410" s="6"/>
      <c r="H410" s="6"/>
    </row>
    <row r="411" spans="1:10" ht="18" customHeight="1">
      <c r="A411" s="58"/>
      <c r="B411" s="12"/>
      <c r="C411" s="7"/>
      <c r="D411" s="39"/>
      <c r="E411" s="57"/>
      <c r="F411" s="6"/>
      <c r="G411" s="6"/>
      <c r="H411" s="6"/>
    </row>
    <row r="412" spans="1:10" s="69" customFormat="1" ht="18" customHeight="1">
      <c r="A412" s="81">
        <v>20.2</v>
      </c>
      <c r="B412" s="63" t="s">
        <v>290</v>
      </c>
      <c r="C412" s="50"/>
      <c r="D412" s="42"/>
      <c r="E412" s="78"/>
      <c r="F412" s="30"/>
      <c r="G412" s="30"/>
      <c r="H412" s="30"/>
    </row>
    <row r="413" spans="1:10" ht="18" customHeight="1">
      <c r="A413" s="58"/>
      <c r="B413" s="12" t="s">
        <v>92</v>
      </c>
      <c r="C413" s="7"/>
      <c r="D413" s="39"/>
      <c r="E413" s="57"/>
      <c r="F413" s="6"/>
      <c r="G413" s="6"/>
      <c r="H413" s="6"/>
    </row>
    <row r="414" spans="1:10" ht="18" customHeight="1">
      <c r="A414" s="58"/>
      <c r="B414" s="12" t="s">
        <v>287</v>
      </c>
      <c r="C414" s="7"/>
      <c r="D414" s="39"/>
      <c r="E414" s="57"/>
      <c r="F414" s="6"/>
      <c r="G414" s="6"/>
      <c r="H414" s="6"/>
    </row>
    <row r="415" spans="1:10" ht="18" customHeight="1">
      <c r="A415" s="58" t="s">
        <v>372</v>
      </c>
      <c r="B415" s="12" t="s">
        <v>326</v>
      </c>
      <c r="C415" s="7" t="s">
        <v>101</v>
      </c>
      <c r="D415" s="42">
        <v>15</v>
      </c>
      <c r="E415" s="6"/>
      <c r="F415" s="6"/>
      <c r="G415" s="57"/>
      <c r="H415" s="6"/>
    </row>
    <row r="416" spans="1:10" ht="18" customHeight="1">
      <c r="A416" s="58"/>
      <c r="B416" s="10"/>
      <c r="C416" s="7"/>
      <c r="D416" s="39"/>
      <c r="E416" s="6"/>
      <c r="F416" s="6"/>
      <c r="G416" s="57"/>
      <c r="H416" s="6"/>
    </row>
    <row r="417" spans="1:12" s="69" customFormat="1" ht="18" customHeight="1">
      <c r="A417" s="81">
        <v>20.3</v>
      </c>
      <c r="B417" s="63" t="s">
        <v>291</v>
      </c>
      <c r="C417" s="50"/>
      <c r="D417" s="42"/>
      <c r="E417" s="30"/>
      <c r="F417" s="30"/>
      <c r="G417" s="78"/>
      <c r="H417" s="30"/>
    </row>
    <row r="418" spans="1:12" ht="18" customHeight="1">
      <c r="A418" s="58"/>
      <c r="B418" s="12" t="s">
        <v>83</v>
      </c>
      <c r="C418" s="7"/>
      <c r="D418" s="39"/>
      <c r="E418" s="6"/>
      <c r="F418" s="6"/>
      <c r="G418" s="57"/>
      <c r="H418" s="6"/>
    </row>
    <row r="419" spans="1:12" ht="18" customHeight="1">
      <c r="A419" s="58"/>
      <c r="B419" s="12" t="s">
        <v>289</v>
      </c>
      <c r="C419" s="7"/>
      <c r="D419" s="39"/>
      <c r="E419" s="6"/>
      <c r="F419" s="6"/>
      <c r="G419" s="57"/>
      <c r="H419" s="6"/>
    </row>
    <row r="420" spans="1:12" ht="18" customHeight="1">
      <c r="A420" s="58" t="s">
        <v>373</v>
      </c>
      <c r="B420" s="12" t="s">
        <v>327</v>
      </c>
      <c r="C420" s="7" t="s">
        <v>101</v>
      </c>
      <c r="D420" s="42">
        <v>20</v>
      </c>
      <c r="E420" s="6"/>
      <c r="F420" s="6"/>
      <c r="G420" s="57"/>
      <c r="H420" s="6"/>
    </row>
    <row r="421" spans="1:12" ht="18" customHeight="1">
      <c r="A421" s="58"/>
      <c r="B421" s="10"/>
      <c r="C421" s="7"/>
      <c r="D421" s="39"/>
      <c r="E421" s="6"/>
      <c r="F421" s="6"/>
      <c r="G421" s="57"/>
      <c r="H421" s="6"/>
    </row>
    <row r="422" spans="1:12" s="69" customFormat="1" ht="18" customHeight="1">
      <c r="A422" s="81">
        <v>20.399999999999999</v>
      </c>
      <c r="B422" s="63" t="s">
        <v>315</v>
      </c>
      <c r="C422" s="50"/>
      <c r="D422" s="42"/>
      <c r="E422" s="30"/>
      <c r="F422" s="30"/>
      <c r="G422" s="78"/>
      <c r="H422" s="30"/>
    </row>
    <row r="423" spans="1:12" ht="18" customHeight="1">
      <c r="A423" s="58"/>
      <c r="B423" s="12" t="s">
        <v>316</v>
      </c>
      <c r="C423" s="7"/>
      <c r="D423" s="39"/>
      <c r="E423" s="6"/>
      <c r="F423" s="6"/>
      <c r="G423" s="57"/>
      <c r="H423" s="6"/>
    </row>
    <row r="424" spans="1:12" ht="18" customHeight="1">
      <c r="A424" s="58" t="s">
        <v>374</v>
      </c>
      <c r="B424" s="12" t="s">
        <v>456</v>
      </c>
      <c r="C424" s="7" t="s">
        <v>148</v>
      </c>
      <c r="D424" s="42">
        <v>15</v>
      </c>
      <c r="E424" s="6"/>
      <c r="F424" s="6"/>
      <c r="G424" s="57"/>
      <c r="H424" s="6"/>
    </row>
    <row r="425" spans="1:12" ht="18" customHeight="1">
      <c r="A425" s="58"/>
      <c r="B425" s="12"/>
      <c r="C425" s="7"/>
      <c r="D425" s="42"/>
      <c r="E425" s="57"/>
      <c r="F425" s="6"/>
      <c r="G425" s="57"/>
      <c r="H425" s="6"/>
    </row>
    <row r="426" spans="1:12" ht="18" customHeight="1">
      <c r="A426" s="81">
        <v>20.5</v>
      </c>
      <c r="B426" s="63" t="s">
        <v>180</v>
      </c>
      <c r="C426" s="7"/>
      <c r="D426" s="42"/>
      <c r="E426" s="57"/>
      <c r="F426" s="6"/>
      <c r="G426" s="57"/>
      <c r="H426" s="6"/>
    </row>
    <row r="427" spans="1:12" ht="18" customHeight="1">
      <c r="A427" s="58" t="s">
        <v>457</v>
      </c>
      <c r="B427" s="12" t="s">
        <v>459</v>
      </c>
      <c r="C427" s="7" t="s">
        <v>461</v>
      </c>
      <c r="D427" s="42">
        <v>2</v>
      </c>
      <c r="E427" s="57"/>
      <c r="F427" s="6"/>
      <c r="G427" s="57"/>
      <c r="H427" s="6"/>
    </row>
    <row r="428" spans="1:12" ht="18" customHeight="1">
      <c r="A428" s="58" t="s">
        <v>458</v>
      </c>
      <c r="B428" s="12" t="s">
        <v>460</v>
      </c>
      <c r="C428" s="7" t="s">
        <v>461</v>
      </c>
      <c r="D428" s="42">
        <v>2</v>
      </c>
      <c r="E428" s="57"/>
      <c r="F428" s="6"/>
      <c r="G428" s="57"/>
      <c r="H428" s="6"/>
    </row>
    <row r="429" spans="1:12" ht="18" customHeight="1" thickBot="1">
      <c r="A429" s="58"/>
      <c r="B429" s="12"/>
      <c r="C429" s="7"/>
      <c r="D429" s="42"/>
      <c r="E429" s="57"/>
      <c r="F429" s="6"/>
      <c r="G429" s="6"/>
      <c r="H429" s="6"/>
    </row>
    <row r="430" spans="1:12" ht="30" customHeight="1" thickBot="1">
      <c r="A430" s="106" t="s">
        <v>325</v>
      </c>
      <c r="B430" s="107"/>
      <c r="C430" s="107"/>
      <c r="D430" s="107"/>
      <c r="E430" s="122"/>
      <c r="F430" s="123">
        <f>SUM(F415:F429)</f>
        <v>0</v>
      </c>
      <c r="G430" s="124"/>
      <c r="H430" s="125">
        <f>SUM(H415:H429)</f>
        <v>0</v>
      </c>
      <c r="I430" s="18">
        <f>SUM(F430:H430)</f>
        <v>0</v>
      </c>
      <c r="K430" s="18"/>
      <c r="L430" s="18"/>
    </row>
    <row r="431" spans="1:12">
      <c r="A431" s="70"/>
      <c r="B431" s="71" t="s">
        <v>346</v>
      </c>
      <c r="C431" s="37"/>
      <c r="D431" s="72"/>
      <c r="E431" s="68"/>
      <c r="F431" s="33"/>
      <c r="G431" s="33"/>
      <c r="H431" s="33"/>
    </row>
    <row r="432" spans="1:12">
      <c r="A432" s="70"/>
      <c r="B432" s="71" t="s">
        <v>482</v>
      </c>
      <c r="C432" s="37"/>
      <c r="D432" s="72"/>
      <c r="E432" s="73"/>
      <c r="F432" s="34"/>
      <c r="G432" s="34"/>
      <c r="H432" s="34"/>
    </row>
    <row r="433" spans="1:8">
      <c r="A433" s="82"/>
      <c r="B433" s="27" t="s">
        <v>49</v>
      </c>
      <c r="C433" s="22"/>
      <c r="D433" s="38"/>
      <c r="E433" s="56"/>
      <c r="F433" s="23"/>
      <c r="G433" s="23"/>
      <c r="H433" s="23"/>
    </row>
    <row r="434" spans="1:8" ht="51">
      <c r="A434" s="58"/>
      <c r="B434" s="12" t="s">
        <v>63</v>
      </c>
      <c r="C434" s="7"/>
      <c r="D434" s="39"/>
      <c r="E434" s="57"/>
      <c r="F434" s="6"/>
      <c r="G434" s="6"/>
      <c r="H434" s="6"/>
    </row>
    <row r="435" spans="1:8" ht="38.25">
      <c r="A435" s="58"/>
      <c r="B435" s="16" t="s">
        <v>64</v>
      </c>
      <c r="C435" s="7"/>
      <c r="D435" s="39"/>
      <c r="E435" s="57"/>
      <c r="F435" s="6"/>
      <c r="G435" s="6"/>
      <c r="H435" s="6"/>
    </row>
    <row r="436" spans="1:8" ht="38.25">
      <c r="A436" s="58"/>
      <c r="B436" s="16" t="s">
        <v>21</v>
      </c>
      <c r="C436" s="7"/>
      <c r="D436" s="39"/>
      <c r="E436" s="57"/>
      <c r="F436" s="6"/>
      <c r="G436" s="6"/>
      <c r="H436" s="6"/>
    </row>
    <row r="437" spans="1:8">
      <c r="A437" s="89">
        <v>8.1</v>
      </c>
      <c r="B437" s="36" t="s">
        <v>66</v>
      </c>
      <c r="C437" s="7"/>
      <c r="D437" s="42"/>
      <c r="E437" s="57"/>
      <c r="F437" s="6"/>
      <c r="G437" s="6"/>
      <c r="H437" s="6"/>
    </row>
    <row r="438" spans="1:8" ht="25.5">
      <c r="A438" s="59" t="s">
        <v>20</v>
      </c>
      <c r="B438" s="16" t="s">
        <v>133</v>
      </c>
      <c r="C438" s="14" t="s">
        <v>266</v>
      </c>
      <c r="D438" s="41">
        <v>1</v>
      </c>
      <c r="E438" s="84"/>
      <c r="F438" s="15"/>
      <c r="G438" s="15"/>
      <c r="H438" s="15"/>
    </row>
    <row r="439" spans="1:8" ht="38.25">
      <c r="A439" s="59" t="s">
        <v>121</v>
      </c>
      <c r="B439" s="16" t="s">
        <v>145</v>
      </c>
      <c r="C439" s="14" t="s">
        <v>266</v>
      </c>
      <c r="D439" s="41">
        <v>1</v>
      </c>
      <c r="E439" s="84"/>
      <c r="F439" s="15"/>
      <c r="G439" s="15"/>
      <c r="H439" s="15"/>
    </row>
    <row r="440" spans="1:8">
      <c r="A440" s="58" t="s">
        <v>120</v>
      </c>
      <c r="B440" s="12" t="s">
        <v>268</v>
      </c>
      <c r="C440" s="7" t="s">
        <v>266</v>
      </c>
      <c r="D440" s="39">
        <v>1</v>
      </c>
      <c r="E440" s="84"/>
      <c r="F440" s="6"/>
      <c r="G440" s="15"/>
      <c r="H440" s="32"/>
    </row>
    <row r="441" spans="1:8">
      <c r="A441" s="58" t="s">
        <v>122</v>
      </c>
      <c r="B441" s="12" t="s">
        <v>267</v>
      </c>
      <c r="C441" s="7" t="s">
        <v>266</v>
      </c>
      <c r="D441" s="39">
        <v>1</v>
      </c>
      <c r="E441" s="84"/>
      <c r="F441" s="6"/>
      <c r="G441" s="15"/>
      <c r="H441" s="6"/>
    </row>
    <row r="442" spans="1:8" ht="25.5">
      <c r="A442" s="127" t="s">
        <v>378</v>
      </c>
      <c r="B442" s="12" t="s">
        <v>379</v>
      </c>
      <c r="C442" s="7" t="s">
        <v>266</v>
      </c>
      <c r="D442" s="39">
        <v>1</v>
      </c>
      <c r="E442" s="57"/>
      <c r="F442" s="6"/>
      <c r="G442" s="6"/>
      <c r="H442" s="6"/>
    </row>
    <row r="443" spans="1:8">
      <c r="A443" s="59"/>
      <c r="B443" s="16"/>
      <c r="C443" s="7"/>
      <c r="D443" s="39"/>
      <c r="E443" s="57"/>
      <c r="F443" s="6"/>
      <c r="G443" s="6"/>
      <c r="H443" s="6"/>
    </row>
    <row r="444" spans="1:8">
      <c r="A444" s="89">
        <v>8.1999999999999993</v>
      </c>
      <c r="B444" s="36" t="s">
        <v>67</v>
      </c>
      <c r="C444" s="7"/>
      <c r="D444" s="42"/>
      <c r="E444" s="57"/>
      <c r="F444" s="6"/>
      <c r="G444" s="6"/>
      <c r="H444" s="6"/>
    </row>
    <row r="445" spans="1:8">
      <c r="A445" s="58" t="s">
        <v>161</v>
      </c>
      <c r="B445" s="12" t="s">
        <v>68</v>
      </c>
      <c r="C445" s="7" t="s">
        <v>69</v>
      </c>
      <c r="D445" s="39">
        <v>2</v>
      </c>
      <c r="E445" s="6"/>
      <c r="F445" s="6"/>
      <c r="G445" s="57"/>
      <c r="H445" s="6"/>
    </row>
    <row r="446" spans="1:8">
      <c r="A446" s="58" t="s">
        <v>162</v>
      </c>
      <c r="B446" s="12" t="s">
        <v>173</v>
      </c>
      <c r="C446" s="7" t="s">
        <v>69</v>
      </c>
      <c r="D446" s="39">
        <v>2</v>
      </c>
      <c r="E446" s="6"/>
      <c r="F446" s="6"/>
      <c r="G446" s="57"/>
      <c r="H446" s="6"/>
    </row>
    <row r="447" spans="1:8">
      <c r="A447" s="58" t="s">
        <v>163</v>
      </c>
      <c r="B447" s="12" t="s">
        <v>218</v>
      </c>
      <c r="C447" s="7" t="s">
        <v>69</v>
      </c>
      <c r="D447" s="39">
        <v>2</v>
      </c>
      <c r="E447" s="6"/>
      <c r="F447" s="6"/>
      <c r="G447" s="57"/>
      <c r="H447" s="6"/>
    </row>
    <row r="448" spans="1:8">
      <c r="A448" s="58" t="s">
        <v>164</v>
      </c>
      <c r="B448" s="12" t="s">
        <v>181</v>
      </c>
      <c r="C448" s="7" t="s">
        <v>69</v>
      </c>
      <c r="D448" s="39">
        <v>2</v>
      </c>
      <c r="E448" s="6"/>
      <c r="F448" s="6"/>
      <c r="G448" s="57"/>
      <c r="H448" s="6"/>
    </row>
    <row r="449" spans="1:12">
      <c r="A449" s="58" t="s">
        <v>165</v>
      </c>
      <c r="B449" s="12" t="s">
        <v>81</v>
      </c>
      <c r="C449" s="7" t="s">
        <v>69</v>
      </c>
      <c r="D449" s="39">
        <v>1</v>
      </c>
      <c r="E449" s="6"/>
      <c r="F449" s="6"/>
      <c r="G449" s="57"/>
      <c r="H449" s="6"/>
    </row>
    <row r="450" spans="1:12">
      <c r="A450" s="58" t="s">
        <v>166</v>
      </c>
      <c r="B450" s="12" t="s">
        <v>216</v>
      </c>
      <c r="C450" s="7" t="s">
        <v>69</v>
      </c>
      <c r="D450" s="39">
        <v>2</v>
      </c>
      <c r="E450" s="6"/>
      <c r="F450" s="6"/>
      <c r="G450" s="57"/>
      <c r="H450" s="6"/>
    </row>
    <row r="451" spans="1:12">
      <c r="A451" s="58" t="s">
        <v>167</v>
      </c>
      <c r="B451" s="12" t="s">
        <v>174</v>
      </c>
      <c r="C451" s="7" t="s">
        <v>69</v>
      </c>
      <c r="D451" s="39">
        <v>1</v>
      </c>
      <c r="E451" s="6"/>
      <c r="F451" s="6"/>
      <c r="G451" s="57"/>
      <c r="H451" s="6"/>
    </row>
    <row r="452" spans="1:12">
      <c r="A452" s="58" t="s">
        <v>168</v>
      </c>
      <c r="B452" s="12" t="s">
        <v>217</v>
      </c>
      <c r="C452" s="7" t="s">
        <v>69</v>
      </c>
      <c r="D452" s="39">
        <v>2</v>
      </c>
      <c r="E452" s="6"/>
      <c r="F452" s="6"/>
      <c r="G452" s="57"/>
      <c r="H452" s="6"/>
    </row>
    <row r="453" spans="1:12">
      <c r="A453" s="58" t="s">
        <v>419</v>
      </c>
      <c r="B453" s="12" t="s">
        <v>420</v>
      </c>
      <c r="C453" s="7" t="s">
        <v>69</v>
      </c>
      <c r="D453" s="39">
        <v>1</v>
      </c>
      <c r="E453" s="6"/>
      <c r="F453" s="6"/>
      <c r="G453" s="57"/>
      <c r="H453" s="6"/>
    </row>
    <row r="454" spans="1:12">
      <c r="A454" s="58" t="s">
        <v>421</v>
      </c>
      <c r="B454" s="12" t="s">
        <v>422</v>
      </c>
      <c r="C454" s="7" t="s">
        <v>69</v>
      </c>
      <c r="D454" s="39">
        <v>1</v>
      </c>
      <c r="E454" s="6"/>
      <c r="F454" s="6"/>
      <c r="G454" s="57"/>
      <c r="H454" s="6"/>
    </row>
    <row r="455" spans="1:12">
      <c r="A455" s="96"/>
      <c r="B455" s="12"/>
      <c r="C455" s="22"/>
      <c r="D455" s="98"/>
      <c r="E455" s="97"/>
      <c r="F455" s="6"/>
      <c r="G455" s="6"/>
      <c r="H455" s="6"/>
    </row>
    <row r="456" spans="1:12">
      <c r="A456" s="117">
        <v>8.3000000000000007</v>
      </c>
      <c r="B456" s="36" t="s">
        <v>264</v>
      </c>
      <c r="C456" s="22"/>
      <c r="D456" s="98"/>
      <c r="E456" s="97"/>
      <c r="F456" s="6"/>
      <c r="G456" s="6"/>
      <c r="H456" s="6"/>
    </row>
    <row r="457" spans="1:12" ht="25.5">
      <c r="A457" s="115" t="s">
        <v>194</v>
      </c>
      <c r="B457" s="12" t="s">
        <v>265</v>
      </c>
      <c r="C457" s="22" t="s">
        <v>266</v>
      </c>
      <c r="D457" s="98">
        <v>1</v>
      </c>
      <c r="E457" s="92"/>
      <c r="F457" s="6"/>
      <c r="G457" s="6"/>
      <c r="H457" s="6"/>
    </row>
    <row r="458" spans="1:12" ht="13.5" thickBot="1">
      <c r="A458" s="58"/>
      <c r="B458" s="12"/>
      <c r="C458" s="7"/>
      <c r="D458" s="46"/>
      <c r="E458" s="92"/>
      <c r="F458" s="6"/>
      <c r="G458" s="6"/>
      <c r="H458" s="6"/>
    </row>
    <row r="459" spans="1:12" ht="27" customHeight="1" thickBot="1">
      <c r="A459" s="106" t="s">
        <v>468</v>
      </c>
      <c r="B459" s="107"/>
      <c r="C459" s="107"/>
      <c r="D459" s="107"/>
      <c r="E459" s="122"/>
      <c r="F459" s="123">
        <f>SUM(F437:F458)</f>
        <v>0</v>
      </c>
      <c r="G459" s="124"/>
      <c r="H459" s="125">
        <f>SUM(H437:H458)</f>
        <v>0</v>
      </c>
      <c r="I459" s="18">
        <f>SUM(F459:H459)</f>
        <v>0</v>
      </c>
      <c r="J459" s="18"/>
      <c r="L459" s="18"/>
    </row>
    <row r="460" spans="1:12">
      <c r="A460" s="64"/>
      <c r="B460" s="65" t="s">
        <v>347</v>
      </c>
      <c r="C460" s="66"/>
      <c r="D460" s="67"/>
      <c r="E460" s="68"/>
      <c r="F460" s="33"/>
      <c r="G460" s="33"/>
      <c r="H460" s="33"/>
    </row>
    <row r="461" spans="1:12">
      <c r="A461" s="70"/>
      <c r="B461" s="71" t="s">
        <v>466</v>
      </c>
      <c r="C461" s="37"/>
      <c r="D461" s="72"/>
      <c r="E461" s="73"/>
      <c r="F461" s="34"/>
      <c r="G461" s="34"/>
      <c r="H461" s="34"/>
    </row>
    <row r="462" spans="1:12">
      <c r="A462" s="80">
        <v>9</v>
      </c>
      <c r="B462" s="27" t="s">
        <v>49</v>
      </c>
      <c r="C462" s="22"/>
      <c r="D462" s="38"/>
      <c r="E462" s="56"/>
      <c r="F462" s="23"/>
      <c r="G462" s="23"/>
      <c r="H462" s="23"/>
    </row>
    <row r="463" spans="1:12" ht="25.5">
      <c r="A463" s="58"/>
      <c r="B463" s="12" t="s">
        <v>70</v>
      </c>
      <c r="C463" s="7"/>
      <c r="D463" s="39"/>
      <c r="E463" s="57"/>
      <c r="F463" s="6"/>
      <c r="G463" s="6"/>
      <c r="H463" s="6"/>
    </row>
    <row r="464" spans="1:12" ht="38.25">
      <c r="A464" s="58"/>
      <c r="B464" s="12" t="s">
        <v>71</v>
      </c>
      <c r="C464" s="7"/>
      <c r="D464" s="39"/>
      <c r="E464" s="57"/>
      <c r="F464" s="6"/>
      <c r="G464" s="6"/>
      <c r="H464" s="6"/>
    </row>
    <row r="465" spans="1:8" ht="25.5">
      <c r="A465" s="58"/>
      <c r="B465" s="12" t="s">
        <v>72</v>
      </c>
      <c r="C465" s="7"/>
      <c r="D465" s="39"/>
      <c r="E465" s="57"/>
      <c r="F465" s="6"/>
      <c r="G465" s="6"/>
      <c r="H465" s="6"/>
    </row>
    <row r="466" spans="1:8" ht="25.5">
      <c r="A466" s="58"/>
      <c r="B466" s="12" t="s">
        <v>73</v>
      </c>
      <c r="C466" s="7"/>
      <c r="D466" s="39"/>
      <c r="E466" s="57"/>
      <c r="F466" s="6"/>
      <c r="G466" s="6"/>
      <c r="H466" s="6"/>
    </row>
    <row r="467" spans="1:8" ht="25.5">
      <c r="A467" s="58"/>
      <c r="B467" s="12" t="s">
        <v>244</v>
      </c>
      <c r="C467" s="7"/>
      <c r="D467" s="39"/>
      <c r="E467" s="57"/>
      <c r="F467" s="6"/>
      <c r="G467" s="6"/>
      <c r="H467" s="6"/>
    </row>
    <row r="468" spans="1:8" ht="25.5">
      <c r="A468" s="58"/>
      <c r="B468" s="12" t="s">
        <v>245</v>
      </c>
      <c r="C468" s="7"/>
      <c r="D468" s="39"/>
      <c r="E468" s="57"/>
      <c r="F468" s="6"/>
      <c r="G468" s="6"/>
      <c r="H468" s="6"/>
    </row>
    <row r="469" spans="1:8">
      <c r="A469" s="58"/>
      <c r="B469" s="12" t="s">
        <v>246</v>
      </c>
      <c r="C469" s="7"/>
      <c r="D469" s="39"/>
      <c r="E469" s="57"/>
      <c r="F469" s="6"/>
      <c r="G469" s="6"/>
      <c r="H469" s="6"/>
    </row>
    <row r="470" spans="1:8" ht="25.5">
      <c r="A470" s="58"/>
      <c r="B470" s="12" t="s">
        <v>247</v>
      </c>
      <c r="C470" s="7"/>
      <c r="D470" s="39"/>
      <c r="E470" s="57"/>
      <c r="F470" s="6"/>
      <c r="G470" s="6"/>
      <c r="H470" s="6"/>
    </row>
    <row r="471" spans="1:8">
      <c r="A471" s="58"/>
      <c r="B471" s="12"/>
      <c r="C471" s="7"/>
      <c r="D471" s="39"/>
      <c r="E471" s="57"/>
      <c r="F471" s="6"/>
      <c r="G471" s="6"/>
      <c r="H471" s="6"/>
    </row>
    <row r="472" spans="1:8">
      <c r="A472" s="81">
        <v>9.1</v>
      </c>
      <c r="B472" s="36" t="s">
        <v>248</v>
      </c>
      <c r="C472" s="7"/>
      <c r="D472" s="39"/>
      <c r="E472" s="57"/>
      <c r="F472" s="6"/>
      <c r="G472" s="6"/>
      <c r="H472" s="6"/>
    </row>
    <row r="473" spans="1:8">
      <c r="A473" s="58" t="s">
        <v>249</v>
      </c>
      <c r="B473" s="12" t="s">
        <v>286</v>
      </c>
      <c r="C473" s="7" t="s">
        <v>43</v>
      </c>
      <c r="D473" s="39">
        <v>1</v>
      </c>
      <c r="E473" s="6"/>
      <c r="F473" s="6"/>
      <c r="G473" s="57"/>
      <c r="H473" s="6"/>
    </row>
    <row r="474" spans="1:8">
      <c r="A474" s="59"/>
      <c r="B474" s="12"/>
      <c r="C474" s="7"/>
      <c r="D474" s="39"/>
      <c r="E474" s="6"/>
      <c r="F474" s="6"/>
      <c r="G474" s="57"/>
      <c r="H474" s="6"/>
    </row>
    <row r="475" spans="1:8">
      <c r="A475" s="89">
        <v>9.1999999999999993</v>
      </c>
      <c r="B475" s="36" t="s">
        <v>74</v>
      </c>
      <c r="C475" s="7"/>
      <c r="D475" s="42"/>
      <c r="E475" s="6"/>
      <c r="F475" s="6"/>
      <c r="G475" s="57"/>
      <c r="H475" s="6"/>
    </row>
    <row r="476" spans="1:8" ht="25.5">
      <c r="A476" s="59" t="s">
        <v>80</v>
      </c>
      <c r="B476" s="12" t="s">
        <v>75</v>
      </c>
      <c r="C476" s="7"/>
      <c r="D476" s="39"/>
      <c r="E476" s="6"/>
      <c r="F476" s="6"/>
      <c r="G476" s="57"/>
      <c r="H476" s="6"/>
    </row>
    <row r="477" spans="1:8">
      <c r="A477" s="58" t="s">
        <v>123</v>
      </c>
      <c r="B477" s="12" t="s">
        <v>137</v>
      </c>
      <c r="C477" s="7" t="s">
        <v>69</v>
      </c>
      <c r="D477" s="39">
        <v>1</v>
      </c>
      <c r="E477" s="6"/>
      <c r="F477" s="6"/>
      <c r="G477" s="57"/>
      <c r="H477" s="6"/>
    </row>
    <row r="478" spans="1:8">
      <c r="A478" s="58"/>
      <c r="B478" s="12"/>
      <c r="C478" s="7"/>
      <c r="D478" s="39"/>
      <c r="E478" s="6"/>
      <c r="F478" s="6"/>
      <c r="G478" s="57"/>
      <c r="H478" s="6"/>
    </row>
    <row r="479" spans="1:8">
      <c r="A479" s="89">
        <v>9.3000000000000007</v>
      </c>
      <c r="B479" s="36" t="s">
        <v>78</v>
      </c>
      <c r="C479" s="7"/>
      <c r="D479" s="42"/>
      <c r="E479" s="6"/>
      <c r="F479" s="6"/>
      <c r="G479" s="57"/>
      <c r="H479" s="6"/>
    </row>
    <row r="480" spans="1:8" ht="25.5">
      <c r="A480" s="59"/>
      <c r="B480" s="12" t="s">
        <v>76</v>
      </c>
      <c r="C480" s="7"/>
      <c r="D480" s="39"/>
      <c r="E480" s="6"/>
      <c r="F480" s="6"/>
      <c r="G480" s="57"/>
      <c r="H480" s="6"/>
    </row>
    <row r="481" spans="1:8">
      <c r="A481" s="58" t="s">
        <v>124</v>
      </c>
      <c r="B481" s="12" t="s">
        <v>411</v>
      </c>
      <c r="C481" s="7" t="s">
        <v>77</v>
      </c>
      <c r="D481" s="39">
        <f>14+61</f>
        <v>75</v>
      </c>
      <c r="E481" s="6"/>
      <c r="F481" s="6"/>
      <c r="G481" s="57"/>
      <c r="H481" s="6"/>
    </row>
    <row r="482" spans="1:8">
      <c r="A482" s="58" t="s">
        <v>125</v>
      </c>
      <c r="B482" s="12" t="s">
        <v>79</v>
      </c>
      <c r="C482" s="7" t="s">
        <v>77</v>
      </c>
      <c r="D482" s="39">
        <v>6</v>
      </c>
      <c r="E482" s="6"/>
      <c r="F482" s="6"/>
      <c r="G482" s="57"/>
      <c r="H482" s="6"/>
    </row>
    <row r="483" spans="1:8">
      <c r="A483" s="58" t="s">
        <v>126</v>
      </c>
      <c r="B483" s="12" t="s">
        <v>250</v>
      </c>
      <c r="C483" s="7" t="s">
        <v>77</v>
      </c>
      <c r="D483" s="39">
        <v>1</v>
      </c>
      <c r="E483" s="6"/>
      <c r="F483" s="6"/>
      <c r="G483" s="57"/>
      <c r="H483" s="6"/>
    </row>
    <row r="484" spans="1:8">
      <c r="A484" s="58"/>
      <c r="B484" s="12"/>
      <c r="C484" s="7"/>
      <c r="D484" s="39"/>
      <c r="E484" s="6"/>
      <c r="F484" s="6"/>
      <c r="G484" s="57"/>
      <c r="H484" s="6"/>
    </row>
    <row r="485" spans="1:8">
      <c r="A485" s="89">
        <v>9.4</v>
      </c>
      <c r="B485" s="36" t="s">
        <v>1</v>
      </c>
      <c r="C485" s="7"/>
      <c r="D485" s="42"/>
      <c r="E485" s="6"/>
      <c r="F485" s="6"/>
      <c r="G485" s="57"/>
      <c r="H485" s="6"/>
    </row>
    <row r="486" spans="1:8">
      <c r="A486" s="58" t="s">
        <v>127</v>
      </c>
      <c r="B486" s="8" t="s">
        <v>226</v>
      </c>
      <c r="C486" s="7"/>
      <c r="D486" s="42"/>
      <c r="E486" s="6"/>
      <c r="F486" s="6"/>
      <c r="G486" s="57"/>
      <c r="H486" s="6"/>
    </row>
    <row r="487" spans="1:8">
      <c r="A487" s="58" t="s">
        <v>227</v>
      </c>
      <c r="B487" s="93" t="s">
        <v>271</v>
      </c>
      <c r="C487" s="7" t="s">
        <v>69</v>
      </c>
      <c r="D487" s="39">
        <v>8</v>
      </c>
      <c r="E487" s="32"/>
      <c r="F487" s="32"/>
      <c r="G487" s="87"/>
      <c r="H487" s="32"/>
    </row>
    <row r="488" spans="1:8">
      <c r="A488" s="58" t="s">
        <v>233</v>
      </c>
      <c r="B488" s="93" t="s">
        <v>151</v>
      </c>
      <c r="C488" s="7" t="s">
        <v>69</v>
      </c>
      <c r="D488" s="39">
        <v>2</v>
      </c>
      <c r="E488" s="32"/>
      <c r="F488" s="32"/>
      <c r="G488" s="87"/>
      <c r="H488" s="32"/>
    </row>
    <row r="489" spans="1:8">
      <c r="A489" s="58"/>
      <c r="B489" s="93"/>
      <c r="C489" s="7"/>
      <c r="D489" s="39"/>
      <c r="E489" s="32"/>
      <c r="F489" s="32"/>
      <c r="G489" s="87"/>
      <c r="H489" s="32"/>
    </row>
    <row r="490" spans="1:8">
      <c r="A490" s="58"/>
      <c r="B490" s="51"/>
      <c r="C490" s="7"/>
      <c r="D490" s="39"/>
      <c r="E490" s="6"/>
      <c r="F490" s="6"/>
      <c r="G490" s="57"/>
      <c r="H490" s="6"/>
    </row>
    <row r="491" spans="1:8">
      <c r="A491" s="58" t="s">
        <v>128</v>
      </c>
      <c r="B491" s="8" t="s">
        <v>251</v>
      </c>
      <c r="C491" s="7"/>
      <c r="D491" s="42"/>
      <c r="E491" s="6"/>
      <c r="F491" s="6"/>
      <c r="G491" s="57"/>
      <c r="H491" s="6"/>
    </row>
    <row r="492" spans="1:8">
      <c r="A492" s="58" t="s">
        <v>228</v>
      </c>
      <c r="B492" s="94" t="s">
        <v>169</v>
      </c>
      <c r="C492" s="7" t="s">
        <v>69</v>
      </c>
      <c r="D492" s="39">
        <v>3</v>
      </c>
      <c r="E492" s="6"/>
      <c r="F492" s="6"/>
      <c r="G492" s="57"/>
      <c r="H492" s="6"/>
    </row>
    <row r="493" spans="1:8">
      <c r="A493" s="58" t="s">
        <v>229</v>
      </c>
      <c r="B493" s="94" t="s">
        <v>170</v>
      </c>
      <c r="C493" s="7" t="s">
        <v>69</v>
      </c>
      <c r="D493" s="39">
        <v>1</v>
      </c>
      <c r="E493" s="6"/>
      <c r="F493" s="6"/>
      <c r="G493" s="57"/>
      <c r="H493" s="6"/>
    </row>
    <row r="494" spans="1:8">
      <c r="A494" s="58"/>
      <c r="B494" s="52"/>
      <c r="C494" s="7"/>
      <c r="D494" s="39"/>
      <c r="E494" s="6"/>
      <c r="F494" s="6"/>
      <c r="G494" s="57"/>
      <c r="H494" s="6"/>
    </row>
    <row r="495" spans="1:8">
      <c r="A495" s="58" t="s">
        <v>129</v>
      </c>
      <c r="B495" s="8" t="s">
        <v>252</v>
      </c>
      <c r="C495" s="7"/>
      <c r="D495" s="42"/>
      <c r="E495" s="6"/>
      <c r="F495" s="6"/>
      <c r="G495" s="57"/>
      <c r="H495" s="6"/>
    </row>
    <row r="496" spans="1:8">
      <c r="A496" s="58" t="s">
        <v>230</v>
      </c>
      <c r="B496" s="94" t="s">
        <v>171</v>
      </c>
      <c r="C496" s="7" t="s">
        <v>69</v>
      </c>
      <c r="D496" s="39">
        <v>2</v>
      </c>
      <c r="E496" s="6"/>
      <c r="F496" s="6"/>
      <c r="G496" s="57"/>
      <c r="H496" s="6"/>
    </row>
    <row r="497" spans="1:10">
      <c r="A497" s="58" t="s">
        <v>231</v>
      </c>
      <c r="B497" s="94" t="s">
        <v>172</v>
      </c>
      <c r="C497" s="7" t="s">
        <v>69</v>
      </c>
      <c r="D497" s="39">
        <v>2</v>
      </c>
      <c r="E497" s="6"/>
      <c r="F497" s="6"/>
      <c r="G497" s="57"/>
      <c r="H497" s="6"/>
    </row>
    <row r="498" spans="1:10">
      <c r="A498" s="58" t="s">
        <v>232</v>
      </c>
      <c r="B498" s="94" t="s">
        <v>285</v>
      </c>
      <c r="C498" s="7" t="s">
        <v>69</v>
      </c>
      <c r="D498" s="39">
        <v>2</v>
      </c>
      <c r="E498" s="6"/>
      <c r="F498" s="6"/>
      <c r="G498" s="57"/>
      <c r="H498" s="6"/>
    </row>
    <row r="499" spans="1:10">
      <c r="A499" s="58"/>
      <c r="B499" s="94"/>
      <c r="C499" s="7"/>
      <c r="D499" s="39"/>
      <c r="E499" s="6"/>
      <c r="F499" s="6"/>
      <c r="G499" s="57"/>
      <c r="H499" s="6"/>
    </row>
    <row r="500" spans="1:10">
      <c r="A500" s="89">
        <v>9.5</v>
      </c>
      <c r="B500" s="36" t="s">
        <v>375</v>
      </c>
      <c r="C500" s="7"/>
      <c r="D500" s="39"/>
      <c r="E500" s="32"/>
      <c r="F500" s="32"/>
      <c r="G500" s="87"/>
      <c r="H500" s="32"/>
    </row>
    <row r="501" spans="1:10">
      <c r="A501" s="58" t="s">
        <v>376</v>
      </c>
      <c r="B501" s="93" t="s">
        <v>476</v>
      </c>
      <c r="C501" s="7" t="s">
        <v>69</v>
      </c>
      <c r="D501" s="39">
        <v>6</v>
      </c>
      <c r="E501" s="32"/>
      <c r="F501" s="32"/>
      <c r="G501" s="87"/>
      <c r="H501" s="32"/>
    </row>
    <row r="502" spans="1:10">
      <c r="A502" s="58" t="s">
        <v>474</v>
      </c>
      <c r="B502" s="93" t="s">
        <v>377</v>
      </c>
      <c r="C502" s="7" t="s">
        <v>69</v>
      </c>
      <c r="D502" s="39">
        <v>22</v>
      </c>
      <c r="E502" s="32"/>
      <c r="F502" s="32"/>
      <c r="G502" s="87"/>
      <c r="H502" s="32"/>
    </row>
    <row r="503" spans="1:10">
      <c r="A503" s="58" t="s">
        <v>475</v>
      </c>
      <c r="B503" s="4" t="s">
        <v>464</v>
      </c>
      <c r="C503" s="7" t="s">
        <v>101</v>
      </c>
      <c r="D503" s="39">
        <v>300</v>
      </c>
      <c r="E503" s="32"/>
      <c r="F503" s="32"/>
      <c r="G503" s="87"/>
      <c r="H503" s="32"/>
    </row>
    <row r="504" spans="1:10" ht="13.5" thickBot="1">
      <c r="A504" s="58"/>
      <c r="B504" s="9"/>
      <c r="C504" s="7"/>
      <c r="D504" s="39"/>
      <c r="E504" s="6"/>
      <c r="F504" s="6"/>
      <c r="G504" s="57"/>
      <c r="H504" s="6"/>
    </row>
    <row r="505" spans="1:10" ht="27" customHeight="1" thickBot="1">
      <c r="A505" s="106" t="s">
        <v>469</v>
      </c>
      <c r="B505" s="107"/>
      <c r="C505" s="107"/>
      <c r="D505" s="107"/>
      <c r="E505" s="122"/>
      <c r="F505" s="123">
        <f>SUM(F480:F504)</f>
        <v>0</v>
      </c>
      <c r="G505" s="124"/>
      <c r="H505" s="125">
        <f>SUM(H480:H504)</f>
        <v>0</v>
      </c>
      <c r="I505" s="18">
        <f>SUM(F505:H505)</f>
        <v>0</v>
      </c>
      <c r="J505" s="18"/>
    </row>
  </sheetData>
  <mergeCells count="6">
    <mergeCell ref="E1:F1"/>
    <mergeCell ref="G1:H1"/>
    <mergeCell ref="D1:D2"/>
    <mergeCell ref="A1:A2"/>
    <mergeCell ref="B1:B2"/>
    <mergeCell ref="C1:C2"/>
  </mergeCells>
  <phoneticPr fontId="2" type="noConversion"/>
  <printOptions horizontalCentered="1"/>
  <pageMargins left="0.39370078740157499" right="0.39370078740157499" top="0.94488188976377996" bottom="0.55118110236220497" header="0" footer="0"/>
  <pageSetup paperSize="9" fitToHeight="2" orientation="portrait" r:id="rId1"/>
  <headerFooter alignWithMargins="0">
    <oddHeader>&amp;R&amp;"Arial,Italic"&amp;8Bills of Quantities</oddHeader>
  </headerFooter>
  <rowBreaks count="5" manualBreakCount="5">
    <brk id="27" max="5" man="1"/>
    <brk id="49" max="5" man="1"/>
    <brk id="100" max="5" man="1"/>
    <brk id="132" max="5" man="1"/>
    <brk id="158" max="5" man="1"/>
  </rowBreaks>
  <cellWatches>
    <cellWatch r="C1"/>
  </cellWatch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7109375"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7109375"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7109375"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8.7109375"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8.7109375" defaultRowHeight="12.7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8.7109375" defaultRowHeight="12.7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topLeftCell="A7" workbookViewId="0"/>
  </sheetViews>
  <sheetFormatPr defaultColWidth="8.7109375"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2f33fc2-acfe-4576-95a0-3510b737b5f3" xsi:nil="true"/>
    <lcf76f155ced4ddcb4097134ff3c332f xmlns="da8463df-5fa9-4b82-a4dd-d2b91eca44b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E3E770E8DF244A88D23B646973469" ma:contentTypeVersion="11" ma:contentTypeDescription="Create a new document." ma:contentTypeScope="" ma:versionID="628323bedd701c8fa896859c60222c52">
  <xsd:schema xmlns:xsd="http://www.w3.org/2001/XMLSchema" xmlns:xs="http://www.w3.org/2001/XMLSchema" xmlns:p="http://schemas.microsoft.com/office/2006/metadata/properties" xmlns:ns2="da8463df-5fa9-4b82-a4dd-d2b91eca44b3" xmlns:ns3="32f33fc2-acfe-4576-95a0-3510b737b5f3" targetNamespace="http://schemas.microsoft.com/office/2006/metadata/properties" ma:root="true" ma:fieldsID="4b53ae1b6c5448ad8f31dab4a3bf5bd6" ns2:_="" ns3:_="">
    <xsd:import namespace="da8463df-5fa9-4b82-a4dd-d2b91eca44b3"/>
    <xsd:import namespace="32f33fc2-acfe-4576-95a0-3510b737b5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463df-5fa9-4b82-a4dd-d2b91eca4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b14958-a6e3-43e2-a831-47ea3f196d8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f33fc2-acfe-4576-95a0-3510b737b5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88d9bef-c05e-4701-8161-6b11b9d452ae}" ma:internalName="TaxCatchAll" ma:showField="CatchAllData" ma:web="32f33fc2-acfe-4576-95a0-3510b737b5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1972EA-8482-487D-B78E-2ED92D75B3F9}">
  <ds:schemaRefs>
    <ds:schemaRef ds:uri="http://schemas.microsoft.com/sharepoint/v3/contenttype/forms"/>
  </ds:schemaRefs>
</ds:datastoreItem>
</file>

<file path=customXml/itemProps2.xml><?xml version="1.0" encoding="utf-8"?>
<ds:datastoreItem xmlns:ds="http://schemas.openxmlformats.org/officeDocument/2006/customXml" ds:itemID="{E84CD3E2-917A-4B82-865F-993D3EB81691}">
  <ds:schemaRefs>
    <ds:schemaRef ds:uri="http://schemas.microsoft.com/office/2006/metadata/properties"/>
    <ds:schemaRef ds:uri="http://schemas.microsoft.com/office/infopath/2007/PartnerControls"/>
    <ds:schemaRef ds:uri="63b0bd52-af89-4abd-9014-ff9f6dc50220"/>
    <ds:schemaRef ds:uri="278944df-a746-469a-a17e-56aa3817d088"/>
    <ds:schemaRef ds:uri="32f33fc2-acfe-4576-95a0-3510b737b5f3"/>
    <ds:schemaRef ds:uri="da8463df-5fa9-4b82-a4dd-d2b91eca44b3"/>
  </ds:schemaRefs>
</ds:datastoreItem>
</file>

<file path=customXml/itemProps3.xml><?xml version="1.0" encoding="utf-8"?>
<ds:datastoreItem xmlns:ds="http://schemas.openxmlformats.org/officeDocument/2006/customXml" ds:itemID="{464FEB49-7552-40D4-B885-7DB5F4BD0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8463df-5fa9-4b82-a4dd-d2b91eca44b3"/>
    <ds:schemaRef ds:uri="32f33fc2-acfe-4576-95a0-3510b737b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Summary</vt:lpstr>
      <vt:lpstr>Material &amp; Labour</vt:lpstr>
      <vt:lpstr>Sheet7</vt:lpstr>
      <vt:lpstr>Sheet1</vt:lpstr>
      <vt:lpstr>Sheet2</vt:lpstr>
      <vt:lpstr>Sheet3</vt:lpstr>
      <vt:lpstr>Sheet4</vt:lpstr>
      <vt:lpstr>Sheet5</vt:lpstr>
      <vt:lpstr>Sheet6</vt:lpstr>
      <vt:lpstr>'Material &amp; Labour'!Print_Area</vt:lpstr>
      <vt:lpstr>'Material &amp; Labour'!Print_Titles</vt:lpstr>
    </vt:vector>
  </TitlesOfParts>
  <Company>mehura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Mahreen</dc:creator>
  <cp:lastModifiedBy>Hawwa Shafa</cp:lastModifiedBy>
  <cp:lastPrinted>2019-12-21T10:49:27Z</cp:lastPrinted>
  <dcterms:created xsi:type="dcterms:W3CDTF">2004-10-06T06:52:45Z</dcterms:created>
  <dcterms:modified xsi:type="dcterms:W3CDTF">2025-10-06T08:03:36Z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0x010100BF9E3E770E8DF244A88D23B646973469</vt:lpwstr>
  </property>
  <property fmtid="{D5CDD505-2E9C-101B-9397-08002B2CF9AE}" pid="3" name="MediaServiceImageTags">
    <vt:lpwstr/>
  </property>
</Properties>
</file>