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on.prd\files\P\Global\Users\C84935\UserData\Downloads\"/>
    </mc:Choice>
  </mc:AlternateContent>
  <xr:revisionPtr revIDLastSave="0" documentId="14_{AFB9A4D2-4146-4A1B-B78A-49469DD45CF4}" xr6:coauthVersionLast="46" xr6:coauthVersionMax="46" xr10:uidLastSave="{00000000-0000-0000-0000-000000000000}"/>
  <bookViews>
    <workbookView xWindow="-108" yWindow="-108" windowWidth="23256" windowHeight="12720" xr2:uid="{B9A3A289-895B-436B-8E85-2309354D51D8}"/>
  </bookViews>
  <sheets>
    <sheet name="Liquiditeitsbegroting" sheetId="2" r:id="rId1"/>
  </sheets>
  <definedNames>
    <definedName name="_xlnm._FilterDatabase" localSheetId="0" hidden="1">Liquiditeitsbegroting!#REF!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O17" i="2" l="1"/>
  <c r="O30" i="2"/>
  <c r="O39" i="2" l="1"/>
  <c r="D41" i="2"/>
  <c r="E41" i="2"/>
  <c r="F41" i="2"/>
  <c r="G41" i="2"/>
  <c r="H41" i="2"/>
  <c r="I41" i="2"/>
  <c r="J41" i="2"/>
  <c r="K41" i="2"/>
  <c r="L41" i="2"/>
  <c r="M41" i="2"/>
  <c r="N41" i="2"/>
  <c r="N10" i="2"/>
  <c r="M10" i="2"/>
  <c r="L10" i="2"/>
  <c r="K10" i="2"/>
  <c r="J10" i="2"/>
  <c r="I10" i="2"/>
  <c r="H10" i="2"/>
  <c r="G10" i="2"/>
  <c r="F10" i="2"/>
  <c r="E10" i="2"/>
  <c r="C10" i="2"/>
  <c r="O41" i="2" l="1"/>
  <c r="C19" i="2"/>
  <c r="C35" i="2" l="1"/>
  <c r="C43" i="2" s="1"/>
  <c r="O27" i="2"/>
  <c r="N35" i="2"/>
  <c r="M35" i="2"/>
  <c r="L35" i="2"/>
  <c r="K35" i="2"/>
  <c r="J35" i="2"/>
  <c r="I35" i="2"/>
  <c r="H35" i="2"/>
  <c r="G35" i="2"/>
  <c r="F35" i="2"/>
  <c r="E35" i="2"/>
  <c r="D35" i="2"/>
  <c r="O29" i="2"/>
  <c r="O31" i="2"/>
  <c r="O32" i="2"/>
  <c r="O33" i="2"/>
  <c r="O34" i="2"/>
  <c r="C11" i="2"/>
  <c r="O16" i="2"/>
  <c r="O40" i="2"/>
  <c r="O28" i="2"/>
  <c r="O24" i="2"/>
  <c r="O37" i="2"/>
  <c r="O21" i="2"/>
  <c r="D19" i="2"/>
  <c r="E19" i="2"/>
  <c r="E43" i="2" s="1"/>
  <c r="F19" i="2"/>
  <c r="F43" i="2" s="1"/>
  <c r="G19" i="2"/>
  <c r="G43" i="2" s="1"/>
  <c r="H19" i="2"/>
  <c r="H43" i="2" s="1"/>
  <c r="I19" i="2"/>
  <c r="J19" i="2"/>
  <c r="J43" i="2" s="1"/>
  <c r="K19" i="2"/>
  <c r="L19" i="2"/>
  <c r="L43" i="2" s="1"/>
  <c r="M19" i="2"/>
  <c r="M43" i="2" s="1"/>
  <c r="N19" i="2"/>
  <c r="N43" i="2" s="1"/>
  <c r="O18" i="2"/>
  <c r="O15" i="2"/>
  <c r="O14" i="2"/>
  <c r="I43" i="2" l="1"/>
  <c r="D43" i="2"/>
  <c r="K43" i="2"/>
  <c r="C45" i="2"/>
  <c r="O35" i="2"/>
  <c r="O19" i="2"/>
  <c r="D11" i="2" l="1"/>
  <c r="D45" i="2" s="1"/>
  <c r="O43" i="2"/>
  <c r="E11" i="2" l="1"/>
  <c r="E45" i="2" s="1"/>
  <c r="F11" i="2" s="1"/>
  <c r="F45" i="2" s="1"/>
  <c r="G11" i="2" s="1"/>
  <c r="G45" i="2" s="1"/>
  <c r="H11" i="2" s="1"/>
  <c r="H45" i="2" s="1"/>
  <c r="I11" i="2" s="1"/>
  <c r="I45" i="2" s="1"/>
  <c r="J11" i="2" s="1"/>
  <c r="J45" i="2" s="1"/>
  <c r="K11" i="2" s="1"/>
  <c r="K45" i="2" s="1"/>
  <c r="L11" i="2" s="1"/>
  <c r="L45" i="2" s="1"/>
  <c r="M11" i="2" s="1"/>
  <c r="M45" i="2" s="1"/>
  <c r="N11" i="2" s="1"/>
  <c r="N45" i="2" s="1"/>
</calcChain>
</file>

<file path=xl/sharedStrings.xml><?xml version="1.0" encoding="utf-8"?>
<sst xmlns="http://schemas.openxmlformats.org/spreadsheetml/2006/main" count="40" uniqueCount="40">
  <si>
    <t>Liquiditeitsbegroting</t>
  </si>
  <si>
    <t xml:space="preserve">Ter info: </t>
  </si>
  <si>
    <t xml:space="preserve">Enkel de groen gekleurde vakken zijn te vullen. De overige vakken worden doorgerekend en zijn niet te wijzigen. </t>
  </si>
  <si>
    <t xml:space="preserve">de opschorting van ABN AMRO bank, de steunmaatregelingen van de overheid, inbreng van (eventueel) </t>
  </si>
  <si>
    <t>beschikbare middelen in privé, lagere kosten door verminderde business en noodzakelijke privé-onttrekkingen.</t>
  </si>
  <si>
    <t>Datum (dd-mm-jjjj)</t>
  </si>
  <si>
    <t>Huidige banksaldo</t>
  </si>
  <si>
    <t>per maand</t>
  </si>
  <si>
    <t>uitstel ontvangen</t>
  </si>
  <si>
    <t>Maand</t>
  </si>
  <si>
    <t>Saldo bank/kas</t>
  </si>
  <si>
    <t>Aanvullende financiering</t>
  </si>
  <si>
    <t>Totaal</t>
  </si>
  <si>
    <t xml:space="preserve"> Eigen inbreng</t>
  </si>
  <si>
    <t xml:space="preserve"> (Achtergestelde) lening</t>
  </si>
  <si>
    <t xml:space="preserve"> NOW bijdrage</t>
  </si>
  <si>
    <t xml:space="preserve"> Overige bijdrage</t>
  </si>
  <si>
    <t xml:space="preserve"> Aanvullende financiering ABN AMRO</t>
  </si>
  <si>
    <t>Totaal financieringen</t>
  </si>
  <si>
    <t>Verkoop (inkomende betalingen)</t>
  </si>
  <si>
    <t>Uitgaven</t>
  </si>
  <si>
    <t>Inkoop (uitgaande betalingen)</t>
  </si>
  <si>
    <t>Kosten incl. BTW</t>
  </si>
  <si>
    <t xml:space="preserve"> Personeel: </t>
  </si>
  <si>
    <t>Lonen</t>
  </si>
  <si>
    <t>Sociale lasten</t>
  </si>
  <si>
    <t>Overige personeelskosten</t>
  </si>
  <si>
    <t>Privéonttrekkingen / managementfee</t>
  </si>
  <si>
    <t xml:space="preserve"> Huisvestingskosten</t>
  </si>
  <si>
    <t xml:space="preserve"> Vervoerskosten</t>
  </si>
  <si>
    <t xml:space="preserve"> Verkoopkosten</t>
  </si>
  <si>
    <t xml:space="preserve"> Overige bedrijfskosten</t>
  </si>
  <si>
    <t>Totale bedrijfskosten</t>
  </si>
  <si>
    <t>BTW afdracht</t>
  </si>
  <si>
    <t xml:space="preserve"> Rente lening(en)</t>
  </si>
  <si>
    <t xml:space="preserve"> Aflossingen lening(en)</t>
  </si>
  <si>
    <t>Totaal rente en aflossing</t>
  </si>
  <si>
    <t>Kasmutatie per maand</t>
  </si>
  <si>
    <t>Eindsaldo</t>
  </si>
  <si>
    <t>Houd in de liquiditeitsbegroting rekening met inkomende- en uitgaande  betalingen. Houd hiernaast rekening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</si>
</sst>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0"/>
      <name val="Arial"/>
      <family val="2"/>
    </font>
    <font>
      <i/>
      <sz val="8"/>
      <color theme="2" tint="-0.749992370372631"/>
      <name val="Arial"/>
      <family val="2"/>
    </font>
    <font>
      <b/>
      <sz val="20"/>
      <color rgb="FF02A5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A5A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C5C6ED"/>
      </top>
      <bottom style="thin">
        <color rgb="FFC5C6ED"/>
      </bottom>
      <diagonal/>
    </border>
    <border>
      <left/>
      <right style="thin">
        <color theme="0"/>
      </right>
      <top/>
      <bottom style="thin">
        <color rgb="FFC5C6ED"/>
      </bottom>
      <diagonal/>
    </border>
    <border>
      <left style="thin">
        <color theme="0"/>
      </left>
      <right style="thin">
        <color theme="0"/>
      </right>
      <top/>
      <bottom style="thin">
        <color rgb="FFC5C6ED"/>
      </bottom>
      <diagonal/>
    </border>
    <border>
      <left style="thin">
        <color theme="0"/>
      </left>
      <right/>
      <top/>
      <bottom style="thin">
        <color rgb="FFC5C6ED"/>
      </bottom>
      <diagonal/>
    </border>
    <border>
      <left/>
      <right style="thin">
        <color theme="0"/>
      </right>
      <top style="thin">
        <color rgb="FFC5C6ED"/>
      </top>
      <bottom style="thin">
        <color rgb="FFC5C6ED"/>
      </bottom>
      <diagonal/>
    </border>
    <border>
      <left style="thin">
        <color theme="0"/>
      </left>
      <right style="thin">
        <color theme="0"/>
      </right>
      <top style="thin">
        <color rgb="FFC5C6ED"/>
      </top>
      <bottom style="thin">
        <color rgb="FFC5C6ED"/>
      </bottom>
      <diagonal/>
    </border>
    <border>
      <left style="thin">
        <color theme="0"/>
      </left>
      <right/>
      <top style="thin">
        <color rgb="FFC5C6ED"/>
      </top>
      <bottom style="thin">
        <color rgb="FFC5C6ED"/>
      </bottom>
      <diagonal/>
    </border>
    <border>
      <left/>
      <right style="thin">
        <color theme="0"/>
      </right>
      <top style="thin">
        <color rgb="FFC5C6ED"/>
      </top>
      <bottom/>
      <diagonal/>
    </border>
    <border>
      <left style="thin">
        <color theme="0"/>
      </left>
      <right style="thin">
        <color theme="0"/>
      </right>
      <top style="thin">
        <color rgb="FFC5C6ED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 tint="-0.249977111117893"/>
      </right>
      <top style="thin">
        <color rgb="FFC5C6ED"/>
      </top>
      <bottom style="thin">
        <color rgb="FFC5C6ED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0"/>
      </left>
      <right style="thin">
        <color theme="2" tint="-0.249977111117893"/>
      </right>
      <top style="thin">
        <color rgb="FFC5C6ED"/>
      </top>
      <bottom/>
      <diagonal/>
    </border>
    <border>
      <left style="thin">
        <color theme="0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164" fontId="5" fillId="3" borderId="6" xfId="1" applyNumberFormat="1" applyFont="1" applyFill="1" applyBorder="1" applyProtection="1">
      <protection locked="0"/>
    </xf>
    <xf numFmtId="164" fontId="5" fillId="3" borderId="9" xfId="1" applyNumberFormat="1" applyFont="1" applyFill="1" applyBorder="1" applyProtection="1">
      <protection locked="0"/>
    </xf>
    <xf numFmtId="0" fontId="5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3" xfId="1" applyNumberFormat="1" applyFont="1" applyFill="1" applyBorder="1" applyProtection="1"/>
    <xf numFmtId="0" fontId="4" fillId="2" borderId="3" xfId="0" applyFont="1" applyFill="1" applyBorder="1" applyAlignment="1" applyProtection="1">
      <alignment horizontal="center" vertical="center"/>
    </xf>
    <xf numFmtId="164" fontId="4" fillId="4" borderId="7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Protection="1"/>
    <xf numFmtId="0" fontId="3" fillId="2" borderId="5" xfId="0" applyFont="1" applyFill="1" applyBorder="1" applyAlignment="1" applyProtection="1">
      <alignment horizontal="left"/>
    </xf>
    <xf numFmtId="164" fontId="5" fillId="2" borderId="0" xfId="1" applyNumberFormat="1" applyFont="1" applyFill="1" applyBorder="1" applyProtection="1"/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164" fontId="4" fillId="4" borderId="3" xfId="1" applyNumberFormat="1" applyFont="1" applyFill="1" applyBorder="1" applyProtection="1"/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4" borderId="12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164" fontId="4" fillId="4" borderId="12" xfId="1" applyNumberFormat="1" applyFont="1" applyFill="1" applyBorder="1" applyProtection="1"/>
    <xf numFmtId="164" fontId="4" fillId="4" borderId="15" xfId="1" applyNumberFormat="1" applyFont="1" applyFill="1" applyBorder="1" applyProtection="1"/>
    <xf numFmtId="0" fontId="3" fillId="2" borderId="5" xfId="0" applyFont="1" applyFill="1" applyBorder="1" applyAlignment="1" applyProtection="1"/>
    <xf numFmtId="0" fontId="6" fillId="2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/>
    <xf numFmtId="0" fontId="4" fillId="0" borderId="0" xfId="0" applyFont="1" applyProtection="1"/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5" xfId="0" applyFont="1" applyFill="1" applyBorder="1" applyProtection="1"/>
    <xf numFmtId="0" fontId="3" fillId="0" borderId="6" xfId="0" applyFont="1" applyBorder="1" applyProtection="1"/>
    <xf numFmtId="0" fontId="4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0" borderId="6" xfId="0" applyFont="1" applyBorder="1" applyAlignment="1" applyProtection="1"/>
    <xf numFmtId="0" fontId="4" fillId="2" borderId="5" xfId="0" applyFont="1" applyFill="1" applyBorder="1" applyAlignment="1" applyProtection="1"/>
    <xf numFmtId="0" fontId="4" fillId="2" borderId="6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8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5" xfId="0" quotePrefix="1" applyFont="1" applyFill="1" applyBorder="1" applyAlignme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7" fillId="2" borderId="0" xfId="0" applyFont="1" applyFill="1" applyAlignment="1" applyProtection="1"/>
    <xf numFmtId="0" fontId="3" fillId="2" borderId="1" xfId="0" applyFont="1" applyFill="1" applyBorder="1" applyAlignment="1" applyProtection="1"/>
    <xf numFmtId="14" fontId="5" fillId="3" borderId="10" xfId="0" applyNumberFormat="1" applyFont="1" applyFill="1" applyBorder="1" applyAlignment="1" applyProtection="1">
      <alignment horizontal="center" vertical="center"/>
      <protection locked="0"/>
    </xf>
    <xf numFmtId="14" fontId="5" fillId="3" borderId="13" xfId="0" applyNumberFormat="1" applyFont="1" applyFill="1" applyBorder="1" applyAlignment="1" applyProtection="1">
      <alignment horizontal="center" vertical="center"/>
      <protection locked="0"/>
    </xf>
    <xf numFmtId="165" fontId="5" fillId="3" borderId="10" xfId="1" applyNumberFormat="1" applyFont="1" applyFill="1" applyBorder="1" applyAlignment="1" applyProtection="1">
      <alignment horizontal="center" vertical="center"/>
      <protection locked="0"/>
    </xf>
    <xf numFmtId="165" fontId="5" fillId="3" borderId="13" xfId="1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Valuta 2" xfId="2" xr:uid="{CFB5EC37-3E91-4E6D-986D-D06795AF640C}"/>
  </cellStyles>
  <dxfs count="0"/>
  <tableStyles count="0" defaultTableStyle="TableStyleMedium2" defaultPivotStyle="PivotStyleLight16"/>
  <colors>
    <mruColors>
      <color rgb="FF02A5A0"/>
      <color rgb="FFA0A0A5"/>
      <color rgb="FFA0A0A4"/>
      <color rgb="FFA0A4A4"/>
      <color rgb="FFD2FEFD"/>
      <color rgb="FFB0F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470647</xdr:colOff>
      <xdr:row>1</xdr:row>
      <xdr:rowOff>78442</xdr:rowOff>
    </xdr:from>
    <xdr:to>
      <xdr:col>13</xdr:col>
      <xdr:colOff>705971</xdr:colOff>
      <xdr:row>9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F33A460-FF81-4F8A-BD94-BA317E8D2D3B}"/>
            </a:ext>
          </a:extLst>
        </xdr:cNvPr>
        <xdr:cNvSpPr txBox="1"/>
      </xdr:nvSpPr>
      <xdr:spPr>
        <a:xfrm>
          <a:off x="8875059" y="414618"/>
          <a:ext cx="3641912" cy="1411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 editAs="oneCell">
    <xdr:from>
      <xdr:col>9</xdr:col>
      <xdr:colOff>470647</xdr:colOff>
      <xdr:row>1</xdr:row>
      <xdr:rowOff>78442</xdr:rowOff>
    </xdr:from>
    <xdr:to>
      <xdr:col>14</xdr:col>
      <xdr:colOff>134497</xdr:colOff>
      <xdr:row>6</xdr:row>
      <xdr:rowOff>112059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6A16C39-89C3-431A-8343-696AF4E14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5059" y="414618"/>
          <a:ext cx="3922086" cy="98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6BD1-7AF9-4EFA-BDF0-6A9063126757}">
  <dimension ref="A1:AP339"/>
  <sheetViews>
    <sheetView tabSelected="1" zoomScaleNormal="100" workbookViewId="0">
      <selection activeCell="B3" sqref="B3"/>
    </sheetView>
  </sheetViews>
  <sheetFormatPr defaultColWidth="9.109375" defaultRowHeight="13.2" x14ac:dyDescent="0.25"/>
  <cols>
    <col min="1" max="1" width="9.5546875" style="25" customWidth="1"/>
    <col min="2" max="2" width="30.5546875" style="25" customWidth="1"/>
    <col min="3" max="15" width="12.6640625" style="25" customWidth="1"/>
    <col min="16" max="16384" width="9.109375" style="25"/>
  </cols>
  <sheetData>
    <row r="1" spans="1:42" ht="24.6" x14ac:dyDescent="0.4">
      <c r="A1" s="49" t="s">
        <v>0</v>
      </c>
      <c r="B1" s="49"/>
      <c r="C1" s="49"/>
      <c r="D1" s="49"/>
      <c r="E1" s="4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15" customHeight="1" x14ac:dyDescent="0.25">
      <c r="A2" s="23" t="s">
        <v>1</v>
      </c>
      <c r="B2" s="27" t="s">
        <v>2</v>
      </c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2" ht="15" customHeight="1" x14ac:dyDescent="0.25">
      <c r="A3" s="24"/>
      <c r="B3" s="28" t="s">
        <v>39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ht="15" customHeight="1" x14ac:dyDescent="0.25">
      <c r="A4" s="24"/>
      <c r="B4" s="28" t="s">
        <v>3</v>
      </c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ht="15" customHeight="1" x14ac:dyDescent="0.25">
      <c r="A5" s="24"/>
      <c r="B5" s="28" t="s">
        <v>4</v>
      </c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ht="15" customHeight="1" x14ac:dyDescent="0.25">
      <c r="A6" s="26"/>
      <c r="B6" s="2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15" customHeight="1" x14ac:dyDescent="0.25">
      <c r="A7" s="35" t="s">
        <v>5</v>
      </c>
      <c r="B7" s="36"/>
      <c r="C7" s="51"/>
      <c r="D7" s="5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1:42" ht="15" customHeight="1" x14ac:dyDescent="0.25">
      <c r="A8" s="50" t="s">
        <v>6</v>
      </c>
      <c r="B8" s="35"/>
      <c r="C8" s="53">
        <v>0</v>
      </c>
      <c r="D8" s="54"/>
      <c r="E8" s="3" t="s">
        <v>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42" ht="15" customHeight="1" x14ac:dyDescent="0.25">
      <c r="A9" s="24"/>
      <c r="B9" s="24"/>
      <c r="C9" s="4"/>
      <c r="D9" s="24"/>
      <c r="E9" s="3" t="s">
        <v>8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42" x14ac:dyDescent="0.25">
      <c r="A10" s="43" t="s">
        <v>9</v>
      </c>
      <c r="B10" s="44"/>
      <c r="C10" s="5">
        <f>MONTH($C$7)</f>
        <v>1</v>
      </c>
      <c r="D10" s="5">
        <v>2</v>
      </c>
      <c r="E10" s="5">
        <f>MONTH($C$7+(31*2))</f>
        <v>3</v>
      </c>
      <c r="F10" s="5">
        <f>MONTH($C$7+31*3)</f>
        <v>4</v>
      </c>
      <c r="G10" s="5">
        <f>MONTH($C$7+31*4)</f>
        <v>5</v>
      </c>
      <c r="H10" s="5">
        <f>MONTH($C$7+31*5)</f>
        <v>6</v>
      </c>
      <c r="I10" s="5">
        <f>MONTH($C$7+31*6)</f>
        <v>7</v>
      </c>
      <c r="J10" s="5">
        <f>MONTH($C$7+31*7)</f>
        <v>8</v>
      </c>
      <c r="K10" s="5">
        <f>MONTH($C$7+31*8)</f>
        <v>9</v>
      </c>
      <c r="L10" s="5">
        <f>MONTH($C$7+31*9)</f>
        <v>10</v>
      </c>
      <c r="M10" s="5">
        <f>MONTH($C$7+31*10)</f>
        <v>11</v>
      </c>
      <c r="N10" s="5">
        <f>MONTH($C$7+31*11)</f>
        <v>12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42" x14ac:dyDescent="0.25">
      <c r="A11" s="45" t="s">
        <v>10</v>
      </c>
      <c r="B11" s="46"/>
      <c r="C11" s="6">
        <f>C8</f>
        <v>0</v>
      </c>
      <c r="D11" s="6">
        <f t="shared" ref="D11:N11" si="0">C45</f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20">
        <f t="shared" si="0"/>
        <v>0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42" x14ac:dyDescent="0.25">
      <c r="A12" s="24"/>
      <c r="B12" s="2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42" x14ac:dyDescent="0.25">
      <c r="A13" s="47" t="s">
        <v>11</v>
      </c>
      <c r="B13" s="4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 t="s">
        <v>12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42" x14ac:dyDescent="0.25">
      <c r="A14" s="35" t="s">
        <v>13</v>
      </c>
      <c r="B14" s="36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8">
        <f t="shared" ref="O14:O19" si="1">SUM(C14:N14)</f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42" x14ac:dyDescent="0.25">
      <c r="A15" s="35" t="s">
        <v>14</v>
      </c>
      <c r="B15" s="36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8">
        <f t="shared" si="1"/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42" x14ac:dyDescent="0.25">
      <c r="A16" s="35" t="s">
        <v>15</v>
      </c>
      <c r="B16" s="36"/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8">
        <f t="shared" si="1"/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x14ac:dyDescent="0.25">
      <c r="A17" s="29" t="s">
        <v>16</v>
      </c>
      <c r="B17" s="30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8">
        <f t="shared" si="1"/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x14ac:dyDescent="0.25">
      <c r="A18" s="42" t="s">
        <v>17</v>
      </c>
      <c r="B18" s="36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8">
        <f t="shared" si="1"/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x14ac:dyDescent="0.25">
      <c r="A19" s="37" t="s">
        <v>18</v>
      </c>
      <c r="B19" s="38"/>
      <c r="C19" s="10">
        <f>SUM(C14:C18)</f>
        <v>0</v>
      </c>
      <c r="D19" s="10">
        <f t="shared" ref="D19:N19" si="2">SUM(D14:D18)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 t="shared" si="2"/>
        <v>0</v>
      </c>
      <c r="O19" s="18">
        <f t="shared" si="1"/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x14ac:dyDescent="0.25">
      <c r="A20" s="24"/>
      <c r="B20" s="2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x14ac:dyDescent="0.25">
      <c r="A21" s="37" t="s">
        <v>19</v>
      </c>
      <c r="B21" s="38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8">
        <f>SUM(C21:N21)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x14ac:dyDescent="0.25">
      <c r="A22" s="24"/>
      <c r="B22" s="2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x14ac:dyDescent="0.25">
      <c r="A23" s="33" t="s">
        <v>20</v>
      </c>
      <c r="B23" s="3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x14ac:dyDescent="0.25">
      <c r="A24" s="37" t="s">
        <v>21</v>
      </c>
      <c r="B24" s="38"/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8">
        <f>SUM(C24:N24)</f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x14ac:dyDescent="0.25">
      <c r="A25" s="24"/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x14ac:dyDescent="0.25">
      <c r="A26" s="24" t="s">
        <v>22</v>
      </c>
      <c r="B26" s="2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x14ac:dyDescent="0.25">
      <c r="A27" s="12" t="s">
        <v>23</v>
      </c>
      <c r="B27" s="32" t="s">
        <v>24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8">
        <f>SUM(C27:N27)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x14ac:dyDescent="0.25">
      <c r="B28" s="29" t="s">
        <v>25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8">
        <f>SUM(C28:N28)</f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x14ac:dyDescent="0.25">
      <c r="B29" s="29" t="s">
        <v>26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8">
        <f t="shared" ref="O29:O34" si="3">SUM(C29:N29)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x14ac:dyDescent="0.25">
      <c r="A30" s="22"/>
      <c r="B30" s="22" t="s">
        <v>27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8">
        <f t="shared" ref="O30" si="4">SUM(C30:N30)</f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x14ac:dyDescent="0.25">
      <c r="A31" s="35" t="s">
        <v>28</v>
      </c>
      <c r="B31" s="39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8">
        <f t="shared" si="3"/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x14ac:dyDescent="0.25">
      <c r="A32" s="35" t="s">
        <v>29</v>
      </c>
      <c r="B32" s="39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8">
        <f t="shared" si="3"/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x14ac:dyDescent="0.25">
      <c r="A33" s="35" t="s">
        <v>30</v>
      </c>
      <c r="B33" s="39"/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8">
        <f t="shared" si="3"/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x14ac:dyDescent="0.25">
      <c r="A34" s="35" t="s">
        <v>31</v>
      </c>
      <c r="B34" s="39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8">
        <f t="shared" si="3"/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x14ac:dyDescent="0.25">
      <c r="A35" s="31" t="s">
        <v>32</v>
      </c>
      <c r="B35" s="32"/>
      <c r="C35" s="10">
        <f>SUM(C27:C34)</f>
        <v>0</v>
      </c>
      <c r="D35" s="10">
        <f t="shared" ref="D35" si="5">SUM(D27:D34)</f>
        <v>0</v>
      </c>
      <c r="E35" s="10">
        <f t="shared" ref="E35" si="6">SUM(E27:E34)</f>
        <v>0</v>
      </c>
      <c r="F35" s="10">
        <f t="shared" ref="F35" si="7">SUM(F27:F34)</f>
        <v>0</v>
      </c>
      <c r="G35" s="10">
        <f t="shared" ref="G35" si="8">SUM(G27:G34)</f>
        <v>0</v>
      </c>
      <c r="H35" s="10">
        <f t="shared" ref="H35" si="9">SUM(H27:H34)</f>
        <v>0</v>
      </c>
      <c r="I35" s="10">
        <f t="shared" ref="I35" si="10">SUM(I27:I34)</f>
        <v>0</v>
      </c>
      <c r="J35" s="10">
        <f t="shared" ref="J35" si="11">SUM(J27:J34)</f>
        <v>0</v>
      </c>
      <c r="K35" s="10">
        <f t="shared" ref="K35" si="12">SUM(K27:K34)</f>
        <v>0</v>
      </c>
      <c r="L35" s="10">
        <f t="shared" ref="L35" si="13">SUM(L27:L34)</f>
        <v>0</v>
      </c>
      <c r="M35" s="10">
        <f t="shared" ref="M35" si="14">SUM(M27:M34)</f>
        <v>0</v>
      </c>
      <c r="N35" s="10">
        <f t="shared" ref="N35" si="15">SUM(N27:N34)</f>
        <v>0</v>
      </c>
      <c r="O35" s="18">
        <f>SUM(O27:O34)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x14ac:dyDescent="0.25">
      <c r="A36" s="29"/>
      <c r="B36" s="32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x14ac:dyDescent="0.25">
      <c r="A37" s="40" t="s">
        <v>33</v>
      </c>
      <c r="B37" s="41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19">
        <f>SUM(C37:N37)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s="15" customFormat="1" x14ac:dyDescent="0.25">
      <c r="A38" s="29"/>
      <c r="B38" s="3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39" x14ac:dyDescent="0.25">
      <c r="A39" s="35" t="s">
        <v>34</v>
      </c>
      <c r="B39" s="36"/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8">
        <f>SUM(C39:N39)</f>
        <v>0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x14ac:dyDescent="0.25">
      <c r="A40" s="35" t="s">
        <v>35</v>
      </c>
      <c r="B40" s="36"/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8">
        <f>SUM(C40:N40)</f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x14ac:dyDescent="0.25">
      <c r="A41" s="37" t="s">
        <v>36</v>
      </c>
      <c r="B41" s="38"/>
      <c r="C41" s="10">
        <f>SUM(C39:C40)</f>
        <v>0</v>
      </c>
      <c r="D41" s="10">
        <f t="shared" ref="D41:N41" si="16">SUM(D39:D40)</f>
        <v>0</v>
      </c>
      <c r="E41" s="10">
        <f t="shared" si="16"/>
        <v>0</v>
      </c>
      <c r="F41" s="10">
        <f t="shared" si="16"/>
        <v>0</v>
      </c>
      <c r="G41" s="10">
        <f t="shared" si="16"/>
        <v>0</v>
      </c>
      <c r="H41" s="10">
        <f t="shared" si="16"/>
        <v>0</v>
      </c>
      <c r="I41" s="10">
        <f t="shared" si="16"/>
        <v>0</v>
      </c>
      <c r="J41" s="10">
        <f t="shared" si="16"/>
        <v>0</v>
      </c>
      <c r="K41" s="10">
        <f t="shared" si="16"/>
        <v>0</v>
      </c>
      <c r="L41" s="10">
        <f t="shared" si="16"/>
        <v>0</v>
      </c>
      <c r="M41" s="10">
        <f t="shared" si="16"/>
        <v>0</v>
      </c>
      <c r="N41" s="10">
        <f t="shared" si="16"/>
        <v>0</v>
      </c>
      <c r="O41" s="18">
        <f>SUM(C41:N41)</f>
        <v>0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x14ac:dyDescent="0.25">
      <c r="A42" s="24"/>
      <c r="B42" s="2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x14ac:dyDescent="0.25">
      <c r="A43" s="33" t="s">
        <v>37</v>
      </c>
      <c r="B43" s="34"/>
      <c r="C43" s="16">
        <f>C19+C21-C24-C35-C37-C41</f>
        <v>0</v>
      </c>
      <c r="D43" s="16">
        <f t="shared" ref="D43:N43" si="17">D19+D21-D24-D35-D37-D41</f>
        <v>0</v>
      </c>
      <c r="E43" s="16">
        <f t="shared" si="17"/>
        <v>0</v>
      </c>
      <c r="F43" s="16">
        <f t="shared" si="17"/>
        <v>0</v>
      </c>
      <c r="G43" s="16">
        <f t="shared" si="17"/>
        <v>0</v>
      </c>
      <c r="H43" s="16">
        <f t="shared" si="17"/>
        <v>0</v>
      </c>
      <c r="I43" s="16">
        <f t="shared" si="17"/>
        <v>0</v>
      </c>
      <c r="J43" s="16">
        <f t="shared" si="17"/>
        <v>0</v>
      </c>
      <c r="K43" s="16">
        <f t="shared" si="17"/>
        <v>0</v>
      </c>
      <c r="L43" s="16">
        <f t="shared" si="17"/>
        <v>0</v>
      </c>
      <c r="M43" s="16">
        <f t="shared" si="17"/>
        <v>0</v>
      </c>
      <c r="N43" s="16">
        <f t="shared" si="17"/>
        <v>0</v>
      </c>
      <c r="O43" s="18">
        <f>SUM(C43:N43)</f>
        <v>0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x14ac:dyDescent="0.25">
      <c r="A44" s="24"/>
      <c r="B44" s="2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x14ac:dyDescent="0.25">
      <c r="A45" s="33" t="s">
        <v>38</v>
      </c>
      <c r="B45" s="34"/>
      <c r="C45" s="16">
        <f>C11+C43</f>
        <v>0</v>
      </c>
      <c r="D45" s="16">
        <f t="shared" ref="D45:N45" si="18">D11+D43</f>
        <v>0</v>
      </c>
      <c r="E45" s="16">
        <f t="shared" si="18"/>
        <v>0</v>
      </c>
      <c r="F45" s="16">
        <f t="shared" si="18"/>
        <v>0</v>
      </c>
      <c r="G45" s="16">
        <f t="shared" si="18"/>
        <v>0</v>
      </c>
      <c r="H45" s="16">
        <f t="shared" si="18"/>
        <v>0</v>
      </c>
      <c r="I45" s="16">
        <f t="shared" si="18"/>
        <v>0</v>
      </c>
      <c r="J45" s="16">
        <f t="shared" si="18"/>
        <v>0</v>
      </c>
      <c r="K45" s="16">
        <f t="shared" si="18"/>
        <v>0</v>
      </c>
      <c r="L45" s="16">
        <f t="shared" si="18"/>
        <v>0</v>
      </c>
      <c r="M45" s="16">
        <f t="shared" si="18"/>
        <v>0</v>
      </c>
      <c r="N45" s="21">
        <f t="shared" si="18"/>
        <v>0</v>
      </c>
      <c r="O45" s="17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</row>
    <row r="47" spans="1:39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1:39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</row>
    <row r="49" spans="1:39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</row>
    <row r="50" spans="1:39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</row>
    <row r="51" spans="1:39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</row>
    <row r="52" spans="1:3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</row>
    <row r="53" spans="1:3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</row>
    <row r="54" spans="1:39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</row>
    <row r="55" spans="1:39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</row>
    <row r="56" spans="1:39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</row>
    <row r="57" spans="1:39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</row>
    <row r="58" spans="1:39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</row>
    <row r="59" spans="1:39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</row>
    <row r="60" spans="1:39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</row>
    <row r="61" spans="1:39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1:39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1:39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1:39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</row>
    <row r="65" spans="1:39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</row>
    <row r="66" spans="1:39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</row>
    <row r="67" spans="1:39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</row>
    <row r="68" spans="1:39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</row>
    <row r="69" spans="1:39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</row>
    <row r="70" spans="1:39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</row>
    <row r="71" spans="1:39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</row>
    <row r="72" spans="1:39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</row>
    <row r="73" spans="1:39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</row>
    <row r="74" spans="1:39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</row>
    <row r="75" spans="1:39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</row>
    <row r="76" spans="1:39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</row>
    <row r="77" spans="1:39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</row>
    <row r="78" spans="1:39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  <row r="79" spans="1:39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39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</row>
    <row r="81" spans="1:39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</row>
    <row r="82" spans="1:39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</row>
    <row r="83" spans="1:39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</row>
    <row r="84" spans="1:39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39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9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39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</row>
    <row r="89" spans="1:39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</row>
    <row r="90" spans="1:39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</row>
    <row r="91" spans="1:39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</row>
    <row r="92" spans="1:39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</row>
    <row r="93" spans="1:39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</row>
    <row r="94" spans="1:39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</row>
    <row r="95" spans="1:39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</row>
    <row r="96" spans="1:39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</row>
    <row r="97" spans="1:39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</row>
    <row r="98" spans="1:39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</row>
    <row r="99" spans="1:39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</row>
    <row r="100" spans="1:39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</row>
    <row r="101" spans="1:39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</row>
    <row r="102" spans="1:39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</row>
    <row r="103" spans="1:39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</row>
    <row r="104" spans="1:39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</row>
    <row r="105" spans="1:39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</row>
    <row r="106" spans="1:39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</row>
    <row r="107" spans="1:39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 spans="1:39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</row>
    <row r="109" spans="1:39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</row>
    <row r="110" spans="1:39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</row>
    <row r="111" spans="1:39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 spans="1:39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</row>
    <row r="113" spans="1:39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39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 spans="1:39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 spans="1:39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 spans="1:39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</row>
    <row r="118" spans="1:39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</row>
    <row r="119" spans="1:39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</row>
    <row r="120" spans="1:39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</row>
    <row r="121" spans="1:39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</row>
    <row r="122" spans="1:39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</row>
    <row r="123" spans="1:39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</row>
    <row r="124" spans="1:39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</row>
    <row r="125" spans="1:39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</row>
    <row r="126" spans="1:39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</row>
    <row r="127" spans="1:39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</row>
    <row r="128" spans="1:39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</row>
    <row r="129" spans="1:39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</row>
    <row r="130" spans="1:39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</row>
    <row r="131" spans="1:39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</row>
    <row r="132" spans="1:39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</row>
    <row r="133" spans="1:39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</row>
    <row r="134" spans="1:39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</row>
    <row r="135" spans="1:39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</row>
    <row r="136" spans="1:39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</row>
    <row r="137" spans="1:39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</row>
    <row r="138" spans="1:39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</row>
    <row r="139" spans="1:39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spans="1:39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</row>
    <row r="141" spans="1:39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:39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</row>
    <row r="143" spans="1:39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</row>
    <row r="144" spans="1:39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</row>
    <row r="145" spans="1:39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</row>
    <row r="146" spans="1:39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</row>
    <row r="147" spans="1:39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</row>
    <row r="148" spans="1:39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</row>
    <row r="149" spans="1:39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</row>
    <row r="150" spans="1:39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:39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9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spans="1:39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</row>
    <row r="156" spans="1:39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</row>
    <row r="157" spans="1:39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</row>
    <row r="158" spans="1:39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</row>
    <row r="159" spans="1:39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</row>
    <row r="160" spans="1:39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</row>
    <row r="161" spans="1:39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</row>
    <row r="162" spans="1:39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</row>
    <row r="163" spans="1:39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</row>
    <row r="164" spans="1:39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</row>
    <row r="165" spans="1:39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</row>
    <row r="166" spans="1:39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</row>
    <row r="167" spans="1:39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</row>
    <row r="168" spans="1:39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</row>
    <row r="169" spans="1:39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</row>
    <row r="170" spans="1:39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</row>
    <row r="171" spans="1:39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</row>
    <row r="172" spans="1:39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</row>
    <row r="173" spans="1:39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</row>
    <row r="174" spans="1:39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</row>
    <row r="175" spans="1:39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</row>
    <row r="176" spans="1:39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</row>
    <row r="177" spans="1:39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</row>
    <row r="178" spans="1:39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</row>
    <row r="179" spans="1:39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</row>
    <row r="180" spans="1:39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</row>
    <row r="181" spans="1:39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</row>
    <row r="182" spans="1:39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</row>
    <row r="183" spans="1:39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</row>
    <row r="184" spans="1:39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</row>
    <row r="185" spans="1:39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</row>
    <row r="186" spans="1:39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</row>
    <row r="187" spans="1:39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</row>
    <row r="188" spans="1:39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</row>
    <row r="189" spans="1:39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</row>
    <row r="190" spans="1:39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</row>
    <row r="191" spans="1:39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</row>
    <row r="192" spans="1:39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</row>
    <row r="193" spans="1:39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</row>
    <row r="194" spans="1:39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</row>
    <row r="195" spans="1:39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</row>
    <row r="196" spans="1:39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</row>
    <row r="197" spans="1:39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</row>
    <row r="198" spans="1:39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</row>
    <row r="199" spans="1:39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</row>
    <row r="200" spans="1:39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</row>
    <row r="201" spans="1:39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</row>
    <row r="202" spans="1:39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</row>
    <row r="203" spans="1:39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</row>
    <row r="204" spans="1:39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</row>
    <row r="205" spans="1:39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</row>
    <row r="206" spans="1:39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</row>
    <row r="207" spans="1:39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</row>
    <row r="208" spans="1:39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</row>
    <row r="209" spans="1:39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</row>
    <row r="210" spans="1:39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</row>
    <row r="211" spans="1:39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</row>
    <row r="212" spans="1:39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</row>
    <row r="213" spans="1:39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</row>
    <row r="214" spans="1:39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</row>
    <row r="215" spans="1:39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</row>
    <row r="216" spans="1:39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</row>
    <row r="217" spans="1:39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</row>
    <row r="218" spans="1:39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</row>
    <row r="219" spans="1:39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</row>
    <row r="220" spans="1:39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</row>
    <row r="221" spans="1:39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</row>
    <row r="222" spans="1:39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</row>
    <row r="223" spans="1:39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  <row r="224" spans="1:39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</row>
    <row r="225" spans="1:39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</row>
    <row r="226" spans="1:39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</row>
    <row r="227" spans="1:39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</row>
    <row r="228" spans="1:39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</row>
    <row r="229" spans="1:39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</row>
    <row r="230" spans="1:39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</row>
    <row r="231" spans="1:39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</row>
    <row r="232" spans="1:39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</row>
    <row r="233" spans="1:39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</row>
    <row r="234" spans="1:39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</row>
    <row r="235" spans="1:39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</row>
    <row r="236" spans="1:39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</row>
    <row r="237" spans="1:39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</row>
    <row r="238" spans="1:39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</row>
    <row r="239" spans="1:39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</row>
    <row r="240" spans="1:39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</row>
    <row r="241" spans="1:39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</row>
    <row r="242" spans="1:39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</row>
    <row r="243" spans="1:39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</row>
    <row r="244" spans="1:39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</row>
    <row r="245" spans="1:39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</row>
    <row r="246" spans="1:39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</row>
    <row r="247" spans="1:39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</row>
    <row r="248" spans="1:39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</row>
    <row r="249" spans="1:39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</row>
    <row r="250" spans="1:39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</row>
    <row r="251" spans="1:39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</row>
    <row r="252" spans="1:39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</row>
    <row r="253" spans="1:39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</row>
    <row r="254" spans="1:39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</row>
    <row r="255" spans="1:39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</row>
    <row r="256" spans="1:39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</row>
    <row r="257" spans="1:39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</row>
    <row r="258" spans="1:39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</row>
    <row r="259" spans="1:39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</row>
    <row r="260" spans="1:39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</row>
    <row r="261" spans="1:39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</row>
    <row r="262" spans="1:39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</row>
    <row r="263" spans="1:39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</row>
    <row r="264" spans="1:39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</row>
    <row r="265" spans="1:39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</row>
    <row r="266" spans="1:39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</row>
    <row r="267" spans="1:39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</row>
    <row r="268" spans="1:39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</row>
    <row r="269" spans="1:39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</row>
    <row r="270" spans="1:39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</row>
    <row r="271" spans="1:39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</row>
    <row r="272" spans="1:39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</row>
    <row r="273" spans="1:39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</row>
    <row r="274" spans="1:39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</row>
    <row r="275" spans="1:39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</row>
    <row r="276" spans="1:39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</row>
    <row r="277" spans="1:39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</row>
    <row r="278" spans="1:39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</row>
    <row r="279" spans="1:39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</row>
    <row r="280" spans="1:39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</row>
    <row r="281" spans="1:39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</row>
    <row r="282" spans="1:39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</row>
    <row r="283" spans="1:39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</row>
    <row r="284" spans="1:39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</row>
    <row r="285" spans="1:39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</row>
    <row r="286" spans="1:39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</row>
    <row r="287" spans="1:39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</row>
    <row r="288" spans="1:39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</row>
    <row r="289" spans="1:39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</row>
    <row r="290" spans="1:39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</row>
    <row r="291" spans="1:39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</row>
    <row r="292" spans="1:39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39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</row>
    <row r="294" spans="1:39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</row>
    <row r="295" spans="1:39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</row>
    <row r="296" spans="1:39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</row>
    <row r="297" spans="1:39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</row>
    <row r="298" spans="1:39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</row>
    <row r="299" spans="1:39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</row>
    <row r="300" spans="1:39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</row>
    <row r="301" spans="1:39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</row>
    <row r="302" spans="1:39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</row>
    <row r="303" spans="1:39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</row>
    <row r="304" spans="1:39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</row>
    <row r="305" spans="1:39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</row>
    <row r="306" spans="1:39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</row>
    <row r="307" spans="1:39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</row>
    <row r="308" spans="1:39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</row>
    <row r="309" spans="1:39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</row>
    <row r="310" spans="1:39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</row>
    <row r="311" spans="1:39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</row>
    <row r="312" spans="1:39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</row>
    <row r="313" spans="1:39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</row>
    <row r="314" spans="1:39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</row>
    <row r="315" spans="1:39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</row>
    <row r="316" spans="1:39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</row>
    <row r="317" spans="1:39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</row>
    <row r="318" spans="1:39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</row>
    <row r="319" spans="1:39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</row>
    <row r="320" spans="1:39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</row>
    <row r="321" spans="1:39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</row>
    <row r="322" spans="1:39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</row>
    <row r="323" spans="1:39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</row>
    <row r="324" spans="1:39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</row>
    <row r="325" spans="1:39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</row>
    <row r="326" spans="1:39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</row>
    <row r="327" spans="1:39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</row>
    <row r="328" spans="1:39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</row>
    <row r="329" spans="1:39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</row>
    <row r="330" spans="1:39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</row>
    <row r="331" spans="1:39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</row>
    <row r="332" spans="1:39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</row>
    <row r="333" spans="1:39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</row>
    <row r="334" spans="1:39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</row>
    <row r="335" spans="1:39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</row>
    <row r="336" spans="1:39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</row>
    <row r="337" spans="1:39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</row>
    <row r="338" spans="1:39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</row>
    <row r="339" spans="1:39" x14ac:dyDescent="0.25"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</row>
  </sheetData>
  <sheetProtection formatCells="0" formatColumns="0" formatRows="0" insertColumns="0" insertRows="0" insertHyperlinks="0" deleteColumns="0" deleteRows="0" sort="0" autoFilter="0" pivotTables="0"/>
  <mergeCells count="26">
    <mergeCell ref="A10:B10"/>
    <mergeCell ref="A11:B11"/>
    <mergeCell ref="A13:B13"/>
    <mergeCell ref="A1:E1"/>
    <mergeCell ref="A7:B7"/>
    <mergeCell ref="A8:B8"/>
    <mergeCell ref="C7:D7"/>
    <mergeCell ref="C8:D8"/>
    <mergeCell ref="A14:B14"/>
    <mergeCell ref="A15:B15"/>
    <mergeCell ref="A18:B18"/>
    <mergeCell ref="A19:B19"/>
    <mergeCell ref="A21:B21"/>
    <mergeCell ref="A45:B45"/>
    <mergeCell ref="A16:B16"/>
    <mergeCell ref="A39:B39"/>
    <mergeCell ref="A40:B40"/>
    <mergeCell ref="A41:B41"/>
    <mergeCell ref="A43:B43"/>
    <mergeCell ref="A31:B31"/>
    <mergeCell ref="A32:B32"/>
    <mergeCell ref="A33:B33"/>
    <mergeCell ref="A34:B34"/>
    <mergeCell ref="A23:B23"/>
    <mergeCell ref="A37:B37"/>
    <mergeCell ref="A24:B24"/>
  </mergeCells>
  <phoneticPr fontId="2" type="noConversion"/>
  <pageMargins left="0.7" right="0.7" top="0.75" bottom="0.75" header="0.3" footer="0.3"/>
  <pageSetup paperSize="9" orientation="portrait" r:id="rId1"/>
  <ignoredErrors>
    <ignoredError sqref="C11:N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C0EACC0B06FF4387483B469101DFD3" ma:contentTypeVersion="4" ma:contentTypeDescription="Een nieuw document maken." ma:contentTypeScope="" ma:versionID="6d6b8154f13facc0b7954094e4b6bdb1">
  <xsd:schema xmlns:xsd="http://www.w3.org/2001/XMLSchema" xmlns:xs="http://www.w3.org/2001/XMLSchema" xmlns:p="http://schemas.microsoft.com/office/2006/metadata/properties" xmlns:ns2="f2c912b0-5e87-499c-a2a9-f5a75fb0cf25" xmlns:ns3="6ed2a822-0a95-4ea7-a1a5-c77a25081299" targetNamespace="http://schemas.microsoft.com/office/2006/metadata/properties" ma:root="true" ma:fieldsID="ad6b85792fd212b2309bed5dd4af2742" ns2:_="" ns3:_="">
    <xsd:import namespace="f2c912b0-5e87-499c-a2a9-f5a75fb0cf25"/>
    <xsd:import namespace="6ed2a822-0a95-4ea7-a1a5-c77a250812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912b0-5e87-499c-a2a9-f5a75fb0c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2a822-0a95-4ea7-a1a5-c77a250812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393DF-8BD3-4B83-9E71-A1D42C383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F81EDC-2F38-4766-A355-2A24A030364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2c912b0-5e87-499c-a2a9-f5a75fb0cf25"/>
    <ds:schemaRef ds:uri="http://purl.org/dc/terms/"/>
    <ds:schemaRef ds:uri="http://purl.org/dc/dcmitype/"/>
    <ds:schemaRef ds:uri="http://schemas.microsoft.com/office/infopath/2007/PartnerControls"/>
    <ds:schemaRef ds:uri="6ed2a822-0a95-4ea7-a1a5-c77a2508129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1BD188C-A7C9-4E8F-90FF-477316772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912b0-5e87-499c-a2a9-f5a75fb0cf25"/>
    <ds:schemaRef ds:uri="6ed2a822-0a95-4ea7-a1a5-c77a25081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Liquiditeitsbegroting</vt:lpstr>
    </vt:vector>
  </TitlesOfParts>
  <Manager/>
  <Company>ABN AMRO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Saris</dc:creator>
  <cp:keywords/>
  <dc:description/>
  <cp:lastModifiedBy>Imgerd Friso</cp:lastModifiedBy>
  <cp:revision/>
  <dcterms:created xsi:type="dcterms:W3CDTF">2020-04-03T07:42:13Z</dcterms:created>
  <dcterms:modified xsi:type="dcterms:W3CDTF">2021-12-06T10:20:16Z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0x010100ACC0EACC0B06FF4387483B469101DFD3</vt:lpwstr>
  </property>
  <property fmtid="{D5CDD505-2E9C-101B-9397-08002B2CF9AE}" pid="3" name="MSIP_Label_0bce33f7-04c0-4596-9b71-ba8617e88451_Enabled">
    <vt:lpwstr>true</vt:lpwstr>
  </property>
  <property fmtid="{D5CDD505-2E9C-101B-9397-08002B2CF9AE}" pid="4" name="MSIP_Label_0bce33f7-04c0-4596-9b71-ba8617e88451_SetDate">
    <vt:lpwstr>2021-12-06T10:19:33Z</vt:lpwstr>
  </property>
  <property fmtid="{D5CDD505-2E9C-101B-9397-08002B2CF9AE}" pid="5" name="MSIP_Label_0bce33f7-04c0-4596-9b71-ba8617e88451_Method">
    <vt:lpwstr>Privileged</vt:lpwstr>
  </property>
  <property fmtid="{D5CDD505-2E9C-101B-9397-08002B2CF9AE}" pid="6" name="MSIP_Label_0bce33f7-04c0-4596-9b71-ba8617e88451_Name">
    <vt:lpwstr>0bce33f7-04c0-4596-9b71-ba8617e88451</vt:lpwstr>
  </property>
  <property fmtid="{D5CDD505-2E9C-101B-9397-08002B2CF9AE}" pid="7" name="MSIP_Label_0bce33f7-04c0-4596-9b71-ba8617e88451_SiteId">
    <vt:lpwstr>3a15904d-3fd9-4256-a753-beb05cdf0c6d</vt:lpwstr>
  </property>
  <property fmtid="{D5CDD505-2E9C-101B-9397-08002B2CF9AE}" pid="8" name="MSIP_Label_0bce33f7-04c0-4596-9b71-ba8617e88451_ActionId">
    <vt:lpwstr>39011c59-010b-49b6-8955-dc2031186a18</vt:lpwstr>
  </property>
  <property fmtid="{D5CDD505-2E9C-101B-9397-08002B2CF9AE}" pid="9" name="MSIP_Label_0bce33f7-04c0-4596-9b71-ba8617e88451_ContentBits">
    <vt:lpwstr>0</vt:lpwstr>
  </property>
</Properties>
</file>