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coallsl-my.sharepoint.com/personal/justyna_kolodziejska_coallsl_com_au1/Documents/LSL Technology/Forms/NEW 2021/COAL WEBSITE/Levy rate change/"/>
    </mc:Choice>
  </mc:AlternateContent>
  <xr:revisionPtr revIDLastSave="71" documentId="13_ncr:1_{B1BAA507-2890-4183-BDD2-28F5C304065D}" xr6:coauthVersionLast="47" xr6:coauthVersionMax="47" xr10:uidLastSave="{31AE57F6-DF26-4E69-88B6-401CE7683E0A}"/>
  <workbookProtection workbookAlgorithmName="SHA-512" workbookHashValue="jCwjgdQp8fBblzmaMIEOc2CfyD/XoNYEwpTgh9PabgP754DvqK6TUsDL6WL9l1ywEgRBuOvZn6Y8TFySUsd0dw==" workbookSaltValue="+sgmLx2m4IDse0zDh28owQ==" workbookSpinCount="100000" lockStructure="1"/>
  <bookViews>
    <workbookView xWindow="-108" yWindow="-108" windowWidth="41496" windowHeight="16284" xr2:uid="{00000000-000D-0000-FFFF-FFFF00000000}"/>
  </bookViews>
  <sheets>
    <sheet name="Levy return form" sheetId="2" r:id="rId1"/>
  </sheets>
  <definedNames>
    <definedName name="Gender">'Levy return form'!$AA$1:$AA$3</definedName>
    <definedName name="_xlnm.Print_Area" localSheetId="0">'Levy return form'!$A$1:$K$110</definedName>
    <definedName name="Termcode1">'Levy return form'!$AE$1:$AE$6</definedName>
    <definedName name="TermCode2">'Levy return form'!$AI$1:$AI$6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2" l="1"/>
  <c r="H87" i="2"/>
  <c r="K11" i="2" l="1"/>
  <c r="K10" i="2" s="1"/>
  <c r="K12" i="2" l="1"/>
  <c r="J15" i="2" l="1"/>
  <c r="K15" i="2" s="1"/>
  <c r="J16" i="2" l="1"/>
  <c r="H17" i="2" s="1"/>
</calcChain>
</file>

<file path=xl/sharedStrings.xml><?xml version="1.0" encoding="utf-8"?>
<sst xmlns="http://schemas.openxmlformats.org/spreadsheetml/2006/main" count="113" uniqueCount="94">
  <si>
    <t>Checked</t>
  </si>
  <si>
    <t>F</t>
  </si>
  <si>
    <t>January</t>
  </si>
  <si>
    <t>01</t>
  </si>
  <si>
    <t>L</t>
  </si>
  <si>
    <t>NSW</t>
  </si>
  <si>
    <t>Not checked</t>
  </si>
  <si>
    <t>M</t>
  </si>
  <si>
    <t>P</t>
  </si>
  <si>
    <t>February</t>
  </si>
  <si>
    <t>02</t>
  </si>
  <si>
    <t>W</t>
  </si>
  <si>
    <t>QLD</t>
  </si>
  <si>
    <t>C</t>
  </si>
  <si>
    <t>March</t>
  </si>
  <si>
    <t>03</t>
  </si>
  <si>
    <t>WA</t>
  </si>
  <si>
    <t>April</t>
  </si>
  <si>
    <t>04</t>
  </si>
  <si>
    <t>VIC</t>
  </si>
  <si>
    <t>May</t>
  </si>
  <si>
    <t>05</t>
  </si>
  <si>
    <t>NT</t>
  </si>
  <si>
    <t>June</t>
  </si>
  <si>
    <t>06</t>
  </si>
  <si>
    <t>TAS</t>
  </si>
  <si>
    <t>July</t>
  </si>
  <si>
    <t>SA</t>
  </si>
  <si>
    <t>LEVY ADVICE FORM</t>
  </si>
  <si>
    <t>August</t>
  </si>
  <si>
    <t>ACT</t>
  </si>
  <si>
    <t>September</t>
  </si>
  <si>
    <t>Other</t>
  </si>
  <si>
    <t>October</t>
  </si>
  <si>
    <t xml:space="preserve">LEVY FOR THE </t>
  </si>
  <si>
    <t>MONTH</t>
  </si>
  <si>
    <t>November</t>
  </si>
  <si>
    <t>Employer details</t>
  </si>
  <si>
    <t>YEAR</t>
  </si>
  <si>
    <t>December</t>
  </si>
  <si>
    <t>Employer ID:</t>
  </si>
  <si>
    <t>Company name:</t>
  </si>
  <si>
    <t>Total eligible wages:</t>
  </si>
  <si>
    <t>Total levy payable:</t>
  </si>
  <si>
    <t>ENTRANTS</t>
  </si>
  <si>
    <t>Employee Postal Address</t>
  </si>
  <si>
    <t>LSL number</t>
  </si>
  <si>
    <t>Surname</t>
  </si>
  <si>
    <t>Given name(s)</t>
  </si>
  <si>
    <t>Gender</t>
  </si>
  <si>
    <t>Street</t>
  </si>
  <si>
    <t>Suburb</t>
  </si>
  <si>
    <t>State</t>
  </si>
  <si>
    <t>Postcode</t>
  </si>
  <si>
    <t>Work status F/P/C</t>
  </si>
  <si>
    <t>Date of birth (dd/mm/yyyy)</t>
  </si>
  <si>
    <t>Start date</t>
  </si>
  <si>
    <t>EXITS</t>
  </si>
  <si>
    <t>Cessation date</t>
  </si>
  <si>
    <t>Cessation code</t>
  </si>
  <si>
    <t>Cessation Codes</t>
  </si>
  <si>
    <t>01 – Retirement</t>
  </si>
  <si>
    <t>02 –Ill health/ Incapacity</t>
  </si>
  <si>
    <t>03 – Death</t>
  </si>
  <si>
    <t>04 – Redundancy</t>
  </si>
  <si>
    <t>05 – Resignation/ End of contract</t>
  </si>
  <si>
    <t>06 – Dismissal</t>
  </si>
  <si>
    <t>PERIODS OF UNAUTHORISED ABSENCE OR PERIODS OF UNPAID LEAVE (L) AND PERIODS OF WORKERS COMPENSATION LEAVE (W)</t>
  </si>
  <si>
    <t>Type of leave                           (L or W)</t>
  </si>
  <si>
    <t>Date leave commenced</t>
  </si>
  <si>
    <t xml:space="preserve">Date leave concluded </t>
  </si>
  <si>
    <t>EMPLOYEE DETAILS</t>
  </si>
  <si>
    <t>Work status                         ( F / P / C / L / W)</t>
  </si>
  <si>
    <t>Total Hours worked            (if P or C)</t>
  </si>
  <si>
    <t xml:space="preserve">Eligible wages $ </t>
  </si>
  <si>
    <t>Levy paid $</t>
  </si>
  <si>
    <t xml:space="preserve">Please note: </t>
  </si>
  <si>
    <t xml:space="preserve">All data supplied must be complete and accurate to avoid processing delays. </t>
  </si>
  <si>
    <t>HOW TO MAKE YOUR PAYMENT</t>
  </si>
  <si>
    <t>EFT PAYMENTS TO:</t>
  </si>
  <si>
    <t>Commonwealth Bank - Brisbane</t>
  </si>
  <si>
    <t>Account Name:</t>
  </si>
  <si>
    <t>Coal Mining Industry (LSL Funding) Corp. – Levy Account</t>
  </si>
  <si>
    <t>BSB:</t>
  </si>
  <si>
    <t>064-000</t>
  </si>
  <si>
    <t>Account Number:</t>
  </si>
  <si>
    <t>Reference:</t>
  </si>
  <si>
    <t>EMPLOYER ID MUST BE QUOTED AS REFERENCE WHEN MAKING THE PAYMENT</t>
  </si>
  <si>
    <t xml:space="preserve">Privacy Statement </t>
  </si>
  <si>
    <r>
      <t xml:space="preserve">Personal information collected by Coal LSL is protected by the Privacy Act 1988. Our Privacy Policy is available at </t>
    </r>
    <r>
      <rPr>
        <b/>
        <u/>
        <sz val="9"/>
        <rFont val="Arial"/>
        <family val="2"/>
      </rPr>
      <t>www.coallsl.com.au</t>
    </r>
    <r>
      <rPr>
        <b/>
        <sz val="9"/>
        <color rgb="FFFF0000"/>
        <rFont val="Arial"/>
        <family val="2"/>
      </rPr>
      <t xml:space="preserve"> </t>
    </r>
    <r>
      <rPr>
        <sz val="9"/>
        <rFont val="Arial"/>
        <family val="2"/>
      </rPr>
      <t>and sets out the primary purposes for which Coal LSL collects, uses and discloses your personal information. Coal LSL will not use or disclose your personal information for other purposes unless you consent or it is permitted to do so by the Privacy Act 1988.</t>
    </r>
  </si>
  <si>
    <t xml:space="preserve">Please upload this form to the </t>
  </si>
  <si>
    <t>COAL LSL Online Services</t>
  </si>
  <si>
    <t>O</t>
  </si>
  <si>
    <t>LevyAdvice3.0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</si>
</sst>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00"/>
    <numFmt numFmtId="165" formatCode="General_)"/>
    <numFmt numFmtId="166" formatCode="0.000"/>
    <numFmt numFmtId="167" formatCode="[$-3000401]0"/>
  </numFmts>
  <fonts count="49">
    <font>
      <sz val="10"/>
      <name val="Arial"/>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sz val="8"/>
      <name val="Arial"/>
      <family val="2"/>
    </font>
    <font>
      <b/>
      <sz val="18"/>
      <name val="Arial"/>
      <family val="2"/>
    </font>
    <font>
      <sz val="11"/>
      <color indexed="12"/>
      <name val="Arial"/>
      <family val="2"/>
    </font>
    <font>
      <b/>
      <sz val="11"/>
      <name val="Arial"/>
      <family val="2"/>
    </font>
    <font>
      <b/>
      <sz val="12"/>
      <color rgb="FFFF0000"/>
      <name val="Arial"/>
      <family val="2"/>
    </font>
    <font>
      <sz val="10"/>
      <name val="Arial"/>
      <family val="2"/>
    </font>
    <font>
      <b/>
      <sz val="16"/>
      <color indexed="9"/>
      <name val="Arial"/>
      <family val="2"/>
    </font>
    <font>
      <b/>
      <sz val="10"/>
      <name val="Arial"/>
      <family val="2"/>
    </font>
    <font>
      <b/>
      <sz val="16"/>
      <color rgb="FFFF0000"/>
      <name val="Arial"/>
      <family val="2"/>
    </font>
    <font>
      <sz val="10"/>
      <color rgb="FFFF0000"/>
      <name val="Arial"/>
      <family val="2"/>
    </font>
    <font>
      <u/>
      <sz val="10"/>
      <color theme="10"/>
      <name val="Arial"/>
      <family val="2"/>
    </font>
    <font>
      <b/>
      <u/>
      <sz val="18"/>
      <color theme="10"/>
      <name val="Arial"/>
      <family val="2"/>
    </font>
    <font>
      <sz val="11"/>
      <color rgb="FF9C0006"/>
      <name val="Calibri"/>
      <family val="2"/>
      <scheme val="minor"/>
    </font>
    <font>
      <sz val="11"/>
      <color rgb="FF3F3F76"/>
      <name val="Calibri"/>
      <family val="2"/>
      <scheme val="minor"/>
    </font>
    <font>
      <sz val="11"/>
      <color rgb="FF9C0006"/>
      <name val="Arial"/>
      <family val="2"/>
    </font>
    <font>
      <sz val="72"/>
      <color rgb="FFFF0000"/>
      <name val="Arial"/>
      <family val="2"/>
    </font>
    <font>
      <b/>
      <sz val="9"/>
      <name val="Arial"/>
      <family val="2"/>
    </font>
    <font>
      <sz val="9"/>
      <name val="Arial"/>
      <family val="2"/>
    </font>
    <font>
      <b/>
      <sz val="9"/>
      <color rgb="FFFF0000"/>
      <name val="Arial"/>
      <family val="2"/>
    </font>
    <font>
      <b/>
      <u/>
      <sz val="9"/>
      <name val="Arial"/>
      <family val="2"/>
    </font>
    <font>
      <b/>
      <sz val="9.5"/>
      <name val="Arial"/>
      <family val="2"/>
    </font>
    <font>
      <sz val="10"/>
      <color theme="0"/>
      <name val="Arial"/>
      <family val="2"/>
    </font>
    <font>
      <b/>
      <sz val="11"/>
      <color rgb="FFFA7D00"/>
      <name val="Calibri"/>
      <family val="2"/>
      <scheme val="minor"/>
    </font>
    <font>
      <b/>
      <sz val="14"/>
      <name val="Arial"/>
      <family val="2"/>
    </font>
    <font>
      <b/>
      <sz val="14"/>
      <color theme="1"/>
      <name val="Arial"/>
      <family val="2"/>
    </font>
    <font>
      <b/>
      <sz val="11"/>
      <name val="Univers"/>
      <family val="2"/>
    </font>
    <font>
      <sz val="10"/>
      <name val="Univers"/>
      <family val="2"/>
    </font>
    <font>
      <sz val="7"/>
      <name val="Arial"/>
      <family val="2"/>
    </font>
    <font>
      <b/>
      <sz val="12"/>
      <color indexed="9"/>
      <name val="Arial"/>
      <family val="2"/>
    </font>
    <font>
      <b/>
      <sz val="14"/>
      <color rgb="FFFA7D00"/>
      <name val="Calibri"/>
      <family val="2"/>
      <scheme val="minor"/>
    </font>
    <font>
      <b/>
      <sz val="12"/>
      <color indexed="12"/>
      <name val="Garmond (W1)"/>
      <family val="1"/>
    </font>
    <font>
      <sz val="10"/>
      <name val="Tahoma"/>
      <family val="2"/>
    </font>
    <font>
      <sz val="9"/>
      <color theme="1"/>
      <name val="Calibri"/>
      <family val="2"/>
      <scheme val="minor"/>
    </font>
    <font>
      <sz val="11"/>
      <color rgb="FF000000"/>
      <name val="Calibri"/>
      <family val="2"/>
      <scheme val="minor"/>
    </font>
    <font>
      <sz val="14"/>
      <name val="Arial"/>
      <family val="2"/>
    </font>
    <font>
      <sz val="10"/>
      <color theme="1"/>
      <name val="Arial"/>
      <family val="2"/>
    </font>
    <font>
      <sz val="12"/>
      <name val="Arial"/>
      <family val="2"/>
    </font>
    <font>
      <b/>
      <u/>
      <sz val="14"/>
      <color rgb="FF9C0006"/>
      <name val="Calibri"/>
      <family val="2"/>
      <scheme val="minor"/>
    </font>
    <font>
      <sz val="72"/>
      <name val="Arial"/>
      <family val="2"/>
    </font>
    <font>
      <b/>
      <sz val="10"/>
      <color indexed="9"/>
      <name val="Arial"/>
      <family val="2"/>
    </font>
    <font>
      <b/>
      <u/>
      <sz val="10"/>
      <color rgb="FFFF0000"/>
      <name val="Arial"/>
      <family val="2"/>
    </font>
    <font>
      <b/>
      <sz val="12"/>
      <color rgb="FFFA7D00"/>
      <name val="Calibri"/>
      <family val="2"/>
      <scheme val="minor"/>
    </font>
    <font>
      <b/>
      <u/>
      <sz val="16"/>
      <color theme="10"/>
      <name val="Arial"/>
      <family val="2"/>
    </font>
    <font>
      <sz val="8"/>
      <color theme="0"/>
      <name val="Arial"/>
      <family val="2"/>
    </font>
  </fonts>
  <fills count="25">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rgb="FFFFC7CE"/>
      </patternFill>
    </fill>
    <fill>
      <patternFill patternType="solid">
        <fgColor rgb="FFFFCC99"/>
      </patternFill>
    </fill>
    <fill>
      <patternFill patternType="solid">
        <fgColor rgb="FFDE9600"/>
        <bgColor indexed="64"/>
      </patternFill>
    </fill>
    <fill>
      <patternFill patternType="solid">
        <fgColor theme="1"/>
        <bgColor indexed="64"/>
      </patternFill>
    </fill>
    <fill>
      <patternFill patternType="solid">
        <fgColor rgb="FFF2F2F2"/>
      </patternFill>
    </fill>
    <fill>
      <patternFill patternType="solid">
        <fgColor theme="9" tint="0.59999389629810485"/>
        <bgColor indexed="65"/>
      </patternFill>
    </fill>
    <fill>
      <patternFill patternType="solid">
        <fgColor rgb="FFEF96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5" tint="0.39997558519241921"/>
        <bgColor indexed="64"/>
      </patternFill>
    </fill>
    <fill>
      <patternFill patternType="solid">
        <fgColor theme="0"/>
        <bgColor indexed="64"/>
      </patternFill>
    </fill>
  </fills>
  <borders count="3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7F7F7F"/>
      </left>
      <right/>
      <top/>
      <bottom/>
      <diagonal/>
    </border>
    <border>
      <left/>
      <right style="thin">
        <color rgb="FF7F7F7F"/>
      </right>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bottom style="thin">
        <color rgb="FF7F7F7F"/>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3">
    <xf numFmtId="0" fontId="0" fillId="0" borderId="0"/>
    <xf numFmtId="0" fontId="15" fillId="0" borderId="0" applyNumberFormat="0" applyFill="0" applyBorder="0" applyAlignment="0" applyProtection="0"/>
    <xf numFmtId="0" fontId="17" fillId="4" borderId="0" applyNumberFormat="0" applyBorder="0" applyAlignment="0" applyProtection="0"/>
    <xf numFmtId="0" fontId="18" fillId="5" borderId="11" applyNumberFormat="0" applyAlignment="0" applyProtection="0"/>
    <xf numFmtId="0" fontId="27" fillId="8" borderId="11" applyNumberFormat="0" applyAlignment="0" applyProtection="0"/>
    <xf numFmtId="0" fontId="3" fillId="9" borderId="0" applyNumberFormat="0" applyBorder="0" applyAlignment="0" applyProtection="0"/>
    <xf numFmtId="44" fontId="10" fillId="0" borderId="0" applyFont="0" applyFill="0" applyBorder="0" applyAlignment="0" applyProtection="0"/>
    <xf numFmtId="44" fontId="10" fillId="0" borderId="0" applyFont="0" applyFill="0" applyBorder="0" applyAlignment="0" applyProtection="0"/>
    <xf numFmtId="165" fontId="35" fillId="0" borderId="0" applyNumberFormat="0" applyFill="0" applyBorder="0" applyAlignment="0" applyProtection="0"/>
    <xf numFmtId="165" fontId="35" fillId="0" borderId="0" applyNumberFormat="0" applyFill="0" applyBorder="0" applyAlignment="0" applyProtection="0"/>
    <xf numFmtId="0" fontId="2" fillId="0" borderId="0"/>
    <xf numFmtId="0" fontId="2" fillId="0" borderId="0"/>
    <xf numFmtId="0" fontId="36" fillId="0" borderId="0"/>
    <xf numFmtId="0" fontId="10" fillId="0" borderId="0"/>
    <xf numFmtId="0" fontId="37" fillId="0" borderId="0"/>
    <xf numFmtId="0" fontId="38" fillId="0" borderId="0"/>
    <xf numFmtId="0" fontId="41" fillId="0" borderId="0"/>
    <xf numFmtId="0" fontId="1" fillId="0" borderId="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1" fillId="0" borderId="0"/>
    <xf numFmtId="0" fontId="1" fillId="11" borderId="27" applyNumberFormat="0" applyFont="0" applyAlignment="0" applyProtection="0"/>
    <xf numFmtId="0" fontId="1" fillId="11" borderId="27" applyNumberFormat="0" applyFont="0" applyAlignment="0" applyProtection="0"/>
  </cellStyleXfs>
  <cellXfs count="145">
    <xf numFmtId="0" fontId="0" fillId="0" borderId="0" xfId="0"/>
    <xf numFmtId="0" fontId="9" fillId="0" borderId="0" xfId="0" applyFont="1"/>
    <xf numFmtId="0" fontId="4" fillId="0" borderId="0" xfId="0" applyFont="1" applyAlignment="1">
      <alignment vertical="top" wrapText="1"/>
    </xf>
    <xf numFmtId="0" fontId="6" fillId="0" borderId="0" xfId="0" applyFont="1" applyAlignment="1">
      <alignment wrapText="1"/>
    </xf>
    <xf numFmtId="0" fontId="4" fillId="0" borderId="0" xfId="0" applyFont="1"/>
    <xf numFmtId="0" fontId="12" fillId="0" borderId="0" xfId="0" applyFont="1" applyAlignment="1">
      <alignment horizontal="right" vertical="center"/>
    </xf>
    <xf numFmtId="0" fontId="4" fillId="0" borderId="0" xfId="0" applyFont="1" applyAlignment="1">
      <alignment horizontal="left" vertical="top" wrapText="1"/>
    </xf>
    <xf numFmtId="2" fontId="4" fillId="0" borderId="0" xfId="0" applyNumberFormat="1" applyFont="1" applyAlignment="1">
      <alignment vertical="top" wrapText="1"/>
    </xf>
    <xf numFmtId="0" fontId="4" fillId="0" borderId="0" xfId="0" applyFont="1" applyAlignment="1">
      <alignment horizontal="center" vertical="top" wrapText="1"/>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0" fillId="0" borderId="0" xfId="0" applyFont="1"/>
    <xf numFmtId="0" fontId="19" fillId="0" borderId="0" xfId="2" applyFont="1" applyFill="1"/>
    <xf numFmtId="0" fontId="20" fillId="0" borderId="0" xfId="2" applyFont="1" applyFill="1" applyAlignment="1"/>
    <xf numFmtId="0" fontId="10" fillId="0" borderId="0" xfId="0" applyFont="1" applyAlignment="1">
      <alignment horizontal="center" vertical="center"/>
    </xf>
    <xf numFmtId="0" fontId="16" fillId="0" borderId="0" xfId="1" applyFont="1" applyAlignment="1"/>
    <xf numFmtId="0" fontId="8" fillId="0" borderId="0" xfId="0" applyFont="1" applyAlignment="1">
      <alignment horizontal="left" vertical="center"/>
    </xf>
    <xf numFmtId="2" fontId="8" fillId="0" borderId="0" xfId="0" applyNumberFormat="1" applyFont="1" applyAlignment="1">
      <alignment horizontal="right" vertical="center" wrapText="1"/>
    </xf>
    <xf numFmtId="0" fontId="29" fillId="10" borderId="8" xfId="5" applyNumberFormat="1" applyFont="1" applyFill="1" applyBorder="1" applyAlignment="1" applyProtection="1">
      <alignment horizontal="center"/>
      <protection locked="0"/>
    </xf>
    <xf numFmtId="0" fontId="28" fillId="0" borderId="25" xfId="0" applyFont="1" applyBorder="1" applyAlignment="1">
      <alignment horizontal="right" vertical="center"/>
    </xf>
    <xf numFmtId="0" fontId="28" fillId="0" borderId="1" xfId="0" applyFont="1" applyBorder="1" applyAlignment="1">
      <alignment horizontal="right" vertical="center"/>
    </xf>
    <xf numFmtId="0" fontId="0" fillId="0" borderId="0" xfId="0" applyAlignment="1">
      <alignment horizontal="left"/>
    </xf>
    <xf numFmtId="0" fontId="30" fillId="0" borderId="0" xfId="0" applyFont="1" applyAlignment="1">
      <alignment horizontal="left" vertical="center" wrapText="1"/>
    </xf>
    <xf numFmtId="49" fontId="31" fillId="0" borderId="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0" fontId="32" fillId="0" borderId="0" xfId="0" applyFont="1"/>
    <xf numFmtId="1" fontId="7" fillId="0" borderId="0" xfId="0" applyNumberFormat="1" applyFont="1" applyAlignment="1" applyProtection="1">
      <alignment horizontal="center" vertical="top" wrapText="1"/>
      <protection locked="0"/>
    </xf>
    <xf numFmtId="0" fontId="7" fillId="0" borderId="0" xfId="0" applyFont="1" applyAlignment="1" applyProtection="1">
      <alignment vertical="top" wrapText="1"/>
      <protection locked="0"/>
    </xf>
    <xf numFmtId="14" fontId="7" fillId="0" borderId="0" xfId="0" applyNumberFormat="1" applyFont="1" applyAlignment="1" applyProtection="1">
      <alignment horizontal="center" vertical="top" wrapText="1"/>
      <protection locked="0"/>
    </xf>
    <xf numFmtId="49" fontId="21" fillId="0" borderId="0" xfId="0" applyNumberFormat="1" applyFont="1" applyAlignment="1">
      <alignment horizontal="center" vertical="center" wrapText="1"/>
    </xf>
    <xf numFmtId="0" fontId="8" fillId="2" borderId="14" xfId="0" applyFont="1" applyFill="1" applyBorder="1" applyAlignment="1">
      <alignment horizontal="center" vertical="center" wrapText="1"/>
    </xf>
    <xf numFmtId="14" fontId="26" fillId="0" borderId="0" xfId="0" applyNumberFormat="1" applyFont="1" applyProtection="1">
      <protection hidden="1"/>
    </xf>
    <xf numFmtId="2" fontId="40" fillId="0" borderId="0" xfId="0" applyNumberFormat="1" applyFont="1" applyAlignment="1" applyProtection="1">
      <alignment vertical="top"/>
      <protection hidden="1"/>
    </xf>
    <xf numFmtId="0" fontId="17" fillId="0" borderId="0" xfId="2" applyFill="1"/>
    <xf numFmtId="0" fontId="42" fillId="23" borderId="0" xfId="2" applyFont="1" applyFill="1" applyBorder="1" applyAlignment="1" applyProtection="1">
      <alignment vertical="top" wrapText="1"/>
    </xf>
    <xf numFmtId="49" fontId="42" fillId="23" borderId="0" xfId="2" applyNumberFormat="1" applyFont="1" applyFill="1" applyBorder="1" applyAlignment="1" applyProtection="1"/>
    <xf numFmtId="49" fontId="17" fillId="23" borderId="0" xfId="2" applyNumberFormat="1" applyFill="1" applyBorder="1" applyAlignment="1" applyProtection="1">
      <alignment wrapText="1"/>
    </xf>
    <xf numFmtId="2" fontId="26" fillId="0" borderId="0" xfId="0" applyNumberFormat="1" applyFont="1" applyAlignment="1" applyProtection="1">
      <alignment vertical="top"/>
      <protection hidden="1"/>
    </xf>
    <xf numFmtId="0" fontId="10" fillId="0" borderId="0" xfId="0" applyFont="1" applyProtection="1">
      <protection locked="0"/>
    </xf>
    <xf numFmtId="2" fontId="8" fillId="0" borderId="0" xfId="0" applyNumberFormat="1" applyFont="1" applyAlignment="1" applyProtection="1">
      <alignment horizontal="right" vertical="center" wrapText="1"/>
      <protection locked="0"/>
    </xf>
    <xf numFmtId="166" fontId="10" fillId="0" borderId="0" xfId="0" applyNumberFormat="1" applyFont="1" applyProtection="1">
      <protection locked="0"/>
    </xf>
    <xf numFmtId="0" fontId="10" fillId="0" borderId="0" xfId="0" applyFont="1" applyAlignment="1">
      <alignment horizontal="center"/>
    </xf>
    <xf numFmtId="49" fontId="10" fillId="0" borderId="0" xfId="0" applyNumberFormat="1" applyFont="1"/>
    <xf numFmtId="0" fontId="10" fillId="0" borderId="0" xfId="0" applyFont="1" applyAlignment="1">
      <alignment vertical="center"/>
    </xf>
    <xf numFmtId="0" fontId="17" fillId="0" borderId="0" xfId="2" applyFill="1" applyProtection="1"/>
    <xf numFmtId="0" fontId="10" fillId="0" borderId="0" xfId="0" applyFont="1" applyProtection="1">
      <protection hidden="1"/>
    </xf>
    <xf numFmtId="14" fontId="10" fillId="0" borderId="0" xfId="0" applyNumberFormat="1" applyFont="1" applyProtection="1">
      <protection hidden="1"/>
    </xf>
    <xf numFmtId="0" fontId="4" fillId="0" borderId="0" xfId="0" applyFont="1" applyProtection="1">
      <protection hidden="1"/>
    </xf>
    <xf numFmtId="164" fontId="10" fillId="0" borderId="0" xfId="0" applyNumberFormat="1" applyFont="1" applyProtection="1">
      <protection hidden="1"/>
    </xf>
    <xf numFmtId="164" fontId="34" fillId="8" borderId="28" xfId="4" applyNumberFormat="1" applyFont="1" applyBorder="1" applyAlignment="1" applyProtection="1">
      <alignment vertical="top" wrapText="1"/>
      <protection hidden="1"/>
    </xf>
    <xf numFmtId="2" fontId="10" fillId="0" borderId="0" xfId="0" applyNumberFormat="1" applyFont="1" applyProtection="1">
      <protection locked="0"/>
    </xf>
    <xf numFmtId="2" fontId="4" fillId="0" borderId="0" xfId="0" applyNumberFormat="1" applyFont="1" applyAlignment="1" applyProtection="1">
      <alignment vertical="top" wrapText="1"/>
      <protection locked="0"/>
    </xf>
    <xf numFmtId="14" fontId="8" fillId="0" borderId="0" xfId="0" applyNumberFormat="1" applyFont="1" applyAlignment="1" applyProtection="1">
      <alignment horizontal="right" vertical="center" wrapText="1"/>
      <protection locked="0"/>
    </xf>
    <xf numFmtId="0" fontId="43" fillId="0" borderId="0" xfId="2" applyFont="1" applyFill="1" applyAlignment="1" applyProtection="1">
      <protection hidden="1"/>
    </xf>
    <xf numFmtId="14" fontId="39" fillId="0" borderId="0" xfId="0" applyNumberFormat="1" applyFont="1" applyProtection="1">
      <protection hidden="1"/>
    </xf>
    <xf numFmtId="0" fontId="8" fillId="2" borderId="3" xfId="0" applyFont="1" applyFill="1" applyBorder="1" applyAlignment="1">
      <alignment horizontal="center" vertical="center" wrapText="1"/>
    </xf>
    <xf numFmtId="0" fontId="14" fillId="0" borderId="0" xfId="2" applyFont="1" applyFill="1" applyAlignment="1" applyProtection="1">
      <protection hidden="1"/>
    </xf>
    <xf numFmtId="0" fontId="8" fillId="0" borderId="0" xfId="0" applyFont="1" applyAlignment="1" applyProtection="1">
      <alignment horizontal="right" vertical="center" wrapText="1"/>
      <protection locked="0"/>
    </xf>
    <xf numFmtId="49" fontId="8" fillId="0" borderId="0" xfId="0" applyNumberFormat="1" applyFont="1" applyAlignment="1" applyProtection="1">
      <alignment horizontal="right" vertical="center" wrapText="1"/>
      <protection locked="0"/>
    </xf>
    <xf numFmtId="0" fontId="4" fillId="0" borderId="0" xfId="0" applyFont="1" applyAlignment="1" applyProtection="1">
      <alignment vertical="top" wrapText="1"/>
      <protection locked="0"/>
    </xf>
    <xf numFmtId="49" fontId="4" fillId="0" borderId="0" xfId="0" applyNumberFormat="1" applyFont="1" applyAlignment="1" applyProtection="1">
      <alignment vertical="top" wrapText="1"/>
      <protection locked="0"/>
    </xf>
    <xf numFmtId="2" fontId="10" fillId="0" borderId="0" xfId="0" applyNumberFormat="1" applyFont="1"/>
    <xf numFmtId="1" fontId="10" fillId="0" borderId="0" xfId="0" applyNumberFormat="1" applyFont="1"/>
    <xf numFmtId="2" fontId="8" fillId="0" borderId="0" xfId="0" quotePrefix="1" applyNumberFormat="1" applyFont="1" applyAlignment="1" applyProtection="1">
      <alignment horizontal="right" vertical="center" wrapText="1"/>
      <protection locked="0"/>
    </xf>
    <xf numFmtId="49" fontId="31" fillId="0" borderId="23" xfId="0" applyNumberFormat="1" applyFont="1" applyBorder="1" applyAlignment="1">
      <alignment horizontal="center" vertical="center" wrapText="1"/>
    </xf>
    <xf numFmtId="1" fontId="4" fillId="0" borderId="12" xfId="0" applyNumberFormat="1" applyFont="1" applyBorder="1" applyAlignment="1" applyProtection="1">
      <alignment horizontal="center" vertical="top" wrapText="1"/>
      <protection locked="0"/>
    </xf>
    <xf numFmtId="0" fontId="4" fillId="0" borderId="1" xfId="0" applyFont="1" applyBorder="1" applyAlignment="1" applyProtection="1">
      <alignment vertical="top" wrapText="1"/>
      <protection locked="0"/>
    </xf>
    <xf numFmtId="14" fontId="4" fillId="0" borderId="1" xfId="0" applyNumberFormat="1"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vertical="top" wrapText="1"/>
      <protection locked="0"/>
    </xf>
    <xf numFmtId="164" fontId="4" fillId="0" borderId="1" xfId="0" applyNumberFormat="1" applyFont="1" applyBorder="1" applyAlignment="1" applyProtection="1">
      <alignment horizontal="right" vertical="top" wrapText="1"/>
      <protection locked="0"/>
    </xf>
    <xf numFmtId="1" fontId="4" fillId="0" borderId="29" xfId="0" applyNumberFormat="1" applyFont="1" applyBorder="1" applyAlignment="1" applyProtection="1">
      <alignment horizontal="center" vertical="top" wrapText="1"/>
      <protection locked="0"/>
    </xf>
    <xf numFmtId="0" fontId="4" fillId="0" borderId="26" xfId="0" applyFont="1" applyBorder="1" applyAlignment="1" applyProtection="1">
      <alignment vertical="top" wrapText="1"/>
      <protection locked="0"/>
    </xf>
    <xf numFmtId="14" fontId="4" fillId="0" borderId="26" xfId="0" applyNumberFormat="1" applyFont="1" applyBorder="1" applyAlignment="1" applyProtection="1">
      <alignment horizontal="center" vertical="top" wrapText="1"/>
      <protection locked="0"/>
    </xf>
    <xf numFmtId="0" fontId="4" fillId="0" borderId="26" xfId="0" applyFont="1" applyBorder="1" applyAlignment="1" applyProtection="1">
      <alignment horizontal="center" vertical="top" wrapText="1"/>
      <protection locked="0"/>
    </xf>
    <xf numFmtId="2" fontId="4" fillId="0" borderId="26" xfId="0" applyNumberFormat="1" applyFont="1" applyBorder="1" applyAlignment="1" applyProtection="1">
      <alignment horizontal="center" vertical="top" wrapText="1"/>
      <protection locked="0"/>
    </xf>
    <xf numFmtId="164" fontId="4" fillId="0" borderId="26" xfId="0" applyNumberFormat="1" applyFont="1" applyBorder="1" applyAlignment="1" applyProtection="1">
      <alignment horizontal="right" vertical="top" wrapText="1"/>
      <protection locked="0"/>
    </xf>
    <xf numFmtId="1" fontId="4" fillId="0" borderId="2" xfId="0" applyNumberFormat="1" applyFont="1" applyBorder="1" applyAlignment="1" applyProtection="1">
      <alignment horizontal="center" vertical="top" wrapText="1"/>
      <protection locked="0"/>
    </xf>
    <xf numFmtId="1" fontId="4" fillId="0" borderId="1" xfId="0" applyNumberFormat="1" applyFont="1" applyBorder="1" applyAlignment="1" applyProtection="1">
      <alignment horizontal="center" vertical="top" wrapText="1"/>
      <protection locked="0"/>
    </xf>
    <xf numFmtId="14" fontId="4" fillId="0" borderId="2" xfId="0" applyNumberFormat="1" applyFont="1" applyBorder="1" applyAlignment="1" applyProtection="1">
      <alignment horizontal="center" vertical="top" wrapText="1"/>
      <protection locked="0"/>
    </xf>
    <xf numFmtId="1" fontId="4" fillId="0" borderId="25" xfId="0" applyNumberFormat="1" applyFont="1" applyBorder="1" applyAlignment="1" applyProtection="1">
      <alignment horizontal="center" vertical="top" wrapText="1"/>
      <protection locked="0"/>
    </xf>
    <xf numFmtId="14" fontId="4" fillId="0" borderId="25" xfId="0" applyNumberFormat="1" applyFont="1" applyBorder="1" applyAlignment="1" applyProtection="1">
      <alignment horizontal="center" vertical="top" wrapText="1"/>
      <protection locked="0"/>
    </xf>
    <xf numFmtId="1" fontId="4" fillId="0" borderId="30"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0" fontId="4" fillId="0" borderId="2" xfId="0" applyFont="1" applyBorder="1" applyAlignment="1" applyProtection="1">
      <alignment vertical="top" wrapText="1"/>
      <protection locked="0"/>
    </xf>
    <xf numFmtId="0" fontId="4" fillId="0" borderId="2" xfId="0" applyFont="1" applyBorder="1" applyAlignment="1" applyProtection="1">
      <alignment horizontal="center" vertical="top" wrapText="1"/>
      <protection locked="0"/>
    </xf>
    <xf numFmtId="49" fontId="4" fillId="0" borderId="2" xfId="0" applyNumberFormat="1" applyFont="1" applyBorder="1" applyAlignment="1" applyProtection="1">
      <alignment horizontal="center" vertical="top" wrapText="1"/>
      <protection locked="0"/>
    </xf>
    <xf numFmtId="0" fontId="30" fillId="0" borderId="0" xfId="0" applyFont="1" applyAlignment="1">
      <alignment horizontal="left" vertical="top"/>
    </xf>
    <xf numFmtId="0" fontId="8" fillId="2" borderId="5" xfId="0" applyFont="1" applyFill="1" applyBorder="1" applyAlignment="1">
      <alignment horizontal="center" vertical="center" wrapText="1"/>
    </xf>
    <xf numFmtId="2" fontId="10" fillId="0" borderId="0" xfId="0" applyNumberFormat="1" applyFont="1" applyAlignment="1">
      <alignment vertical="top"/>
    </xf>
    <xf numFmtId="0" fontId="4" fillId="0" borderId="0" xfId="0" applyFont="1" applyAlignment="1">
      <alignment horizontal="left" wrapText="1"/>
    </xf>
    <xf numFmtId="49" fontId="17" fillId="0" borderId="0" xfId="2" applyNumberFormat="1" applyFill="1" applyBorder="1" applyAlignment="1" applyProtection="1">
      <alignment wrapText="1"/>
    </xf>
    <xf numFmtId="0" fontId="10" fillId="0" borderId="0" xfId="0" applyFont="1" applyAlignment="1">
      <alignment wrapText="1"/>
    </xf>
    <xf numFmtId="0" fontId="45" fillId="24" borderId="0" xfId="0" applyFont="1" applyFill="1"/>
    <xf numFmtId="49" fontId="4" fillId="0" borderId="0" xfId="0" applyNumberFormat="1" applyFont="1" applyAlignment="1">
      <alignment wrapText="1"/>
    </xf>
    <xf numFmtId="0" fontId="21" fillId="0" borderId="15" xfId="3" applyFont="1" applyFill="1" applyBorder="1" applyAlignment="1" applyProtection="1">
      <alignment vertical="center"/>
    </xf>
    <xf numFmtId="0" fontId="22" fillId="0" borderId="15" xfId="3" applyFont="1" applyFill="1" applyBorder="1" applyAlignment="1" applyProtection="1">
      <alignment vertical="top" wrapText="1"/>
    </xf>
    <xf numFmtId="0" fontId="14" fillId="0" borderId="0" xfId="0" applyFont="1"/>
    <xf numFmtId="0" fontId="10" fillId="7" borderId="0" xfId="0" applyFont="1" applyFill="1"/>
    <xf numFmtId="164" fontId="10" fillId="0" borderId="0" xfId="0" applyNumberFormat="1" applyFont="1"/>
    <xf numFmtId="164" fontId="46" fillId="8" borderId="11" xfId="4" applyNumberFormat="1" applyFont="1" applyAlignment="1" applyProtection="1">
      <alignment horizontal="right" vertical="center"/>
      <protection hidden="1"/>
    </xf>
    <xf numFmtId="167" fontId="12" fillId="0" borderId="0" xfId="0" applyNumberFormat="1" applyFont="1" applyAlignment="1">
      <alignment horizontal="center"/>
    </xf>
    <xf numFmtId="0" fontId="12" fillId="0" borderId="4" xfId="0" applyFont="1" applyBorder="1" applyAlignment="1">
      <alignment horizontal="center" vertical="center"/>
    </xf>
    <xf numFmtId="0" fontId="8" fillId="2" borderId="3" xfId="0" applyFont="1" applyFill="1" applyBorder="1" applyAlignment="1" applyProtection="1">
      <alignment horizontal="center" vertical="center" wrapText="1"/>
      <protection locked="0"/>
    </xf>
    <xf numFmtId="0" fontId="10" fillId="0" borderId="0" xfId="0" applyFont="1" applyAlignment="1" applyProtection="1">
      <alignment vertical="center"/>
      <protection locked="0"/>
    </xf>
    <xf numFmtId="0" fontId="13" fillId="0" borderId="0" xfId="0" applyFont="1"/>
    <xf numFmtId="0" fontId="47" fillId="0" borderId="0" xfId="1" applyFont="1" applyAlignment="1">
      <alignment horizontal="left"/>
    </xf>
    <xf numFmtId="0" fontId="15" fillId="0" borderId="0" xfId="1" applyAlignment="1">
      <alignment horizontal="center"/>
    </xf>
    <xf numFmtId="0" fontId="47" fillId="0" borderId="0" xfId="1" applyFont="1" applyAlignment="1">
      <alignment horizontal="center"/>
    </xf>
    <xf numFmtId="0" fontId="10" fillId="0" borderId="0" xfId="0" applyFont="1" applyAlignment="1">
      <alignment horizontal="right" vertical="center"/>
    </xf>
    <xf numFmtId="0" fontId="11" fillId="3" borderId="0" xfId="0" applyFont="1" applyFill="1" applyAlignment="1">
      <alignment horizontal="center" vertical="center"/>
    </xf>
    <xf numFmtId="0" fontId="22" fillId="6" borderId="19" xfId="3" applyFont="1" applyFill="1" applyBorder="1" applyAlignment="1" applyProtection="1">
      <alignment horizontal="center" vertical="top" wrapText="1"/>
    </xf>
    <xf numFmtId="0" fontId="22" fillId="6" borderId="20" xfId="3" applyFont="1" applyFill="1" applyBorder="1" applyAlignment="1" applyProtection="1">
      <alignment horizontal="center" vertical="top" wrapText="1"/>
    </xf>
    <xf numFmtId="0" fontId="22" fillId="6" borderId="21" xfId="3" applyFont="1" applyFill="1" applyBorder="1" applyAlignment="1" applyProtection="1">
      <alignment horizontal="center" vertical="top" wrapText="1"/>
    </xf>
    <xf numFmtId="0" fontId="22" fillId="6" borderId="15" xfId="3" applyFont="1" applyFill="1" applyBorder="1" applyAlignment="1" applyProtection="1">
      <alignment horizontal="left" vertical="top" wrapText="1"/>
    </xf>
    <xf numFmtId="0" fontId="22" fillId="6" borderId="0" xfId="3" applyFont="1" applyFill="1" applyBorder="1" applyAlignment="1" applyProtection="1">
      <alignment horizontal="left" vertical="top" wrapText="1"/>
    </xf>
    <xf numFmtId="0" fontId="22" fillId="6" borderId="16" xfId="3" applyFont="1" applyFill="1" applyBorder="1" applyAlignment="1" applyProtection="1">
      <alignment horizontal="left" vertical="top" wrapText="1"/>
    </xf>
    <xf numFmtId="0" fontId="25" fillId="6" borderId="15" xfId="3" applyFont="1" applyFill="1" applyBorder="1" applyAlignment="1" applyProtection="1">
      <alignment horizontal="left" vertical="center"/>
    </xf>
    <xf numFmtId="0" fontId="25" fillId="6" borderId="0" xfId="3" applyFont="1" applyFill="1" applyBorder="1" applyAlignment="1" applyProtection="1">
      <alignment horizontal="left" vertical="center"/>
    </xf>
    <xf numFmtId="0" fontId="25" fillId="6" borderId="17" xfId="3" applyFont="1" applyFill="1" applyBorder="1" applyAlignment="1" applyProtection="1">
      <alignment horizontal="left" vertical="center"/>
    </xf>
    <xf numFmtId="0" fontId="25" fillId="6" borderId="18" xfId="3" applyFont="1" applyFill="1" applyBorder="1" applyAlignment="1" applyProtection="1">
      <alignment horizontal="left" vertical="center"/>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33" fillId="3" borderId="0" xfId="0" applyFont="1" applyFill="1" applyAlignment="1">
      <alignment horizontal="center"/>
    </xf>
    <xf numFmtId="0" fontId="0" fillId="0" borderId="0" xfId="0" applyAlignment="1">
      <alignment horizontal="center"/>
    </xf>
    <xf numFmtId="0" fontId="10" fillId="0" borderId="0" xfId="0" applyFont="1" applyAlignment="1">
      <alignment horizontal="left"/>
    </xf>
    <xf numFmtId="0" fontId="12" fillId="0" borderId="0" xfId="0" applyFont="1" applyAlignment="1">
      <alignment horizontal="right" wrapText="1"/>
    </xf>
    <xf numFmtId="0" fontId="12" fillId="2" borderId="9"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10" fillId="0" borderId="0" xfId="0" applyFont="1" applyAlignment="1">
      <alignment horizontal="right" wrapText="1"/>
    </xf>
    <xf numFmtId="0" fontId="10" fillId="0" borderId="0" xfId="0" applyFont="1" applyAlignment="1">
      <alignment horizontal="right"/>
    </xf>
    <xf numFmtId="0" fontId="44" fillId="3" borderId="4" xfId="0" applyFont="1" applyFill="1" applyBorder="1" applyAlignment="1">
      <alignment horizontal="center" vertical="top" wrapText="1"/>
    </xf>
    <xf numFmtId="0" fontId="44" fillId="3" borderId="0" xfId="0" applyFont="1" applyFill="1" applyAlignment="1">
      <alignment horizontal="center" vertical="top" wrapText="1"/>
    </xf>
    <xf numFmtId="0" fontId="8" fillId="0" borderId="0" xfId="0" applyFont="1" applyAlignment="1">
      <alignment horizontal="right" vertical="center"/>
    </xf>
    <xf numFmtId="14" fontId="39" fillId="0" borderId="0" xfId="0" applyNumberFormat="1" applyFont="1" applyAlignment="1" applyProtection="1">
      <alignment horizontal="center"/>
      <protection hidden="1"/>
    </xf>
    <xf numFmtId="0" fontId="48" fillId="0" borderId="0" xfId="0" applyFont="1" applyProtection="1">
      <protection hidden="1"/>
    </xf>
  </cellXfs>
  <cellStyles count="33">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xfId="5" builtinId="51"/>
    <cellStyle name="40% - Accent6 2" xfId="29" xr:uid="{00000000-0005-0000-0000-00000C000000}"/>
    <cellStyle name="Bad" xfId="2" builtinId="27"/>
    <cellStyle name="Calculation" xfId="4" builtinId="22"/>
    <cellStyle name="Currency 2" xfId="7" xr:uid="{00000000-0005-0000-0000-000010000000}"/>
    <cellStyle name="Currency 3" xfId="6" xr:uid="{00000000-0005-0000-0000-000011000000}"/>
    <cellStyle name="Hyperlink" xfId="1" builtinId="8"/>
    <cellStyle name="Input" xfId="3" builtinId="20"/>
    <cellStyle name="Input 2" xfId="9" xr:uid="{00000000-0005-0000-0000-000014000000}"/>
    <cellStyle name="Input 3" xfId="8" xr:uid="{00000000-0005-0000-0000-000015000000}"/>
    <cellStyle name="Normal" xfId="0" builtinId="0"/>
    <cellStyle name="Normal 2" xfId="10" xr:uid="{00000000-0005-0000-0000-000017000000}"/>
    <cellStyle name="Normal 2 2" xfId="11" xr:uid="{00000000-0005-0000-0000-000018000000}"/>
    <cellStyle name="Normal 2 3" xfId="12" xr:uid="{00000000-0005-0000-0000-000019000000}"/>
    <cellStyle name="Normal 2 4" xfId="16" xr:uid="{00000000-0005-0000-0000-00001A000000}"/>
    <cellStyle name="Normal 3" xfId="13" xr:uid="{00000000-0005-0000-0000-00001B000000}"/>
    <cellStyle name="Normal 3 2" xfId="17" xr:uid="{00000000-0005-0000-0000-00001C000000}"/>
    <cellStyle name="Normal 4" xfId="14" xr:uid="{00000000-0005-0000-0000-00001D000000}"/>
    <cellStyle name="Normal 4 2" xfId="30" xr:uid="{00000000-0005-0000-0000-00001E000000}"/>
    <cellStyle name="Normal 5" xfId="15" xr:uid="{00000000-0005-0000-0000-00001F000000}"/>
    <cellStyle name="Note 2" xfId="31" xr:uid="{00000000-0005-0000-0000-000020000000}"/>
    <cellStyle name="Note 3" xfId="32" xr:uid="{00000000-0005-0000-0000-000021000000}"/>
  </cellStyles>
  <dxfs count="100">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30" formatCode="@"/>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medium">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64" formatCode="&quot;$&quot;#,##0.00"/>
      <alignment horizontal="right"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2" formatCode="0.00"/>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9" formatCode="d/mm/yyyy"/>
      <alignment horizontal="center"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1"/>
        <color auto="1"/>
        <name val="Arial"/>
        <family val="2"/>
        <scheme val="none"/>
      </font>
      <numFmt numFmtId="1" formatCode="0"/>
      <alignment horizontal="center" vertical="top" textRotation="0" wrapText="1" indent="0" justifyLastLine="0" shrinkToFit="0" readingOrder="0"/>
      <border diagonalUp="0" diagonalDown="0">
        <left/>
        <right style="thin">
          <color indexed="64"/>
        </right>
        <top/>
        <bottom style="thin">
          <color indexed="64"/>
        </bottom>
      </border>
      <protection locked="0" hidden="0"/>
    </dxf>
    <dxf>
      <border diagonalUp="0" diagonalDown="0">
        <left style="medium">
          <color indexed="64"/>
        </left>
        <right style="medium">
          <color indexed="64"/>
        </right>
        <top style="medium">
          <color indexed="64"/>
        </top>
        <bottom style="thin">
          <color indexed="64"/>
        </bottom>
      </border>
    </dxf>
    <dxf>
      <font>
        <strike val="0"/>
        <outline val="0"/>
        <shadow val="0"/>
        <u val="none"/>
        <vertAlign val="baseline"/>
        <sz val="11"/>
        <color auto="1"/>
        <name val="Arial"/>
        <family val="2"/>
        <scheme val="none"/>
      </font>
      <protection locked="0" hidden="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ill>
        <patternFill>
          <bgColor theme="9" tint="0.39994506668294322"/>
        </patternFill>
      </fill>
    </dxf>
    <dxf>
      <fill>
        <patternFill>
          <bgColor theme="9" tint="0.39994506668294322"/>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9" tint="0.39994506668294322"/>
        </patternFill>
      </fill>
    </dxf>
    <dxf>
      <fill>
        <patternFill>
          <bgColor theme="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theme="9" tint="0.39994506668294322"/>
        </patternFill>
      </fill>
    </dxf>
    <dxf>
      <fill>
        <patternFill>
          <bgColor theme="0"/>
        </patternFill>
      </fill>
    </dxf>
    <dxf>
      <fill>
        <patternFill>
          <bgColor rgb="FFFF0000"/>
        </patternFill>
      </fill>
    </dxf>
    <dxf>
      <fill>
        <patternFill>
          <bgColor theme="9" tint="0.39994506668294322"/>
        </patternFill>
      </fill>
    </dxf>
    <dxf>
      <fill>
        <patternFill patternType="none">
          <bgColor auto="1"/>
        </patternFill>
      </fill>
    </dxf>
    <dxf>
      <fill>
        <patternFill>
          <bgColor theme="9" tint="0.39994506668294322"/>
        </patternFill>
      </fill>
    </dxf>
    <dxf>
      <font>
        <b/>
        <i val="0"/>
      </font>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ont>
        <b/>
        <i val="0"/>
        <color theme="0"/>
      </font>
      <fill>
        <patternFill>
          <bgColor theme="4"/>
        </patternFill>
      </fill>
      <border>
        <bottom style="thick">
          <color theme="5"/>
        </bottom>
      </border>
    </dxf>
    <dxf>
      <font>
        <b val="0"/>
        <i val="0"/>
      </font>
      <border>
        <bottom style="thin">
          <color theme="8"/>
        </bottom>
        <horizontal style="thin">
          <color theme="8"/>
        </horizontal>
      </border>
    </dxf>
  </dxfs>
  <tableStyles count="1" defaultTableStyle="TableStyleMedium2" defaultPivotStyle="PivotStyleLight16">
    <tableStyle name="Colliers" pivot="0" count="2" xr9:uid="{00000000-0011-0000-FFFF-FFFF00000000}">
      <tableStyleElement type="wholeTable" dxfId="99"/>
      <tableStyleElement type="headerRow" dxfId="98"/>
    </tableStyle>
  </tableStyles>
  <colors>
    <mruColors>
      <color rgb="FFFFCCCC"/>
      <color rgb="FFFF552D"/>
      <color rgb="FFDE9600"/>
      <color rgb="FFF66A44"/>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1012825</xdr:colOff>
      <xdr:row>101</xdr:row>
      <xdr:rowOff>30691</xdr:rowOff>
    </xdr:from>
    <xdr:to>
      <xdr:col>11</xdr:col>
      <xdr:colOff>30691</xdr:colOff>
      <xdr:row>106</xdr:row>
      <xdr:rowOff>118320</xdr:rowOff>
    </xdr:to>
    <xdr:pic>
      <xdr:nvPicPr>
        <xdr:cNvPr id="8" name="Picture 7" descr="/Users/brenden/Desktop/11841 Coal LSL Dept LHeads/Art/DESP TO CLIENT/CLSL Depts_Horz External/Links/H_Admin.jp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a:srcRect l="78097"/>
        <a:stretch/>
      </xdr:blipFill>
      <xdr:spPr>
        <a:xfrm>
          <a:off x="12709525" y="21671491"/>
          <a:ext cx="2701925" cy="904874"/>
        </a:xfrm>
        <a:prstGeom prst="rect">
          <a:avLst/>
        </a:prstGeom>
      </xdr:spPr>
    </xdr:pic>
    <xdr:clientData/>
  </xdr:twoCellAnchor>
  <xdr:twoCellAnchor editAs="oneCell">
    <xdr:from>
      <xdr:col>0</xdr:col>
      <xdr:colOff>28575</xdr:colOff>
      <xdr:row>0</xdr:row>
      <xdr:rowOff>66674</xdr:rowOff>
    </xdr:from>
    <xdr:to>
      <xdr:col>2</xdr:col>
      <xdr:colOff>908879</xdr:colOff>
      <xdr:row>4</xdr:row>
      <xdr:rowOff>156844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4"/>
          <a:ext cx="3865862" cy="822325"/>
        </a:xfrm>
        <a:prstGeom prst="rect">
          <a:avLst/>
        </a:prstGeom>
      </xdr:spPr>
    </xdr:pic>
    <xdr:clientData/>
  </xdr:twoCellAnchor>
  <xdr:twoCellAnchor editAs="oneCell">
    <xdr:from>
      <xdr:col>8</xdr:col>
      <xdr:colOff>1162050</xdr:colOff>
      <xdr:row>1</xdr:row>
      <xdr:rowOff>104775</xdr:rowOff>
    </xdr:from>
    <xdr:to>
      <xdr:col>10</xdr:col>
      <xdr:colOff>1028700</xdr:colOff>
      <xdr:row>4</xdr:row>
      <xdr:rowOff>79202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858750" y="266700"/>
          <a:ext cx="2455333" cy="540000"/>
        </a:xfrm>
        <a:prstGeom prst="rect">
          <a:avLst/>
        </a:prstGeom>
      </xdr:spPr>
    </xdr:pic>
    <xdr:clientData/>
  </xdr:twoCellAnchor>
  <xdr:twoCellAnchor editAs="oneCell">
    <xdr:from>
      <xdr:col>0</xdr:col>
      <xdr:colOff>42335</xdr:colOff>
      <xdr:row>101</xdr:row>
      <xdr:rowOff>1</xdr:rowOff>
    </xdr:from>
    <xdr:to>
      <xdr:col>1</xdr:col>
      <xdr:colOff>1381400</xdr:colOff>
      <xdr:row>104</xdr:row>
      <xdr:rowOff>63501</xdr:rowOff>
    </xdr:to>
    <xdr:pic>
      <xdr:nvPicPr>
        <xdr:cNvPr id="3" name="Picture 2">
          <a:extLst>
            <a:ext uri="{FF2B5EF4-FFF2-40B4-BE49-F238E27FC236}">
              <a16:creationId xmlns:a16="http://schemas.microsoft.com/office/drawing/2014/main" id="{F727BEAE-BC03-335B-0CA6-718E2B15EEC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335" y="20616334"/>
          <a:ext cx="2619648" cy="5397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2:H86" totalsRowShown="0" headerRowDxfId="47" dataDxfId="45" headerRowBorderDxfId="46" tableBorderDxfId="44">
  <sortState xmlns:xlrd2="http://schemas.microsoft.com/office/spreadsheetml/2017/richdata2" ref="A63:H86">
    <sortCondition ref="B63:B86"/>
  </sortState>
  <tableColumns count="8">
    <tableColumn id="1" xr3:uid="{00000000-0010-0000-0000-000001000000}" name="LSL number" dataDxfId="43"/>
    <tableColumn id="2" xr3:uid="{00000000-0010-0000-0000-000002000000}" name="Surname" dataDxfId="42"/>
    <tableColumn id="3" xr3:uid="{00000000-0010-0000-0000-000003000000}" name="Given name(s)" dataDxfId="41"/>
    <tableColumn id="4" xr3:uid="{00000000-0010-0000-0000-000004000000}" name="Date of birth (dd/mm/yyyy)" dataDxfId="40"/>
    <tableColumn id="5" xr3:uid="{00000000-0010-0000-0000-000005000000}" name="Work status                         ( F / P / C / L / W)" dataDxfId="39"/>
    <tableColumn id="6" xr3:uid="{00000000-0010-0000-0000-000006000000}" name="Total Hours worked            (if P or C)" dataDxfId="38"/>
    <tableColumn id="7" xr3:uid="{00000000-0010-0000-0000-000007000000}" name="Eligible wages $ " dataDxfId="37"/>
    <tableColumn id="8" xr3:uid="{00000000-0010-0000-0000-000008000000}" name="Levy paid $" dataDxfId="3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8:G58" totalsRowShown="0" headerRowDxfId="35" dataDxfId="33" headerRowBorderDxfId="34" tableBorderDxfId="32">
  <sortState xmlns:xlrd2="http://schemas.microsoft.com/office/spreadsheetml/2017/richdata2" ref="A49:G58">
    <sortCondition ref="B49:B58"/>
  </sortState>
  <tableColumns count="7">
    <tableColumn id="1" xr3:uid="{00000000-0010-0000-0100-000001000000}" name="LSL number" dataDxfId="31"/>
    <tableColumn id="2" xr3:uid="{00000000-0010-0000-0100-000002000000}" name="Surname" dataDxfId="30"/>
    <tableColumn id="3" xr3:uid="{00000000-0010-0000-0100-000003000000}" name="Given name(s)" dataDxfId="29"/>
    <tableColumn id="4" xr3:uid="{00000000-0010-0000-0100-000004000000}" name="Date of birth (dd/mm/yyyy)" dataDxfId="28"/>
    <tableColumn id="5" xr3:uid="{00000000-0010-0000-0100-000005000000}" name="Type of leave                           (L or W)" dataDxfId="27"/>
    <tableColumn id="6" xr3:uid="{00000000-0010-0000-0100-000006000000}" name="Date leave commenced" dataDxfId="26"/>
    <tableColumn id="7" xr3:uid="{00000000-0010-0000-0100-000007000000}" name="Date leave concluded " dataDxfId="2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34:F42" totalsRowShown="0" headerRowDxfId="24" dataDxfId="22" headerRowBorderDxfId="23" tableBorderDxfId="21">
  <tableColumns count="6">
    <tableColumn id="1" xr3:uid="{00000000-0010-0000-0200-000001000000}" name="LSL number" dataDxfId="20"/>
    <tableColumn id="2" xr3:uid="{00000000-0010-0000-0200-000002000000}" name="Surname" dataDxfId="19"/>
    <tableColumn id="3" xr3:uid="{00000000-0010-0000-0200-000003000000}" name="Given name(s)" dataDxfId="18"/>
    <tableColumn id="4" xr3:uid="{00000000-0010-0000-0200-000004000000}" name="Date of birth (dd/mm/yyyy)" dataDxfId="17"/>
    <tableColumn id="5" xr3:uid="{00000000-0010-0000-0200-000005000000}" name="Cessation date" dataDxfId="16"/>
    <tableColumn id="6" xr3:uid="{00000000-0010-0000-0200-000006000000}" name="Cessation code"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21:K30" totalsRowShown="0" headerRowDxfId="14" dataDxfId="12" headerRowBorderDxfId="13" tableBorderDxfId="11">
  <tableColumns count="11">
    <tableColumn id="1" xr3:uid="{00000000-0010-0000-0300-000001000000}" name="LSL number" dataDxfId="10"/>
    <tableColumn id="2" xr3:uid="{00000000-0010-0000-0300-000002000000}" name="Surname" dataDxfId="9"/>
    <tableColumn id="3" xr3:uid="{00000000-0010-0000-0300-000003000000}" name="Given name(s)" dataDxfId="8"/>
    <tableColumn id="4" xr3:uid="{00000000-0010-0000-0300-000004000000}" name="Gender" dataDxfId="7"/>
    <tableColumn id="5" xr3:uid="{00000000-0010-0000-0300-000005000000}" name="Street" dataDxfId="6"/>
    <tableColumn id="6" xr3:uid="{00000000-0010-0000-0300-000006000000}" name="Suburb" dataDxfId="5"/>
    <tableColumn id="7" xr3:uid="{00000000-0010-0000-0300-000007000000}" name="State" dataDxfId="4"/>
    <tableColumn id="8" xr3:uid="{00000000-0010-0000-0300-000008000000}" name="Postcode" dataDxfId="3"/>
    <tableColumn id="9" xr3:uid="{00000000-0010-0000-0300-000009000000}" name="Work status F/P/C" dataDxfId="2"/>
    <tableColumn id="10" xr3:uid="{00000000-0010-0000-0300-00000A000000}" name="Date of birth (dd/mm/yyyy)" dataDxfId="1"/>
    <tableColumn id="11" xr3:uid="{00000000-0010-0000-0300-00000B000000}" name="Start d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4.xml"/><Relationship Id="rId2" Type="http://schemas.openxmlformats.org/officeDocument/2006/relationships/printerSettings" Target="../printerSettings/printerSettings1.bin"/><Relationship Id="rId1" Type="http://schemas.openxmlformats.org/officeDocument/2006/relationships/hyperlink" Target="https://coallsl.force.com/levyloader"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V1679"/>
  <sheetViews>
    <sheetView showGridLines="0" tabSelected="1" zoomScale="90" zoomScaleNormal="90" workbookViewId="0">
      <selection activeCell="F14" sqref="F14"/>
    </sheetView>
  </sheetViews>
  <sheetFormatPr defaultColWidth="9.109375" defaultRowHeight="13.2"/>
  <cols>
    <col min="1" max="1" width="19.109375" style="11" customWidth="1"/>
    <col min="2" max="2" width="25.6640625" style="11" customWidth="1"/>
    <col min="3" max="3" width="32.109375" style="11" customWidth="1"/>
    <col min="4" max="4" width="18.5546875" style="11" customWidth="1"/>
    <col min="5" max="5" width="20.6640625" style="11" customWidth="1"/>
    <col min="6" max="6" width="22.33203125" style="11" customWidth="1"/>
    <col min="7" max="7" width="19" style="11" customWidth="1"/>
    <col min="8" max="8" width="17.5546875" style="11" customWidth="1"/>
    <col min="9" max="9" width="20.109375" style="11" customWidth="1"/>
    <col min="10" max="10" width="18.6640625" style="11" customWidth="1"/>
    <col min="11" max="11" width="16.5546875" style="11" customWidth="1"/>
    <col min="12" max="12" width="29.44140625" style="11" customWidth="1"/>
    <col min="13" max="13" width="17.5546875" style="11" customWidth="1"/>
    <col min="14" max="14" width="7.109375" style="11" customWidth="1"/>
    <col min="15" max="15" width="71.6640625" style="11" customWidth="1"/>
    <col min="16" max="16" width="14.6640625" style="11" customWidth="1"/>
    <col min="17" max="17" width="11.109375" style="11" customWidth="1"/>
    <col min="18" max="19" width="9.109375" style="11" customWidth="1"/>
    <col min="20" max="21" width="9.109375" style="11"/>
    <col min="22" max="22" width="15.6640625" style="11" customWidth="1"/>
    <col min="23" max="23" width="9.109375" style="11"/>
    <col min="24" max="24" width="9.33203125" style="11" customWidth="1"/>
    <col min="25" max="25" width="9.109375" style="11"/>
    <col min="26" max="26" width="12" style="11" hidden="1" customWidth="1"/>
    <col min="27" max="36" width="9.109375" style="11" hidden="1" customWidth="1"/>
    <col min="37" max="16384" width="9.109375" style="11"/>
  </cols>
  <sheetData>
    <row r="1" spans="1:35" ht="14.25" customHeight="1">
      <c r="K1" s="144" t="s">
        <v>93</v>
      </c>
      <c r="L1" s="45"/>
      <c r="M1" s="45"/>
      <c r="Z1" s="11" t="s">
        <v>0</v>
      </c>
      <c r="AA1" s="41" t="s">
        <v>1</v>
      </c>
      <c r="AB1" s="11" t="s">
        <v>1</v>
      </c>
      <c r="AC1" s="11" t="s">
        <v>2</v>
      </c>
      <c r="AD1" s="11">
        <v>2005</v>
      </c>
      <c r="AE1" s="42" t="s">
        <v>3</v>
      </c>
      <c r="AF1" s="11" t="s">
        <v>4</v>
      </c>
      <c r="AG1" s="11" t="s">
        <v>1</v>
      </c>
      <c r="AH1" s="11" t="s">
        <v>5</v>
      </c>
      <c r="AI1" s="62">
        <v>1</v>
      </c>
    </row>
    <row r="2" spans="1:35" ht="14.25" customHeight="1">
      <c r="L2" s="45"/>
      <c r="M2" s="45"/>
      <c r="Z2" s="11" t="s">
        <v>6</v>
      </c>
      <c r="AA2" s="41" t="s">
        <v>7</v>
      </c>
      <c r="AB2" s="11" t="s">
        <v>8</v>
      </c>
      <c r="AC2" s="11" t="s">
        <v>9</v>
      </c>
      <c r="AD2" s="11">
        <v>2006</v>
      </c>
      <c r="AE2" s="42" t="s">
        <v>10</v>
      </c>
      <c r="AF2" s="11" t="s">
        <v>11</v>
      </c>
      <c r="AG2" s="11" t="s">
        <v>8</v>
      </c>
      <c r="AH2" s="11" t="s">
        <v>12</v>
      </c>
      <c r="AI2" s="62">
        <v>2</v>
      </c>
    </row>
    <row r="3" spans="1:35" ht="12.75" customHeight="1">
      <c r="L3" s="45"/>
      <c r="M3" s="45"/>
      <c r="Z3" s="101"/>
      <c r="AA3" s="41" t="s">
        <v>92</v>
      </c>
      <c r="AB3" s="11" t="s">
        <v>13</v>
      </c>
      <c r="AC3" s="11" t="s">
        <v>14</v>
      </c>
      <c r="AD3" s="11">
        <v>2007</v>
      </c>
      <c r="AE3" s="42" t="s">
        <v>15</v>
      </c>
      <c r="AG3" s="11" t="s">
        <v>13</v>
      </c>
      <c r="AH3" s="11" t="s">
        <v>16</v>
      </c>
      <c r="AI3" s="62">
        <v>3</v>
      </c>
    </row>
    <row r="4" spans="1:35" ht="16.5" customHeight="1">
      <c r="L4" s="45"/>
      <c r="M4" s="45"/>
      <c r="AA4" s="41"/>
      <c r="AC4" s="11" t="s">
        <v>17</v>
      </c>
      <c r="AD4" s="11">
        <v>2008</v>
      </c>
      <c r="AE4" s="42" t="s">
        <v>18</v>
      </c>
      <c r="AG4" s="11" t="s">
        <v>4</v>
      </c>
      <c r="AH4" s="11" t="s">
        <v>19</v>
      </c>
      <c r="AI4" s="62">
        <v>4</v>
      </c>
    </row>
    <row r="5" spans="1:35" ht="16.5" customHeight="1">
      <c r="L5" s="45"/>
      <c r="M5" s="45"/>
      <c r="AC5" s="11" t="s">
        <v>20</v>
      </c>
      <c r="AD5" s="11">
        <v>2009</v>
      </c>
      <c r="AE5" s="42" t="s">
        <v>21</v>
      </c>
      <c r="AG5" s="11" t="s">
        <v>11</v>
      </c>
      <c r="AH5" s="11" t="s">
        <v>22</v>
      </c>
      <c r="AI5" s="62">
        <v>4</v>
      </c>
    </row>
    <row r="6" spans="1:35" ht="16.5" customHeight="1">
      <c r="L6" s="45"/>
      <c r="M6" s="45"/>
      <c r="AC6" s="11" t="s">
        <v>23</v>
      </c>
      <c r="AD6" s="11">
        <v>2010</v>
      </c>
      <c r="AE6" s="42" t="s">
        <v>24</v>
      </c>
      <c r="AH6" s="11" t="s">
        <v>25</v>
      </c>
      <c r="AI6" s="62">
        <v>5</v>
      </c>
    </row>
    <row r="7" spans="1:35" ht="16.5" customHeight="1">
      <c r="L7" s="45"/>
      <c r="M7" s="45"/>
      <c r="AC7" s="11" t="s">
        <v>26</v>
      </c>
      <c r="AD7" s="11">
        <v>2011</v>
      </c>
      <c r="AE7" s="42"/>
      <c r="AH7" s="11" t="s">
        <v>27</v>
      </c>
      <c r="AI7" s="62">
        <v>6</v>
      </c>
    </row>
    <row r="8" spans="1:35" ht="18.75" customHeight="1">
      <c r="A8" s="110" t="s">
        <v>28</v>
      </c>
      <c r="B8" s="110"/>
      <c r="C8" s="110"/>
      <c r="D8" s="110"/>
      <c r="E8" s="110"/>
      <c r="F8" s="110"/>
      <c r="G8" s="110"/>
      <c r="H8" s="110"/>
      <c r="I8" s="110"/>
      <c r="J8" s="110"/>
      <c r="K8" s="110"/>
      <c r="L8" s="45"/>
      <c r="M8" s="45"/>
      <c r="AC8" s="11" t="s">
        <v>29</v>
      </c>
      <c r="AD8" s="11">
        <v>2012</v>
      </c>
      <c r="AE8" s="42"/>
      <c r="AH8" s="11" t="s">
        <v>30</v>
      </c>
      <c r="AI8" s="61"/>
    </row>
    <row r="9" spans="1:35" ht="20.25" customHeight="1">
      <c r="A9" s="105" t="s">
        <v>90</v>
      </c>
      <c r="B9" s="105"/>
      <c r="C9" s="106" t="s">
        <v>91</v>
      </c>
      <c r="D9" s="106"/>
      <c r="E9" s="107"/>
      <c r="F9" s="108"/>
      <c r="G9" s="108"/>
      <c r="H9" s="15"/>
      <c r="I9" s="15"/>
      <c r="J9" s="15"/>
      <c r="K9" s="31">
        <v>10959</v>
      </c>
      <c r="L9" s="45"/>
      <c r="M9" s="45"/>
      <c r="N9" s="45"/>
      <c r="AC9" s="11" t="s">
        <v>31</v>
      </c>
      <c r="AD9" s="11">
        <v>2013</v>
      </c>
      <c r="AH9" s="11" t="s">
        <v>32</v>
      </c>
      <c r="AI9" s="61"/>
    </row>
    <row r="10" spans="1:35" ht="15.75" customHeight="1" thickBot="1">
      <c r="K10" s="31">
        <f>K11-31</f>
        <v>44896</v>
      </c>
      <c r="L10" s="45"/>
      <c r="M10" s="45"/>
      <c r="N10" s="45"/>
      <c r="AC10" s="11" t="s">
        <v>33</v>
      </c>
      <c r="AD10" s="11">
        <v>2014</v>
      </c>
      <c r="AI10" s="61"/>
    </row>
    <row r="11" spans="1:35" ht="18" thickBot="1">
      <c r="G11" s="137" t="s">
        <v>34</v>
      </c>
      <c r="H11" s="137"/>
      <c r="I11" s="19" t="s">
        <v>35</v>
      </c>
      <c r="J11" s="18" t="s">
        <v>2</v>
      </c>
      <c r="K11" s="31">
        <f>DATEVALUE(CONCATENATE("01","/",J11,"/",J12))</f>
        <v>44927</v>
      </c>
      <c r="L11" s="46"/>
      <c r="M11" s="45"/>
      <c r="N11" s="45"/>
      <c r="AC11" s="11" t="s">
        <v>36</v>
      </c>
      <c r="AD11" s="11">
        <v>2015</v>
      </c>
      <c r="AI11" s="61"/>
    </row>
    <row r="12" spans="1:35" ht="18.75" customHeight="1" thickBot="1">
      <c r="A12" s="128" t="s">
        <v>37</v>
      </c>
      <c r="B12" s="129"/>
      <c r="C12" s="129"/>
      <c r="D12" s="130"/>
      <c r="E12" s="1"/>
      <c r="F12" s="1"/>
      <c r="G12" s="137"/>
      <c r="H12" s="137"/>
      <c r="I12" s="20" t="s">
        <v>38</v>
      </c>
      <c r="J12" s="18">
        <v>2023</v>
      </c>
      <c r="K12" s="31">
        <f>K11+31</f>
        <v>44958</v>
      </c>
      <c r="L12" s="45"/>
      <c r="M12" s="45"/>
      <c r="N12" s="45"/>
      <c r="AC12" s="11" t="s">
        <v>39</v>
      </c>
      <c r="AD12" s="11">
        <v>2016</v>
      </c>
      <c r="AI12" s="61"/>
    </row>
    <row r="13" spans="1:35" ht="17.25" customHeight="1">
      <c r="A13" s="9" t="s">
        <v>40</v>
      </c>
      <c r="B13" s="134"/>
      <c r="C13" s="135"/>
      <c r="D13" s="136"/>
      <c r="E13" s="12"/>
      <c r="F13" s="13"/>
      <c r="K13" s="53"/>
      <c r="L13" s="45"/>
      <c r="M13" s="45"/>
      <c r="N13" s="45"/>
      <c r="AD13" s="43">
        <v>2017</v>
      </c>
    </row>
    <row r="14" spans="1:35" ht="16.5" customHeight="1" thickBot="1">
      <c r="A14" s="10" t="s">
        <v>41</v>
      </c>
      <c r="B14" s="131"/>
      <c r="C14" s="132"/>
      <c r="D14" s="133"/>
      <c r="E14" s="3"/>
      <c r="F14" s="13"/>
      <c r="G14" s="13"/>
      <c r="H14" s="109"/>
      <c r="I14" s="109"/>
      <c r="J14" s="109"/>
      <c r="K14" s="109"/>
      <c r="L14" s="56"/>
      <c r="M14" s="56"/>
      <c r="N14" s="45"/>
      <c r="AD14" s="43">
        <v>2018</v>
      </c>
    </row>
    <row r="15" spans="1:35" ht="16.5" customHeight="1">
      <c r="A15" s="5"/>
      <c r="B15" s="14"/>
      <c r="C15" s="14"/>
      <c r="D15" s="14"/>
      <c r="E15" s="4"/>
      <c r="F15" s="13"/>
      <c r="G15" s="13"/>
      <c r="H15" s="142" t="s">
        <v>42</v>
      </c>
      <c r="I15" s="142"/>
      <c r="J15" s="100">
        <f>$G$87</f>
        <v>0</v>
      </c>
      <c r="K15" s="37">
        <f>IF($K$11&lt;=DATEVALUE("2005/10/31"),ROUND(($J$15*5)/100,2),IF(AND($K$11&gt;=DATEVALUE("2005/11/01"),$K$11&lt;=DATEVALUE("2008/07/31")),ROUND(($J$15*2.8)/100,2),IF(AND($K$11&gt;=DATEVALUE("2008/08/01"),$K$11&lt;=DATEVALUE("2018/06/30")),ROUND(($J$15*2.7)/100,2),IF(AND($K$11&gt;=DATEVALUE("2018/07/01"),$K$11&lt;=DATEVALUE("2023/06/30")),ROUND(($J$15*2)/100,2), ROUND(($J$15*2.7)/100,2)))))</f>
        <v>0</v>
      </c>
      <c r="L15" s="32"/>
      <c r="M15" s="32"/>
      <c r="N15" s="45"/>
      <c r="AD15" s="43">
        <v>2019</v>
      </c>
    </row>
    <row r="16" spans="1:35" ht="16.5" customHeight="1">
      <c r="A16" s="102"/>
      <c r="B16" s="16"/>
      <c r="C16" s="16"/>
      <c r="D16" s="16"/>
      <c r="H16" s="142" t="s">
        <v>43</v>
      </c>
      <c r="I16" s="142"/>
      <c r="J16" s="100">
        <f>ROUND($H$87,2)</f>
        <v>0</v>
      </c>
      <c r="L16" s="54"/>
      <c r="M16" s="54"/>
      <c r="N16" s="45"/>
      <c r="AD16" s="43">
        <v>2020</v>
      </c>
    </row>
    <row r="17" spans="1:30" ht="15" customHeight="1">
      <c r="A17" s="102"/>
      <c r="B17" s="16"/>
      <c r="C17" s="16"/>
      <c r="D17" s="16"/>
      <c r="F17" s="8"/>
      <c r="G17" s="8"/>
      <c r="H17" s="143" t="str">
        <f>IF($J$16=$K$15,"",IF(OR($J$16-$K$15&gt;2,$J$16-$K$15&lt;-2), "Incorrect levy payable amount",""))</f>
        <v/>
      </c>
      <c r="I17" s="143"/>
      <c r="J17" s="143"/>
      <c r="K17" s="47"/>
      <c r="L17" s="45"/>
      <c r="M17" s="45"/>
      <c r="N17" s="45"/>
      <c r="AD17" s="43">
        <v>2021</v>
      </c>
    </row>
    <row r="18" spans="1:30" ht="15" customHeight="1">
      <c r="A18" s="102"/>
      <c r="B18" s="16"/>
      <c r="C18" s="16"/>
      <c r="D18" s="16"/>
      <c r="F18" s="8"/>
      <c r="G18" s="8"/>
      <c r="H18" s="6"/>
      <c r="K18" s="48"/>
      <c r="L18" s="45"/>
      <c r="M18" s="45"/>
      <c r="N18" s="45"/>
      <c r="AD18" s="43">
        <v>2022</v>
      </c>
    </row>
    <row r="19" spans="1:30" ht="24.75" customHeight="1" thickBot="1">
      <c r="B19" s="16"/>
      <c r="C19" s="16"/>
      <c r="D19" s="16"/>
      <c r="I19" s="21"/>
      <c r="J19" s="5"/>
      <c r="AD19" s="43">
        <v>2023</v>
      </c>
    </row>
    <row r="20" spans="1:30" ht="24.75" customHeight="1" thickBot="1">
      <c r="A20" s="22" t="s">
        <v>44</v>
      </c>
      <c r="B20" s="16"/>
      <c r="C20" s="16"/>
      <c r="D20" s="16"/>
      <c r="E20" s="121" t="s">
        <v>45</v>
      </c>
      <c r="F20" s="122"/>
      <c r="G20" s="122"/>
      <c r="H20" s="123"/>
      <c r="I20" s="21"/>
      <c r="AD20" s="43">
        <v>2024</v>
      </c>
    </row>
    <row r="21" spans="1:30" s="38" customFormat="1" ht="31.5" customHeight="1" thickBot="1">
      <c r="A21" s="103" t="s">
        <v>46</v>
      </c>
      <c r="B21" s="103" t="s">
        <v>47</v>
      </c>
      <c r="C21" s="103" t="s">
        <v>48</v>
      </c>
      <c r="D21" s="103" t="s">
        <v>49</v>
      </c>
      <c r="E21" s="103" t="s">
        <v>50</v>
      </c>
      <c r="F21" s="103" t="s">
        <v>51</v>
      </c>
      <c r="G21" s="103" t="s">
        <v>52</v>
      </c>
      <c r="H21" s="103" t="s">
        <v>53</v>
      </c>
      <c r="I21" s="103" t="s">
        <v>54</v>
      </c>
      <c r="J21" s="103" t="s">
        <v>55</v>
      </c>
      <c r="K21" s="103" t="s">
        <v>56</v>
      </c>
      <c r="AD21" s="104">
        <v>2025</v>
      </c>
    </row>
    <row r="22" spans="1:30" s="38" customFormat="1" ht="15" customHeight="1">
      <c r="A22" s="78"/>
      <c r="B22" s="66"/>
      <c r="C22" s="66"/>
      <c r="D22" s="68"/>
      <c r="E22" s="83"/>
      <c r="F22" s="83"/>
      <c r="G22" s="83"/>
      <c r="H22" s="68"/>
      <c r="I22" s="68"/>
      <c r="J22" s="67"/>
      <c r="K22" s="67"/>
      <c r="AD22" s="104">
        <v>2026</v>
      </c>
    </row>
    <row r="23" spans="1:30" s="38" customFormat="1" ht="13.8">
      <c r="A23" s="77"/>
      <c r="B23" s="84"/>
      <c r="C23" s="84"/>
      <c r="D23" s="79"/>
      <c r="E23" s="86"/>
      <c r="F23" s="86"/>
      <c r="G23" s="86"/>
      <c r="H23" s="85"/>
      <c r="I23" s="85"/>
      <c r="J23" s="79"/>
      <c r="K23" s="79"/>
      <c r="AD23" s="104">
        <v>2027</v>
      </c>
    </row>
    <row r="24" spans="1:30" s="38" customFormat="1" ht="13.8">
      <c r="A24" s="77"/>
      <c r="B24" s="84"/>
      <c r="C24" s="84"/>
      <c r="D24" s="79"/>
      <c r="E24" s="86"/>
      <c r="F24" s="86"/>
      <c r="G24" s="86"/>
      <c r="H24" s="85"/>
      <c r="I24" s="85"/>
      <c r="J24" s="79"/>
      <c r="K24" s="79"/>
      <c r="AD24" s="104">
        <v>2028</v>
      </c>
    </row>
    <row r="25" spans="1:30" s="38" customFormat="1" ht="13.8">
      <c r="A25" s="77"/>
      <c r="B25" s="84"/>
      <c r="C25" s="84"/>
      <c r="D25" s="79"/>
      <c r="E25" s="86"/>
      <c r="F25" s="86"/>
      <c r="G25" s="86"/>
      <c r="H25" s="85"/>
      <c r="I25" s="85"/>
      <c r="J25" s="79"/>
      <c r="K25" s="79"/>
      <c r="AD25" s="104">
        <v>2029</v>
      </c>
    </row>
    <row r="26" spans="1:30" s="38" customFormat="1" ht="13.8">
      <c r="A26" s="77"/>
      <c r="B26" s="84"/>
      <c r="C26" s="84"/>
      <c r="D26" s="79"/>
      <c r="E26" s="86"/>
      <c r="F26" s="86"/>
      <c r="G26" s="86"/>
      <c r="H26" s="85"/>
      <c r="I26" s="85"/>
      <c r="J26" s="79"/>
      <c r="K26" s="79"/>
      <c r="AD26" s="104"/>
    </row>
    <row r="27" spans="1:30" s="38" customFormat="1" ht="13.8">
      <c r="A27" s="77"/>
      <c r="B27" s="84"/>
      <c r="C27" s="84"/>
      <c r="D27" s="85"/>
      <c r="E27" s="86"/>
      <c r="F27" s="86"/>
      <c r="G27" s="86"/>
      <c r="H27" s="85"/>
      <c r="I27" s="85"/>
      <c r="J27" s="79"/>
      <c r="K27" s="79"/>
      <c r="AD27" s="104"/>
    </row>
    <row r="28" spans="1:30" s="38" customFormat="1" ht="13.8">
      <c r="A28" s="77"/>
      <c r="B28" s="84"/>
      <c r="C28" s="84"/>
      <c r="D28" s="85"/>
      <c r="E28" s="86"/>
      <c r="F28" s="86"/>
      <c r="G28" s="86"/>
      <c r="H28" s="85"/>
      <c r="I28" s="85"/>
      <c r="J28" s="79"/>
      <c r="K28" s="79"/>
      <c r="AD28" s="104"/>
    </row>
    <row r="29" spans="1:30" s="38" customFormat="1" ht="13.8">
      <c r="A29" s="77"/>
      <c r="B29" s="84"/>
      <c r="C29" s="84"/>
      <c r="D29" s="85"/>
      <c r="E29" s="86"/>
      <c r="F29" s="86"/>
      <c r="G29" s="86"/>
      <c r="H29" s="85"/>
      <c r="I29" s="85"/>
      <c r="J29" s="79"/>
      <c r="K29" s="79"/>
    </row>
    <row r="30" spans="1:30" s="38" customFormat="1" ht="13.8">
      <c r="A30" s="77"/>
      <c r="B30" s="84"/>
      <c r="C30" s="84"/>
      <c r="D30" s="79"/>
      <c r="E30" s="86"/>
      <c r="F30" s="86"/>
      <c r="G30" s="86"/>
      <c r="H30" s="85"/>
      <c r="I30" s="85"/>
      <c r="J30" s="79"/>
      <c r="K30" s="79"/>
    </row>
    <row r="31" spans="1:30" ht="13.8">
      <c r="A31" s="2"/>
      <c r="B31" s="2"/>
      <c r="C31" s="2"/>
      <c r="D31" s="2"/>
      <c r="E31" s="2"/>
      <c r="F31" s="2"/>
      <c r="G31" s="2"/>
      <c r="H31" s="7"/>
      <c r="I31" s="7"/>
      <c r="J31" s="17"/>
      <c r="K31" s="17"/>
    </row>
    <row r="32" spans="1:30" ht="13.8">
      <c r="A32" s="22" t="s">
        <v>57</v>
      </c>
      <c r="B32" s="21"/>
      <c r="C32" s="21"/>
      <c r="D32" s="21"/>
      <c r="E32" s="21"/>
      <c r="F32" s="21"/>
      <c r="G32" s="21"/>
      <c r="H32" s="7"/>
      <c r="I32" s="7"/>
      <c r="J32" s="17"/>
      <c r="K32" s="17"/>
    </row>
    <row r="33" spans="1:12" ht="14.4" thickBot="1">
      <c r="A33" s="25"/>
      <c r="B33"/>
      <c r="C33"/>
      <c r="D33"/>
      <c r="E33"/>
      <c r="F33"/>
      <c r="G33" s="21"/>
      <c r="H33" s="7"/>
      <c r="I33" s="7"/>
      <c r="J33" s="17"/>
      <c r="K33" s="17"/>
      <c r="L33" s="17"/>
    </row>
    <row r="34" spans="1:12" ht="39" customHeight="1" thickBot="1">
      <c r="A34" s="30" t="s">
        <v>46</v>
      </c>
      <c r="B34" s="30" t="s">
        <v>47</v>
      </c>
      <c r="C34" s="30" t="s">
        <v>48</v>
      </c>
      <c r="D34" s="30" t="s">
        <v>55</v>
      </c>
      <c r="E34" s="30" t="s">
        <v>58</v>
      </c>
      <c r="F34" s="55" t="s">
        <v>59</v>
      </c>
      <c r="G34" s="7"/>
      <c r="H34" s="7"/>
      <c r="I34" s="17"/>
      <c r="J34" s="17"/>
      <c r="K34" s="17"/>
    </row>
    <row r="35" spans="1:12" s="38" customFormat="1" ht="13.8">
      <c r="A35" s="77"/>
      <c r="B35" s="66"/>
      <c r="C35" s="66"/>
      <c r="D35" s="67"/>
      <c r="E35" s="67"/>
      <c r="F35" s="78"/>
      <c r="G35" s="59"/>
      <c r="H35" s="51"/>
      <c r="I35" s="58"/>
      <c r="J35" s="39"/>
      <c r="K35" s="39"/>
    </row>
    <row r="36" spans="1:12" s="38" customFormat="1" ht="13.8">
      <c r="A36" s="77"/>
      <c r="B36" s="66"/>
      <c r="C36" s="66"/>
      <c r="D36" s="67"/>
      <c r="E36" s="67"/>
      <c r="F36" s="77"/>
      <c r="G36" s="60"/>
      <c r="H36" s="59"/>
      <c r="I36" s="58"/>
      <c r="J36" s="39"/>
      <c r="K36" s="39"/>
    </row>
    <row r="37" spans="1:12" s="38" customFormat="1" ht="13.8">
      <c r="A37" s="77"/>
      <c r="B37" s="66"/>
      <c r="C37" s="66"/>
      <c r="D37" s="67"/>
      <c r="E37" s="67"/>
      <c r="F37" s="77"/>
      <c r="G37" s="59"/>
      <c r="H37" s="51"/>
      <c r="I37" s="58"/>
      <c r="J37" s="39"/>
      <c r="K37" s="39"/>
    </row>
    <row r="38" spans="1:12" s="38" customFormat="1" ht="13.8">
      <c r="A38" s="77"/>
      <c r="B38" s="66"/>
      <c r="C38" s="66"/>
      <c r="D38" s="67"/>
      <c r="E38" s="79"/>
      <c r="F38" s="77"/>
      <c r="G38" s="59"/>
      <c r="H38" s="59"/>
      <c r="I38" s="39"/>
      <c r="J38" s="39"/>
      <c r="K38" s="39"/>
    </row>
    <row r="39" spans="1:12" s="38" customFormat="1" ht="13.8">
      <c r="A39" s="77"/>
      <c r="B39" s="66"/>
      <c r="C39" s="66"/>
      <c r="D39" s="67"/>
      <c r="E39" s="67"/>
      <c r="F39" s="77"/>
      <c r="G39" s="59"/>
      <c r="H39" s="51"/>
      <c r="I39" s="57"/>
      <c r="J39" s="39"/>
      <c r="K39" s="39"/>
    </row>
    <row r="40" spans="1:12" s="38" customFormat="1" ht="13.8">
      <c r="A40" s="77"/>
      <c r="B40" s="66"/>
      <c r="C40" s="66"/>
      <c r="D40" s="67"/>
      <c r="E40" s="67"/>
      <c r="F40" s="77"/>
      <c r="G40" s="59"/>
      <c r="H40" s="51"/>
      <c r="I40" s="58"/>
      <c r="J40" s="39"/>
      <c r="K40" s="39"/>
    </row>
    <row r="41" spans="1:12" s="38" customFormat="1" ht="13.8">
      <c r="A41" s="77"/>
      <c r="B41" s="66"/>
      <c r="C41" s="66"/>
      <c r="D41" s="67"/>
      <c r="E41" s="67"/>
      <c r="F41" s="80"/>
      <c r="G41" s="59"/>
      <c r="H41" s="51"/>
      <c r="I41" s="39"/>
      <c r="J41" s="39"/>
      <c r="K41" s="39"/>
    </row>
    <row r="42" spans="1:12" s="38" customFormat="1" ht="13.8">
      <c r="A42" s="77"/>
      <c r="B42" s="72"/>
      <c r="C42" s="72"/>
      <c r="D42" s="73"/>
      <c r="E42" s="81"/>
      <c r="F42" s="82"/>
      <c r="G42" s="59"/>
      <c r="H42" s="51"/>
      <c r="I42" s="57"/>
      <c r="J42" s="52"/>
      <c r="K42" s="39"/>
    </row>
    <row r="43" spans="1:12" ht="14.4" thickBot="1">
      <c r="A43" s="26"/>
      <c r="B43" s="27"/>
      <c r="C43" s="27"/>
      <c r="D43" s="28"/>
      <c r="E43" s="28"/>
      <c r="F43" s="26"/>
      <c r="G43" s="7"/>
      <c r="H43" s="7"/>
      <c r="I43" s="17"/>
      <c r="J43" s="17"/>
      <c r="K43" s="17"/>
    </row>
    <row r="44" spans="1:12" ht="27" thickBot="1">
      <c r="A44" s="29" t="s">
        <v>60</v>
      </c>
      <c r="B44" s="23" t="s">
        <v>61</v>
      </c>
      <c r="C44" s="23" t="s">
        <v>62</v>
      </c>
      <c r="D44" s="23" t="s">
        <v>63</v>
      </c>
      <c r="E44" s="24" t="s">
        <v>64</v>
      </c>
      <c r="F44" s="64" t="s">
        <v>65</v>
      </c>
      <c r="G44" s="23" t="s">
        <v>66</v>
      </c>
      <c r="H44" s="7"/>
      <c r="I44" s="7"/>
      <c r="J44" s="17"/>
      <c r="K44" s="17"/>
      <c r="L44" s="17"/>
    </row>
    <row r="45" spans="1:12" ht="19.5" customHeight="1">
      <c r="A45" s="2"/>
      <c r="B45" s="2"/>
      <c r="C45" s="2"/>
      <c r="D45" s="2"/>
      <c r="E45" s="2"/>
      <c r="F45" s="2"/>
      <c r="G45" s="2"/>
      <c r="H45" s="7"/>
      <c r="I45" s="7"/>
      <c r="J45" s="17"/>
      <c r="K45" s="17"/>
      <c r="L45" s="17"/>
    </row>
    <row r="46" spans="1:12" ht="13.8">
      <c r="A46" s="87" t="s">
        <v>67</v>
      </c>
      <c r="B46" s="2"/>
      <c r="C46" s="2"/>
      <c r="D46" s="2"/>
      <c r="E46" s="2"/>
      <c r="F46" s="2"/>
      <c r="G46" s="2"/>
      <c r="H46" s="7"/>
      <c r="I46" s="7"/>
      <c r="J46" s="17"/>
      <c r="K46" s="17"/>
      <c r="L46" s="17"/>
    </row>
    <row r="47" spans="1:12" ht="10.5" customHeight="1">
      <c r="A47" s="2"/>
      <c r="B47" s="2"/>
      <c r="C47" s="2"/>
      <c r="D47" s="2"/>
      <c r="E47" s="2"/>
      <c r="F47" s="2"/>
      <c r="G47" s="2"/>
      <c r="H47" s="7"/>
      <c r="I47" s="7"/>
      <c r="J47" s="17"/>
      <c r="K47" s="17"/>
      <c r="L47" s="17"/>
    </row>
    <row r="48" spans="1:12" ht="39" customHeight="1" thickBot="1">
      <c r="A48" s="30" t="s">
        <v>46</v>
      </c>
      <c r="B48" s="30" t="s">
        <v>47</v>
      </c>
      <c r="C48" s="30" t="s">
        <v>48</v>
      </c>
      <c r="D48" s="30" t="s">
        <v>55</v>
      </c>
      <c r="E48" s="30" t="s">
        <v>68</v>
      </c>
      <c r="F48" s="30" t="s">
        <v>69</v>
      </c>
      <c r="G48" s="30" t="s">
        <v>70</v>
      </c>
      <c r="H48" s="7"/>
      <c r="I48" s="17"/>
      <c r="J48" s="17"/>
      <c r="K48" s="17"/>
    </row>
    <row r="49" spans="1:12" s="38" customFormat="1" ht="13.8">
      <c r="A49" s="77"/>
      <c r="B49" s="66"/>
      <c r="C49" s="66"/>
      <c r="D49" s="67"/>
      <c r="E49" s="68"/>
      <c r="F49" s="67"/>
      <c r="G49" s="67"/>
      <c r="H49" s="51"/>
      <c r="I49" s="39"/>
      <c r="J49" s="39"/>
      <c r="K49" s="39"/>
    </row>
    <row r="50" spans="1:12" s="38" customFormat="1" ht="13.8">
      <c r="A50" s="77"/>
      <c r="B50" s="66"/>
      <c r="C50" s="66"/>
      <c r="D50" s="67"/>
      <c r="E50" s="68"/>
      <c r="F50" s="67"/>
      <c r="G50" s="67"/>
      <c r="H50" s="51"/>
      <c r="I50" s="39"/>
      <c r="J50" s="39"/>
      <c r="K50" s="39"/>
    </row>
    <row r="51" spans="1:12" s="38" customFormat="1" ht="13.8">
      <c r="A51" s="77"/>
      <c r="B51" s="66"/>
      <c r="C51" s="66"/>
      <c r="D51" s="67"/>
      <c r="E51" s="68"/>
      <c r="F51" s="67"/>
      <c r="G51" s="67"/>
      <c r="H51" s="51"/>
      <c r="I51" s="39"/>
      <c r="J51" s="39"/>
      <c r="K51" s="39"/>
    </row>
    <row r="52" spans="1:12" s="38" customFormat="1" ht="13.8">
      <c r="A52" s="77"/>
      <c r="B52" s="66"/>
      <c r="C52" s="66"/>
      <c r="D52" s="67"/>
      <c r="E52" s="68"/>
      <c r="F52" s="67"/>
      <c r="G52" s="67"/>
      <c r="H52" s="51"/>
      <c r="I52" s="39"/>
      <c r="J52" s="39"/>
      <c r="K52" s="39"/>
    </row>
    <row r="53" spans="1:12" s="38" customFormat="1" ht="13.8">
      <c r="A53" s="77"/>
      <c r="B53" s="66"/>
      <c r="C53" s="66"/>
      <c r="D53" s="67"/>
      <c r="E53" s="68"/>
      <c r="F53" s="67"/>
      <c r="G53" s="67"/>
      <c r="H53" s="51"/>
      <c r="I53" s="39"/>
      <c r="J53" s="39"/>
      <c r="K53" s="39"/>
    </row>
    <row r="54" spans="1:12" s="38" customFormat="1" ht="13.8">
      <c r="A54" s="77"/>
      <c r="B54" s="66"/>
      <c r="C54" s="66"/>
      <c r="D54" s="67"/>
      <c r="E54" s="68"/>
      <c r="F54" s="67"/>
      <c r="G54" s="67"/>
      <c r="H54" s="51"/>
      <c r="I54" s="39"/>
      <c r="J54" s="39"/>
      <c r="K54" s="39"/>
    </row>
    <row r="55" spans="1:12" s="38" customFormat="1" ht="14.25" customHeight="1">
      <c r="A55" s="77"/>
      <c r="B55" s="66"/>
      <c r="C55" s="66"/>
      <c r="D55" s="67"/>
      <c r="E55" s="68"/>
      <c r="F55" s="67"/>
      <c r="G55" s="67"/>
      <c r="H55" s="51"/>
      <c r="I55" s="39"/>
      <c r="J55" s="39"/>
      <c r="K55" s="39"/>
    </row>
    <row r="56" spans="1:12" s="38" customFormat="1" ht="13.8">
      <c r="A56" s="77"/>
      <c r="B56" s="66"/>
      <c r="C56" s="66"/>
      <c r="D56" s="67"/>
      <c r="E56" s="68"/>
      <c r="F56" s="67"/>
      <c r="G56" s="67"/>
      <c r="H56" s="51"/>
      <c r="I56" s="39"/>
      <c r="J56" s="39"/>
      <c r="K56" s="39"/>
    </row>
    <row r="57" spans="1:12" s="38" customFormat="1" ht="13.8">
      <c r="A57" s="77"/>
      <c r="B57" s="66"/>
      <c r="C57" s="66"/>
      <c r="D57" s="67"/>
      <c r="E57" s="68"/>
      <c r="F57" s="67"/>
      <c r="G57" s="67"/>
      <c r="H57" s="51"/>
      <c r="I57" s="39"/>
      <c r="J57" s="39"/>
      <c r="K57" s="39"/>
    </row>
    <row r="58" spans="1:12" s="38" customFormat="1" ht="13.8">
      <c r="A58" s="77"/>
      <c r="B58" s="66"/>
      <c r="C58" s="66"/>
      <c r="D58" s="67"/>
      <c r="E58" s="68"/>
      <c r="F58" s="67"/>
      <c r="G58" s="67"/>
      <c r="H58" s="51"/>
      <c r="I58" s="39"/>
      <c r="J58" s="39"/>
      <c r="K58" s="39"/>
    </row>
    <row r="59" spans="1:12" ht="13.8">
      <c r="A59" s="2"/>
      <c r="B59" s="2"/>
      <c r="C59" s="2"/>
      <c r="D59" s="2"/>
      <c r="E59" s="2"/>
      <c r="F59" s="2"/>
      <c r="G59" s="2"/>
      <c r="H59" s="7"/>
      <c r="I59" s="7"/>
      <c r="J59" s="17"/>
      <c r="K59" s="17"/>
      <c r="L59" s="17"/>
    </row>
    <row r="60" spans="1:12" ht="15.6">
      <c r="A60" s="124" t="s">
        <v>71</v>
      </c>
      <c r="B60" s="125"/>
      <c r="C60" s="125"/>
      <c r="D60" s="125"/>
      <c r="E60" s="125"/>
      <c r="F60" s="125"/>
      <c r="G60" s="125"/>
      <c r="H60" s="125"/>
      <c r="I60" s="7"/>
      <c r="J60" s="17"/>
      <c r="K60" s="17"/>
      <c r="L60" s="17"/>
    </row>
    <row r="61" spans="1:12" ht="13.8">
      <c r="A61" s="2"/>
      <c r="B61" s="2"/>
      <c r="C61" s="2"/>
      <c r="D61" s="2"/>
      <c r="E61" s="2"/>
      <c r="F61" s="2"/>
      <c r="G61" s="2"/>
      <c r="H61" s="7"/>
      <c r="I61" s="7"/>
      <c r="J61" s="17"/>
      <c r="K61" s="17"/>
      <c r="L61" s="17"/>
    </row>
    <row r="62" spans="1:12" s="38" customFormat="1" ht="34.5" customHeight="1" thickBot="1">
      <c r="A62" s="88" t="s">
        <v>46</v>
      </c>
      <c r="B62" s="30" t="s">
        <v>47</v>
      </c>
      <c r="C62" s="30" t="s">
        <v>48</v>
      </c>
      <c r="D62" s="30" t="s">
        <v>55</v>
      </c>
      <c r="E62" s="30" t="s">
        <v>72</v>
      </c>
      <c r="F62" s="30" t="s">
        <v>73</v>
      </c>
      <c r="G62" s="30" t="s">
        <v>74</v>
      </c>
      <c r="H62" s="30" t="s">
        <v>75</v>
      </c>
      <c r="I62" s="39"/>
      <c r="J62" s="39"/>
    </row>
    <row r="63" spans="1:12" s="38" customFormat="1" ht="13.8">
      <c r="A63" s="65"/>
      <c r="B63" s="66"/>
      <c r="C63" s="66"/>
      <c r="D63" s="67"/>
      <c r="E63" s="68"/>
      <c r="F63" s="69"/>
      <c r="G63" s="70"/>
      <c r="H63" s="70"/>
      <c r="I63" s="39"/>
      <c r="J63" s="39"/>
      <c r="K63" s="40"/>
      <c r="L63" s="50"/>
    </row>
    <row r="64" spans="1:12" s="38" customFormat="1" ht="13.8">
      <c r="A64" s="65"/>
      <c r="B64" s="66"/>
      <c r="C64" s="66"/>
      <c r="D64" s="67"/>
      <c r="E64" s="68"/>
      <c r="F64" s="69"/>
      <c r="G64" s="70"/>
      <c r="H64" s="70"/>
      <c r="I64" s="39"/>
      <c r="J64" s="39"/>
      <c r="K64" s="40"/>
      <c r="L64" s="50"/>
    </row>
    <row r="65" spans="1:12" s="38" customFormat="1" ht="13.8">
      <c r="A65" s="65"/>
      <c r="B65" s="66"/>
      <c r="C65" s="66"/>
      <c r="D65" s="67"/>
      <c r="E65" s="68"/>
      <c r="F65" s="69"/>
      <c r="G65" s="70"/>
      <c r="H65" s="70"/>
      <c r="I65" s="39"/>
      <c r="J65" s="39"/>
      <c r="K65" s="40"/>
      <c r="L65" s="50"/>
    </row>
    <row r="66" spans="1:12" s="38" customFormat="1" ht="13.8">
      <c r="A66" s="65"/>
      <c r="B66" s="66"/>
      <c r="C66" s="66"/>
      <c r="D66" s="67"/>
      <c r="E66" s="68"/>
      <c r="F66" s="69"/>
      <c r="G66" s="70"/>
      <c r="H66" s="70"/>
      <c r="I66" s="39"/>
      <c r="J66" s="39"/>
      <c r="K66" s="40"/>
      <c r="L66" s="50"/>
    </row>
    <row r="67" spans="1:12" s="38" customFormat="1" ht="13.8">
      <c r="A67" s="65"/>
      <c r="B67" s="66"/>
      <c r="C67" s="66"/>
      <c r="D67" s="67"/>
      <c r="E67" s="68"/>
      <c r="F67" s="69"/>
      <c r="G67" s="70"/>
      <c r="H67" s="70"/>
      <c r="I67" s="39"/>
      <c r="J67" s="39"/>
      <c r="K67" s="40"/>
      <c r="L67" s="50"/>
    </row>
    <row r="68" spans="1:12" s="38" customFormat="1" ht="13.8">
      <c r="A68" s="65"/>
      <c r="B68" s="66"/>
      <c r="C68" s="66"/>
      <c r="D68" s="67"/>
      <c r="E68" s="68"/>
      <c r="F68" s="69"/>
      <c r="G68" s="70"/>
      <c r="H68" s="70"/>
      <c r="I68" s="39"/>
      <c r="J68" s="63"/>
      <c r="K68" s="40"/>
      <c r="L68" s="50"/>
    </row>
    <row r="69" spans="1:12" s="38" customFormat="1" ht="13.8">
      <c r="A69" s="65"/>
      <c r="B69" s="66"/>
      <c r="C69" s="66"/>
      <c r="D69" s="67"/>
      <c r="E69" s="68"/>
      <c r="F69" s="69"/>
      <c r="G69" s="70"/>
      <c r="H69" s="70"/>
      <c r="I69" s="39"/>
      <c r="J69" s="63"/>
      <c r="K69" s="40"/>
      <c r="L69" s="50"/>
    </row>
    <row r="70" spans="1:12" s="38" customFormat="1" ht="13.8">
      <c r="A70" s="65"/>
      <c r="B70" s="66"/>
      <c r="C70" s="66"/>
      <c r="D70" s="67"/>
      <c r="E70" s="68"/>
      <c r="F70" s="69"/>
      <c r="G70" s="70"/>
      <c r="H70" s="70"/>
      <c r="I70" s="39"/>
      <c r="J70" s="39"/>
      <c r="K70" s="40"/>
      <c r="L70" s="50"/>
    </row>
    <row r="71" spans="1:12" s="38" customFormat="1" ht="13.8">
      <c r="A71" s="65"/>
      <c r="B71" s="66"/>
      <c r="C71" s="66"/>
      <c r="D71" s="67"/>
      <c r="E71" s="68"/>
      <c r="F71" s="69"/>
      <c r="G71" s="70"/>
      <c r="H71" s="70"/>
      <c r="I71" s="39"/>
      <c r="J71" s="39"/>
      <c r="K71" s="40"/>
      <c r="L71" s="50"/>
    </row>
    <row r="72" spans="1:12" s="38" customFormat="1" ht="13.8">
      <c r="A72" s="65"/>
      <c r="B72" s="66"/>
      <c r="C72" s="66"/>
      <c r="D72" s="67"/>
      <c r="E72" s="68"/>
      <c r="F72" s="69"/>
      <c r="G72" s="70"/>
      <c r="H72" s="70"/>
      <c r="I72" s="39"/>
      <c r="J72" s="39"/>
      <c r="K72" s="40"/>
      <c r="L72" s="50"/>
    </row>
    <row r="73" spans="1:12" s="38" customFormat="1" ht="13.8">
      <c r="A73" s="65"/>
      <c r="B73" s="66"/>
      <c r="C73" s="66"/>
      <c r="D73" s="67"/>
      <c r="E73" s="68"/>
      <c r="F73" s="69"/>
      <c r="G73" s="70"/>
      <c r="H73" s="70"/>
      <c r="I73" s="39"/>
      <c r="J73" s="39"/>
      <c r="K73" s="40"/>
      <c r="L73" s="50"/>
    </row>
    <row r="74" spans="1:12" s="38" customFormat="1" ht="13.8">
      <c r="A74" s="65"/>
      <c r="B74" s="66"/>
      <c r="C74" s="66"/>
      <c r="D74" s="67"/>
      <c r="E74" s="68"/>
      <c r="F74" s="69"/>
      <c r="G74" s="70"/>
      <c r="H74" s="70"/>
      <c r="I74" s="39"/>
      <c r="J74" s="39"/>
      <c r="K74" s="40"/>
      <c r="L74" s="50"/>
    </row>
    <row r="75" spans="1:12" s="38" customFormat="1" ht="13.8">
      <c r="A75" s="65"/>
      <c r="B75" s="66"/>
      <c r="C75" s="66"/>
      <c r="D75" s="67"/>
      <c r="E75" s="68"/>
      <c r="F75" s="69"/>
      <c r="G75" s="70"/>
      <c r="H75" s="70"/>
      <c r="I75" s="39"/>
      <c r="J75" s="39"/>
      <c r="K75" s="40"/>
      <c r="L75" s="50"/>
    </row>
    <row r="76" spans="1:12" s="38" customFormat="1" ht="13.8">
      <c r="A76" s="65"/>
      <c r="B76" s="66"/>
      <c r="C76" s="66"/>
      <c r="D76" s="67"/>
      <c r="E76" s="68"/>
      <c r="F76" s="69"/>
      <c r="G76" s="70"/>
      <c r="H76" s="70"/>
      <c r="I76" s="39"/>
      <c r="J76" s="39"/>
      <c r="K76" s="40"/>
      <c r="L76" s="50"/>
    </row>
    <row r="77" spans="1:12" s="38" customFormat="1" ht="13.8">
      <c r="A77" s="65"/>
      <c r="B77" s="66"/>
      <c r="C77" s="66"/>
      <c r="D77" s="67"/>
      <c r="E77" s="68"/>
      <c r="F77" s="69"/>
      <c r="G77" s="70"/>
      <c r="H77" s="70"/>
      <c r="I77" s="39"/>
      <c r="J77" s="39"/>
      <c r="K77" s="40"/>
      <c r="L77" s="50"/>
    </row>
    <row r="78" spans="1:12" s="38" customFormat="1" ht="13.8">
      <c r="A78" s="65"/>
      <c r="B78" s="66"/>
      <c r="C78" s="66"/>
      <c r="D78" s="67"/>
      <c r="E78" s="68"/>
      <c r="F78" s="69"/>
      <c r="G78" s="70"/>
      <c r="H78" s="70"/>
      <c r="I78" s="39"/>
      <c r="J78" s="39"/>
      <c r="K78" s="40"/>
      <c r="L78" s="50"/>
    </row>
    <row r="79" spans="1:12" s="38" customFormat="1" ht="13.8">
      <c r="A79" s="65"/>
      <c r="B79" s="66"/>
      <c r="C79" s="66"/>
      <c r="D79" s="67"/>
      <c r="E79" s="68"/>
      <c r="F79" s="69"/>
      <c r="G79" s="70"/>
      <c r="H79" s="70"/>
      <c r="I79" s="39"/>
      <c r="J79" s="39"/>
      <c r="K79" s="40"/>
      <c r="L79" s="50"/>
    </row>
    <row r="80" spans="1:12" s="38" customFormat="1" ht="13.8">
      <c r="A80" s="65"/>
      <c r="B80" s="66"/>
      <c r="C80" s="66"/>
      <c r="D80" s="67"/>
      <c r="E80" s="68"/>
      <c r="F80" s="69"/>
      <c r="G80" s="70"/>
      <c r="H80" s="70"/>
      <c r="I80" s="39"/>
      <c r="J80" s="39"/>
      <c r="K80" s="40"/>
      <c r="L80" s="50"/>
    </row>
    <row r="81" spans="1:48" s="38" customFormat="1" ht="13.8">
      <c r="A81" s="65"/>
      <c r="B81" s="66"/>
      <c r="C81" s="66"/>
      <c r="D81" s="67"/>
      <c r="E81" s="68"/>
      <c r="F81" s="69"/>
      <c r="G81" s="70"/>
      <c r="H81" s="70"/>
      <c r="I81" s="39"/>
      <c r="J81" s="39"/>
      <c r="K81" s="40"/>
      <c r="L81" s="50"/>
    </row>
    <row r="82" spans="1:48" s="38" customFormat="1" ht="13.8">
      <c r="A82" s="65"/>
      <c r="B82" s="66"/>
      <c r="C82" s="66"/>
      <c r="D82" s="67"/>
      <c r="E82" s="68"/>
      <c r="F82" s="69"/>
      <c r="G82" s="70"/>
      <c r="H82" s="70"/>
      <c r="I82" s="39"/>
      <c r="J82" s="39"/>
      <c r="K82" s="40"/>
      <c r="L82" s="50"/>
    </row>
    <row r="83" spans="1:48" s="38" customFormat="1" ht="13.8">
      <c r="A83" s="65"/>
      <c r="B83" s="66"/>
      <c r="C83" s="66"/>
      <c r="D83" s="67"/>
      <c r="E83" s="68"/>
      <c r="F83" s="69"/>
      <c r="G83" s="70"/>
      <c r="H83" s="70"/>
      <c r="I83" s="39"/>
      <c r="J83" s="39"/>
      <c r="K83" s="40"/>
      <c r="L83" s="50"/>
    </row>
    <row r="84" spans="1:48" s="38" customFormat="1" ht="13.8">
      <c r="A84" s="65"/>
      <c r="B84" s="66"/>
      <c r="C84" s="66"/>
      <c r="D84" s="67"/>
      <c r="E84" s="68"/>
      <c r="F84" s="69"/>
      <c r="G84" s="70"/>
      <c r="H84" s="70"/>
      <c r="I84" s="39"/>
      <c r="J84" s="39"/>
      <c r="K84" s="40"/>
      <c r="L84" s="50"/>
    </row>
    <row r="85" spans="1:48" s="38" customFormat="1" ht="13.8">
      <c r="A85" s="65"/>
      <c r="B85" s="66"/>
      <c r="C85" s="66"/>
      <c r="D85" s="67"/>
      <c r="E85" s="68"/>
      <c r="F85" s="69"/>
      <c r="G85" s="70"/>
      <c r="H85" s="70"/>
      <c r="I85" s="39"/>
      <c r="J85" s="39"/>
      <c r="K85" s="40"/>
      <c r="L85" s="50"/>
    </row>
    <row r="86" spans="1:48" s="38" customFormat="1" ht="13.8">
      <c r="A86" s="71"/>
      <c r="B86" s="72"/>
      <c r="C86" s="72"/>
      <c r="D86" s="73"/>
      <c r="E86" s="74"/>
      <c r="F86" s="75"/>
      <c r="G86" s="76"/>
      <c r="H86" s="76"/>
      <c r="I86" s="39"/>
      <c r="J86" s="39"/>
    </row>
    <row r="87" spans="1:48" ht="18">
      <c r="A87" s="2"/>
      <c r="B87" s="2"/>
      <c r="C87" s="2"/>
      <c r="D87" s="2"/>
      <c r="E87" s="2"/>
      <c r="F87" s="2"/>
      <c r="G87" s="49">
        <f>ROUND(SUM($G$63:$G$86),2)</f>
        <v>0</v>
      </c>
      <c r="H87" s="49">
        <f>ROUND(SUM($H$63:$H$86),2)</f>
        <v>0</v>
      </c>
      <c r="I87" s="89"/>
      <c r="J87" s="17"/>
      <c r="K87" s="17"/>
      <c r="L87" s="17"/>
    </row>
    <row r="88" spans="1:48" ht="13.8">
      <c r="A88" s="6"/>
      <c r="B88" s="90"/>
      <c r="C88" s="90"/>
      <c r="D88" s="90"/>
      <c r="E88" s="90"/>
      <c r="F88" s="90"/>
      <c r="G88" s="90"/>
      <c r="H88" s="90"/>
      <c r="I88" s="90"/>
      <c r="J88" s="90"/>
      <c r="K88" s="90"/>
      <c r="L88" s="90"/>
    </row>
    <row r="89" spans="1:48" s="33" customFormat="1" ht="18.899999999999999" customHeight="1">
      <c r="A89" s="34" t="s">
        <v>76</v>
      </c>
      <c r="B89" s="35" t="s">
        <v>77</v>
      </c>
      <c r="C89" s="36"/>
      <c r="D89" s="36"/>
      <c r="E89" s="36"/>
      <c r="F89" s="91"/>
      <c r="G89" s="91"/>
      <c r="H89" s="91"/>
      <c r="I89" s="91"/>
      <c r="J89" s="91"/>
      <c r="K89" s="91"/>
      <c r="L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row>
    <row r="90" spans="1:48" s="33" customFormat="1" ht="18.899999999999999" customHeight="1">
      <c r="A90" s="140" t="s">
        <v>78</v>
      </c>
      <c r="B90" s="141"/>
      <c r="C90" s="141"/>
      <c r="D90" s="141"/>
      <c r="E90" s="141"/>
      <c r="F90" s="91"/>
      <c r="G90" s="91"/>
      <c r="H90" s="91"/>
      <c r="I90" s="91"/>
      <c r="J90" s="91"/>
      <c r="K90" s="91"/>
      <c r="L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row>
    <row r="91" spans="1:48" s="33" customFormat="1" ht="13.5" customHeight="1">
      <c r="A91" s="127" t="s">
        <v>79</v>
      </c>
      <c r="B91" s="127"/>
      <c r="C91" s="92" t="s">
        <v>80</v>
      </c>
      <c r="D91" s="92"/>
      <c r="E91" s="92"/>
      <c r="F91" s="92"/>
      <c r="G91" s="91"/>
      <c r="H91" s="91"/>
      <c r="I91" s="91"/>
      <c r="J91" s="91"/>
      <c r="K91" s="91"/>
      <c r="L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row>
    <row r="92" spans="1:48" s="33" customFormat="1" ht="13.5" customHeight="1">
      <c r="A92" s="138" t="s">
        <v>81</v>
      </c>
      <c r="B92" s="138"/>
      <c r="C92" t="s">
        <v>82</v>
      </c>
      <c r="D92"/>
      <c r="E92"/>
      <c r="F92"/>
      <c r="G92" s="91"/>
      <c r="H92" s="91"/>
      <c r="I92" s="91"/>
      <c r="J92" s="91"/>
      <c r="K92" s="91"/>
      <c r="L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row>
    <row r="93" spans="1:48" s="33" customFormat="1" ht="13.5" customHeight="1">
      <c r="A93" s="138" t="s">
        <v>83</v>
      </c>
      <c r="B93" s="138"/>
      <c r="C93" t="s">
        <v>84</v>
      </c>
      <c r="D93" s="126"/>
      <c r="E93" s="126"/>
      <c r="F93" s="126"/>
      <c r="G93" s="91"/>
      <c r="H93" s="91"/>
      <c r="I93" s="91"/>
      <c r="J93" s="91"/>
      <c r="K93" s="91"/>
      <c r="L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row>
    <row r="94" spans="1:48" s="33" customFormat="1" ht="13.5" customHeight="1">
      <c r="A94" s="138" t="s">
        <v>85</v>
      </c>
      <c r="B94" s="138"/>
      <c r="C94" s="21">
        <v>10753332</v>
      </c>
      <c r="D94" s="44"/>
      <c r="E94"/>
      <c r="F94"/>
      <c r="G94" s="91"/>
      <c r="H94" s="91"/>
      <c r="I94" s="91"/>
      <c r="J94" s="91"/>
      <c r="K94" s="91"/>
      <c r="L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row>
    <row r="95" spans="1:48" ht="13.5" customHeight="1">
      <c r="A95" s="139" t="s">
        <v>86</v>
      </c>
      <c r="B95" s="139"/>
      <c r="C95" s="93" t="s">
        <v>87</v>
      </c>
      <c r="E95" s="94"/>
      <c r="F95" s="94"/>
      <c r="G95" s="94"/>
      <c r="H95" s="94"/>
      <c r="I95" s="94"/>
      <c r="J95" s="94"/>
      <c r="K95" s="94"/>
    </row>
    <row r="96" spans="1:48">
      <c r="A96" s="117" t="s">
        <v>88</v>
      </c>
      <c r="B96" s="118"/>
      <c r="C96" s="118"/>
      <c r="D96" s="119"/>
      <c r="E96" s="119"/>
      <c r="F96" s="119"/>
      <c r="G96" s="119"/>
      <c r="H96" s="119"/>
      <c r="I96" s="119"/>
      <c r="J96" s="120"/>
      <c r="K96" s="95"/>
    </row>
    <row r="97" spans="1:12" ht="14.25" customHeight="1">
      <c r="A97" s="114" t="s">
        <v>89</v>
      </c>
      <c r="B97" s="115"/>
      <c r="C97" s="115"/>
      <c r="D97" s="115"/>
      <c r="E97" s="115"/>
      <c r="F97" s="115"/>
      <c r="G97" s="115"/>
      <c r="H97" s="115"/>
      <c r="I97" s="115"/>
      <c r="J97" s="116"/>
      <c r="K97" s="96"/>
    </row>
    <row r="98" spans="1:12" ht="12.75" customHeight="1">
      <c r="A98" s="114"/>
      <c r="B98" s="115"/>
      <c r="C98" s="115"/>
      <c r="D98" s="115"/>
      <c r="E98" s="115"/>
      <c r="F98" s="115"/>
      <c r="G98" s="115"/>
      <c r="H98" s="115"/>
      <c r="I98" s="115"/>
      <c r="J98" s="116"/>
      <c r="K98" s="96"/>
      <c r="L98" s="97"/>
    </row>
    <row r="99" spans="1:12" ht="6.75" customHeight="1">
      <c r="A99" s="111"/>
      <c r="B99" s="112"/>
      <c r="C99" s="112"/>
      <c r="D99" s="112"/>
      <c r="E99" s="112"/>
      <c r="F99" s="112"/>
      <c r="G99" s="112"/>
      <c r="H99" s="112"/>
      <c r="I99" s="112"/>
      <c r="J99" s="113"/>
      <c r="K99" s="96"/>
      <c r="L99" s="97"/>
    </row>
    <row r="100" spans="1:12">
      <c r="L100" s="97"/>
    </row>
    <row r="101" spans="1:12">
      <c r="A101" s="98"/>
      <c r="B101" s="98"/>
      <c r="C101" s="98"/>
      <c r="D101" s="98"/>
      <c r="E101" s="98"/>
      <c r="F101" s="98"/>
      <c r="G101" s="98"/>
      <c r="H101" s="98"/>
      <c r="I101" s="98"/>
      <c r="J101" s="98"/>
      <c r="K101" s="98"/>
      <c r="L101" s="97"/>
    </row>
    <row r="109" spans="1:12">
      <c r="F109" s="99"/>
    </row>
    <row r="110" spans="1:12" s="38" customFormat="1">
      <c r="A110" s="11"/>
      <c r="B110" s="11"/>
      <c r="C110" s="11"/>
      <c r="D110" s="11"/>
      <c r="E110" s="11"/>
      <c r="F110" s="11"/>
      <c r="G110" s="11"/>
      <c r="H110" s="11"/>
      <c r="I110" s="11"/>
      <c r="J110" s="11"/>
      <c r="K110" s="11"/>
      <c r="L110" s="11"/>
    </row>
    <row r="111" spans="1:12" s="38" customFormat="1">
      <c r="A111" s="11"/>
      <c r="B111" s="11"/>
      <c r="C111" s="11"/>
      <c r="D111" s="11"/>
      <c r="E111" s="11"/>
      <c r="F111" s="11"/>
      <c r="G111" s="99"/>
      <c r="H111" s="11"/>
      <c r="I111" s="11"/>
      <c r="J111" s="11"/>
      <c r="K111" s="11"/>
      <c r="L111" s="11"/>
    </row>
    <row r="112" spans="1:12" s="38" customFormat="1">
      <c r="A112" s="11"/>
      <c r="B112" s="11"/>
      <c r="C112" s="11"/>
      <c r="D112" s="11"/>
      <c r="E112" s="11"/>
      <c r="F112" s="11"/>
      <c r="G112" s="11"/>
      <c r="H112" s="11"/>
      <c r="I112" s="11"/>
      <c r="J112" s="11"/>
      <c r="K112" s="11"/>
      <c r="L112" s="11"/>
    </row>
    <row r="113" spans="1:12" s="38" customFormat="1">
      <c r="A113" s="11"/>
      <c r="B113" s="11"/>
      <c r="C113" s="11"/>
      <c r="D113" s="11"/>
      <c r="E113" s="11"/>
      <c r="F113" s="11"/>
      <c r="G113" s="11"/>
      <c r="H113" s="11"/>
      <c r="I113" s="11"/>
      <c r="J113" s="11"/>
      <c r="K113" s="11"/>
      <c r="L113" s="11"/>
    </row>
    <row r="114" spans="1:12" s="38" customFormat="1">
      <c r="A114" s="11"/>
      <c r="B114" s="11"/>
      <c r="C114" s="11"/>
      <c r="D114" s="11"/>
      <c r="E114" s="11"/>
      <c r="F114" s="11"/>
      <c r="G114" s="11"/>
      <c r="H114" s="11"/>
      <c r="I114" s="11"/>
      <c r="J114" s="11"/>
      <c r="K114" s="11"/>
      <c r="L114" s="11"/>
    </row>
    <row r="115" spans="1:12" s="38" customFormat="1">
      <c r="A115" s="11"/>
      <c r="B115" s="11"/>
      <c r="C115" s="11"/>
      <c r="D115" s="11"/>
      <c r="E115" s="11"/>
      <c r="F115" s="11"/>
      <c r="G115" s="11"/>
      <c r="H115" s="11"/>
      <c r="I115" s="11"/>
      <c r="J115" s="11"/>
      <c r="K115" s="11"/>
      <c r="L115" s="11"/>
    </row>
    <row r="116" spans="1:12" s="38" customFormat="1">
      <c r="A116" s="11"/>
      <c r="B116" s="11"/>
      <c r="C116" s="11"/>
      <c r="D116" s="11"/>
      <c r="E116" s="11"/>
      <c r="F116" s="11"/>
      <c r="G116" s="11"/>
      <c r="H116" s="11"/>
      <c r="I116" s="11"/>
      <c r="J116" s="11"/>
      <c r="K116" s="11"/>
      <c r="L116" s="11"/>
    </row>
    <row r="117" spans="1:12" s="38" customFormat="1">
      <c r="A117" s="11"/>
      <c r="B117" s="11"/>
      <c r="C117" s="11"/>
      <c r="D117" s="11"/>
      <c r="E117" s="11"/>
      <c r="F117" s="11"/>
      <c r="G117" s="11"/>
      <c r="H117" s="11"/>
      <c r="I117" s="11"/>
      <c r="J117" s="11"/>
      <c r="K117" s="11"/>
      <c r="L117" s="11"/>
    </row>
    <row r="118" spans="1:12" s="38" customFormat="1">
      <c r="A118" s="11"/>
      <c r="B118" s="11"/>
      <c r="C118" s="11"/>
      <c r="D118" s="11"/>
      <c r="E118" s="11"/>
      <c r="F118" s="11"/>
      <c r="G118" s="11"/>
      <c r="H118" s="11"/>
      <c r="I118" s="11"/>
      <c r="J118" s="11"/>
      <c r="K118" s="11"/>
      <c r="L118" s="11"/>
    </row>
    <row r="119" spans="1:12" s="38" customFormat="1">
      <c r="A119" s="11"/>
      <c r="B119" s="11"/>
      <c r="C119" s="11"/>
      <c r="D119" s="11"/>
      <c r="E119" s="11"/>
      <c r="F119" s="11"/>
      <c r="G119" s="11"/>
      <c r="H119" s="11"/>
      <c r="I119" s="11"/>
      <c r="J119" s="11"/>
      <c r="K119" s="11"/>
      <c r="L119" s="11"/>
    </row>
    <row r="120" spans="1:12" s="38" customFormat="1">
      <c r="A120" s="11"/>
      <c r="B120" s="11"/>
      <c r="C120" s="11"/>
      <c r="D120" s="11"/>
      <c r="E120" s="11"/>
      <c r="F120" s="11"/>
      <c r="G120" s="11"/>
      <c r="H120" s="11"/>
      <c r="I120" s="11"/>
      <c r="J120" s="11"/>
      <c r="K120" s="11"/>
      <c r="L120" s="11"/>
    </row>
    <row r="121" spans="1:12" s="38" customFormat="1"/>
    <row r="122" spans="1:12" s="38" customFormat="1"/>
    <row r="123" spans="1:12" s="38" customFormat="1"/>
    <row r="124" spans="1:12" s="38" customFormat="1"/>
    <row r="125" spans="1:12" s="38" customFormat="1"/>
    <row r="126" spans="1:12" s="38" customFormat="1"/>
    <row r="127" spans="1:12" s="38" customFormat="1"/>
    <row r="128" spans="1:12" s="38" customFormat="1"/>
    <row r="129" s="38" customFormat="1"/>
    <row r="130" s="38" customFormat="1"/>
    <row r="131" s="38" customFormat="1"/>
    <row r="132" s="38" customFormat="1"/>
    <row r="133" s="38" customFormat="1"/>
    <row r="134" s="38" customFormat="1"/>
    <row r="135" s="38" customFormat="1"/>
    <row r="136" s="38" customFormat="1"/>
    <row r="137" s="38" customFormat="1"/>
    <row r="138" s="38" customFormat="1"/>
    <row r="139" s="38" customFormat="1"/>
    <row r="140" s="38" customFormat="1"/>
    <row r="141" s="38" customFormat="1"/>
    <row r="142" s="38" customFormat="1"/>
    <row r="143" s="38" customFormat="1"/>
    <row r="144" s="38" customFormat="1"/>
    <row r="145" s="38" customFormat="1"/>
    <row r="146" s="38" customFormat="1"/>
    <row r="147" s="38" customFormat="1"/>
    <row r="148" s="38" customFormat="1"/>
    <row r="149" s="38" customFormat="1"/>
    <row r="150" s="38" customFormat="1"/>
    <row r="151" s="38" customFormat="1"/>
    <row r="152" s="38" customFormat="1"/>
    <row r="153" s="38" customFormat="1"/>
    <row r="154" s="38" customFormat="1"/>
    <row r="155" s="38" customFormat="1"/>
    <row r="156" s="38" customFormat="1"/>
    <row r="157" s="38" customFormat="1"/>
    <row r="158" s="38" customFormat="1"/>
    <row r="159" s="38" customFormat="1"/>
    <row r="160" s="38" customFormat="1"/>
    <row r="161" s="38" customFormat="1"/>
    <row r="162" s="38" customFormat="1"/>
    <row r="163" s="38" customFormat="1"/>
    <row r="164" s="38" customFormat="1"/>
    <row r="165" s="38" customFormat="1"/>
    <row r="166" s="38" customFormat="1"/>
    <row r="167" s="38" customFormat="1"/>
    <row r="168" s="38" customFormat="1"/>
    <row r="169" s="38" customFormat="1"/>
    <row r="170" s="38" customFormat="1"/>
    <row r="171" s="38" customFormat="1"/>
    <row r="172" s="38" customFormat="1"/>
    <row r="173" s="38" customFormat="1"/>
    <row r="174" s="38" customFormat="1"/>
    <row r="175" s="38" customFormat="1"/>
    <row r="176" s="38" customFormat="1"/>
    <row r="177" s="38" customFormat="1"/>
    <row r="178" s="38" customFormat="1"/>
    <row r="179" s="38" customFormat="1"/>
    <row r="180" s="38" customFormat="1"/>
    <row r="181" s="38" customFormat="1"/>
    <row r="182" s="38" customFormat="1"/>
    <row r="183" s="38" customFormat="1"/>
    <row r="184" s="38" customFormat="1"/>
    <row r="185" s="38" customFormat="1"/>
    <row r="186" s="38" customFormat="1"/>
    <row r="187" s="38" customFormat="1"/>
    <row r="188" s="38" customFormat="1"/>
    <row r="189" s="38" customFormat="1"/>
    <row r="190" s="38" customFormat="1"/>
    <row r="191" s="38" customFormat="1"/>
    <row r="192" s="38" customFormat="1"/>
    <row r="193" s="38" customFormat="1"/>
    <row r="194" s="38" customFormat="1"/>
    <row r="195" s="38" customFormat="1"/>
    <row r="196" s="38" customFormat="1"/>
    <row r="197" s="38" customFormat="1"/>
    <row r="198" s="38" customFormat="1"/>
    <row r="199" s="38" customFormat="1"/>
    <row r="200" s="38" customFormat="1"/>
    <row r="201" s="38" customFormat="1"/>
    <row r="202" s="38" customFormat="1"/>
    <row r="203" s="38" customFormat="1"/>
    <row r="204" s="38" customFormat="1"/>
    <row r="205" s="38" customFormat="1"/>
    <row r="206" s="38" customFormat="1"/>
    <row r="207" s="38" customFormat="1"/>
    <row r="208" s="38" customFormat="1"/>
    <row r="209" s="38" customFormat="1"/>
    <row r="210" s="38" customFormat="1"/>
    <row r="211" s="38" customFormat="1"/>
    <row r="212" s="38" customFormat="1"/>
    <row r="213" s="38" customFormat="1"/>
    <row r="214" s="38" customFormat="1"/>
    <row r="215" s="38" customFormat="1"/>
    <row r="216" s="38" customFormat="1"/>
    <row r="217" s="38" customFormat="1"/>
    <row r="218" s="38" customFormat="1"/>
    <row r="219" s="38" customFormat="1"/>
    <row r="220" s="38" customFormat="1"/>
    <row r="221" s="38" customFormat="1"/>
    <row r="222" s="38" customFormat="1"/>
    <row r="223" s="38" customFormat="1"/>
    <row r="224" s="38" customFormat="1"/>
    <row r="225" s="38" customFormat="1"/>
    <row r="226" s="38" customFormat="1"/>
    <row r="227" s="38" customFormat="1"/>
    <row r="228" s="38" customFormat="1"/>
    <row r="229" s="38" customFormat="1"/>
    <row r="230" s="38" customFormat="1"/>
    <row r="231" s="38" customFormat="1"/>
    <row r="232" s="38" customFormat="1"/>
    <row r="233" s="38" customFormat="1"/>
    <row r="234" s="38" customFormat="1"/>
    <row r="235" s="38" customFormat="1"/>
    <row r="236" s="38" customFormat="1"/>
    <row r="237" s="38" customFormat="1"/>
    <row r="238" s="38" customFormat="1"/>
    <row r="239" s="38" customFormat="1"/>
    <row r="240" s="38" customFormat="1"/>
    <row r="241" s="38" customFormat="1"/>
    <row r="242" s="38" customFormat="1"/>
    <row r="243" s="38" customFormat="1"/>
    <row r="244" s="38" customFormat="1"/>
    <row r="245" s="38" customFormat="1"/>
    <row r="246" s="38" customFormat="1"/>
    <row r="247" s="38" customFormat="1"/>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row r="627" s="38" customFormat="1"/>
    <row r="628" s="38" customFormat="1"/>
    <row r="629" s="38" customFormat="1"/>
    <row r="630" s="38" customFormat="1"/>
    <row r="631" s="38" customFormat="1"/>
    <row r="632" s="38" customFormat="1"/>
    <row r="633" s="38" customFormat="1"/>
    <row r="634" s="38" customFormat="1"/>
    <row r="635" s="38" customFormat="1"/>
    <row r="636" s="38" customFormat="1"/>
    <row r="637" s="38" customFormat="1"/>
    <row r="638" s="38" customFormat="1"/>
    <row r="639" s="38" customFormat="1"/>
    <row r="640" s="38" customFormat="1"/>
    <row r="641" s="38" customFormat="1"/>
    <row r="642" s="38" customFormat="1"/>
    <row r="643" s="38" customFormat="1"/>
    <row r="644" s="38" customFormat="1"/>
    <row r="645" s="38" customFormat="1"/>
    <row r="646" s="38" customFormat="1"/>
    <row r="647" s="38" customFormat="1"/>
    <row r="648" s="38" customFormat="1"/>
    <row r="649" s="38" customFormat="1"/>
    <row r="650" s="38" customFormat="1"/>
    <row r="651" s="38" customFormat="1"/>
    <row r="652" s="38" customFormat="1"/>
    <row r="653" s="38" customFormat="1"/>
    <row r="654" s="38" customFormat="1"/>
    <row r="655" s="38" customFormat="1"/>
    <row r="656" s="38" customFormat="1"/>
    <row r="657" s="38" customFormat="1"/>
    <row r="658" s="38" customFormat="1"/>
    <row r="659" s="38" customFormat="1"/>
    <row r="660" s="38" customFormat="1"/>
    <row r="661" s="38" customFormat="1"/>
    <row r="662" s="38" customFormat="1"/>
    <row r="663" s="38" customFormat="1"/>
    <row r="664" s="38" customFormat="1"/>
    <row r="665" s="38" customFormat="1"/>
    <row r="666" s="38" customFormat="1"/>
    <row r="667" s="38" customFormat="1"/>
    <row r="668" s="38" customFormat="1"/>
    <row r="669" s="38" customFormat="1"/>
    <row r="670" s="38" customFormat="1"/>
    <row r="671" s="38" customFormat="1"/>
    <row r="672" s="38" customFormat="1"/>
    <row r="673" s="38" customFormat="1"/>
    <row r="674" s="38" customFormat="1"/>
    <row r="675" s="38" customFormat="1"/>
    <row r="676" s="38" customFormat="1"/>
    <row r="677" s="38" customFormat="1"/>
    <row r="678" s="38" customFormat="1"/>
    <row r="679" s="38" customFormat="1"/>
    <row r="680" s="38" customFormat="1"/>
    <row r="681" s="38" customFormat="1"/>
    <row r="682" s="38" customFormat="1"/>
    <row r="683" s="38" customFormat="1"/>
    <row r="684" s="38" customFormat="1"/>
    <row r="685" s="38" customFormat="1"/>
    <row r="686" s="38" customFormat="1"/>
    <row r="687" s="38" customFormat="1"/>
    <row r="688" s="38" customFormat="1"/>
    <row r="689" s="38" customFormat="1"/>
    <row r="690" s="38" customFormat="1"/>
    <row r="691" s="38" customFormat="1"/>
    <row r="692" s="38" customFormat="1"/>
    <row r="693" s="38" customFormat="1"/>
    <row r="694" s="38" customFormat="1"/>
    <row r="695" s="38" customFormat="1"/>
    <row r="696" s="38" customFormat="1"/>
    <row r="697" s="38" customFormat="1"/>
    <row r="698" s="38" customFormat="1"/>
    <row r="699" s="38" customFormat="1"/>
    <row r="700" s="38" customFormat="1"/>
    <row r="701" s="38" customFormat="1"/>
    <row r="702" s="38" customFormat="1"/>
    <row r="703" s="38" customFormat="1"/>
    <row r="704" s="38" customFormat="1"/>
    <row r="705" s="38" customFormat="1"/>
    <row r="706" s="38" customFormat="1"/>
    <row r="707" s="38" customFormat="1"/>
    <row r="708" s="38" customFormat="1"/>
    <row r="709" s="38" customFormat="1"/>
    <row r="710" s="38" customFormat="1"/>
    <row r="711" s="38" customFormat="1"/>
    <row r="712" s="38" customFormat="1"/>
    <row r="713" s="38" customFormat="1"/>
    <row r="714" s="38" customFormat="1"/>
    <row r="715" s="38" customFormat="1"/>
    <row r="716" s="38" customFormat="1"/>
    <row r="717" s="38" customFormat="1"/>
    <row r="718" s="38" customFormat="1"/>
    <row r="719" s="38" customFormat="1"/>
    <row r="720" s="38" customFormat="1"/>
    <row r="721" s="38" customFormat="1"/>
    <row r="722" s="38" customFormat="1"/>
    <row r="723" s="38" customFormat="1"/>
    <row r="724" s="38" customFormat="1"/>
    <row r="725" s="38" customFormat="1"/>
    <row r="726" s="38" customFormat="1"/>
    <row r="727" s="38" customFormat="1"/>
    <row r="728" s="38" customFormat="1"/>
    <row r="729" s="38" customFormat="1"/>
    <row r="730" s="38" customFormat="1"/>
    <row r="731" s="38" customFormat="1"/>
    <row r="732" s="38" customFormat="1"/>
    <row r="733" s="38" customFormat="1"/>
    <row r="734" s="38" customFormat="1"/>
    <row r="735" s="38" customFormat="1"/>
    <row r="736" s="38" customFormat="1"/>
    <row r="737" s="38" customFormat="1"/>
    <row r="738" s="38" customFormat="1"/>
    <row r="739" s="38" customFormat="1"/>
    <row r="740" s="38" customFormat="1"/>
    <row r="741" s="38" customFormat="1"/>
    <row r="742" s="38" customFormat="1"/>
    <row r="743" s="38" customFormat="1"/>
    <row r="744" s="38" customFormat="1"/>
    <row r="745" s="38" customFormat="1"/>
    <row r="746" s="38" customFormat="1"/>
    <row r="747" s="38" customFormat="1"/>
    <row r="748" s="38" customFormat="1"/>
    <row r="749" s="38" customFormat="1"/>
    <row r="750" s="38" customFormat="1"/>
    <row r="751" s="38" customFormat="1"/>
    <row r="752" s="38" customFormat="1"/>
    <row r="753" s="38" customFormat="1"/>
    <row r="754" s="38" customFormat="1"/>
    <row r="755" s="38" customFormat="1"/>
    <row r="756" s="38" customFormat="1"/>
    <row r="757" s="38" customFormat="1"/>
    <row r="758" s="38" customFormat="1"/>
    <row r="759" s="38" customFormat="1"/>
    <row r="760" s="38" customFormat="1"/>
    <row r="761" s="38" customFormat="1"/>
    <row r="762" s="38" customFormat="1"/>
    <row r="763" s="38" customFormat="1"/>
    <row r="764" s="38" customFormat="1"/>
    <row r="765" s="38" customFormat="1"/>
    <row r="766" s="38" customFormat="1"/>
    <row r="767" s="38" customFormat="1"/>
    <row r="768" s="38" customFormat="1"/>
    <row r="769" s="38" customFormat="1"/>
    <row r="770" s="38" customFormat="1"/>
    <row r="771" s="38" customFormat="1"/>
    <row r="772" s="38" customFormat="1"/>
    <row r="773" s="38" customFormat="1"/>
    <row r="774" s="38" customFormat="1"/>
    <row r="775" s="38" customFormat="1"/>
    <row r="776" s="38" customFormat="1"/>
    <row r="777" s="38" customFormat="1"/>
    <row r="778" s="38" customFormat="1"/>
    <row r="779" s="38" customFormat="1"/>
    <row r="780" s="38" customFormat="1"/>
    <row r="781" s="38" customFormat="1"/>
    <row r="782" s="38" customFormat="1"/>
    <row r="783" s="38" customFormat="1"/>
    <row r="784" s="38" customFormat="1"/>
    <row r="785" s="38" customFormat="1"/>
    <row r="786" s="38" customFormat="1"/>
    <row r="787" s="38" customFormat="1"/>
    <row r="788" s="38" customFormat="1"/>
    <row r="789" s="38" customFormat="1"/>
    <row r="790" s="38" customFormat="1"/>
    <row r="791" s="38" customFormat="1"/>
    <row r="792" s="38" customFormat="1"/>
    <row r="793" s="38" customFormat="1"/>
    <row r="794" s="38" customFormat="1"/>
    <row r="795" s="38" customFormat="1"/>
    <row r="796" s="38" customFormat="1"/>
    <row r="797" s="38" customFormat="1"/>
    <row r="798" s="38" customFormat="1"/>
    <row r="799" s="38" customFormat="1"/>
    <row r="800" s="38" customFormat="1"/>
    <row r="801" s="38" customFormat="1"/>
    <row r="802" s="38" customFormat="1"/>
    <row r="803" s="38" customFormat="1"/>
    <row r="804" s="38" customFormat="1"/>
    <row r="805" s="38" customFormat="1"/>
    <row r="806" s="38" customFormat="1"/>
    <row r="807" s="38" customFormat="1"/>
    <row r="808" s="38" customFormat="1"/>
    <row r="809" s="38" customFormat="1"/>
    <row r="810" s="38" customFormat="1"/>
    <row r="811" s="38" customFormat="1"/>
    <row r="812" s="38" customFormat="1"/>
    <row r="813" s="38" customFormat="1"/>
    <row r="814" s="38" customFormat="1"/>
    <row r="815" s="38" customFormat="1"/>
    <row r="816" s="38" customFormat="1"/>
    <row r="817" s="38" customFormat="1"/>
    <row r="818" s="38" customFormat="1"/>
    <row r="819" s="38" customFormat="1"/>
    <row r="820" s="38" customFormat="1"/>
    <row r="821" s="38" customFormat="1"/>
    <row r="822" s="38" customFormat="1"/>
    <row r="823" s="38" customFormat="1"/>
    <row r="824" s="38" customFormat="1"/>
    <row r="825" s="38" customFormat="1"/>
    <row r="826" s="38" customFormat="1"/>
    <row r="827" s="38" customFormat="1"/>
    <row r="828" s="38" customFormat="1"/>
    <row r="829" s="38" customFormat="1"/>
    <row r="830" s="38" customFormat="1"/>
    <row r="831" s="38" customFormat="1"/>
    <row r="832" s="38" customFormat="1"/>
    <row r="833" s="38" customFormat="1"/>
    <row r="834" s="38" customFormat="1"/>
    <row r="835" s="38" customFormat="1"/>
    <row r="836" s="38" customFormat="1"/>
    <row r="837" s="38" customFormat="1"/>
    <row r="838" s="38" customFormat="1"/>
    <row r="839" s="38" customFormat="1"/>
    <row r="840" s="38" customFormat="1"/>
    <row r="841" s="38" customFormat="1"/>
    <row r="842" s="38" customFormat="1"/>
    <row r="843" s="38" customFormat="1"/>
    <row r="844" s="38" customFormat="1"/>
    <row r="845" s="38" customFormat="1"/>
    <row r="846" s="38" customFormat="1"/>
    <row r="847" s="38" customFormat="1"/>
    <row r="848" s="38" customFormat="1"/>
    <row r="849" s="38" customFormat="1"/>
    <row r="850" s="38" customFormat="1"/>
    <row r="851" s="38" customFormat="1"/>
    <row r="852" s="38" customFormat="1"/>
    <row r="853" s="38" customFormat="1"/>
    <row r="854" s="38" customFormat="1"/>
    <row r="855" s="38" customFormat="1"/>
    <row r="856" s="38" customFormat="1"/>
    <row r="857" s="38" customFormat="1"/>
    <row r="858" s="38" customFormat="1"/>
    <row r="859" s="38" customFormat="1"/>
    <row r="860" s="38" customFormat="1"/>
    <row r="861" s="38" customFormat="1"/>
    <row r="862" s="38" customFormat="1"/>
    <row r="863" s="38" customFormat="1"/>
    <row r="864" s="38" customFormat="1"/>
    <row r="865" s="38" customFormat="1"/>
    <row r="866" s="38" customFormat="1"/>
    <row r="867" s="38" customFormat="1"/>
    <row r="868" s="38" customFormat="1"/>
    <row r="869" s="38" customFormat="1"/>
    <row r="870" s="38" customFormat="1"/>
    <row r="871" s="38" customFormat="1"/>
    <row r="872" s="38" customFormat="1"/>
    <row r="873" s="38" customFormat="1"/>
    <row r="874" s="38" customFormat="1"/>
    <row r="875" s="38" customFormat="1"/>
    <row r="876" s="38" customFormat="1"/>
    <row r="877" s="38" customFormat="1"/>
    <row r="878" s="38" customFormat="1"/>
    <row r="879" s="38" customFormat="1"/>
    <row r="880" s="38" customFormat="1"/>
    <row r="881" s="38" customFormat="1"/>
    <row r="882" s="38" customFormat="1"/>
    <row r="883" s="38" customFormat="1"/>
    <row r="884" s="38" customFormat="1"/>
    <row r="885" s="38" customFormat="1"/>
    <row r="886" s="38" customFormat="1"/>
    <row r="887" s="38" customFormat="1"/>
    <row r="888" s="38" customFormat="1"/>
    <row r="889" s="38" customFormat="1"/>
    <row r="890" s="38" customFormat="1"/>
    <row r="891" s="38" customFormat="1"/>
    <row r="892" s="38" customFormat="1"/>
    <row r="893" s="38" customFormat="1"/>
    <row r="894" s="38" customFormat="1"/>
    <row r="895" s="38" customFormat="1"/>
    <row r="896" s="38" customFormat="1"/>
    <row r="897" s="38" customFormat="1"/>
    <row r="898" s="38" customFormat="1"/>
    <row r="899" s="38" customFormat="1"/>
    <row r="900" s="38" customFormat="1"/>
    <row r="901" s="38" customFormat="1"/>
    <row r="902" s="38" customFormat="1"/>
    <row r="903" s="38" customFormat="1"/>
    <row r="904" s="38" customFormat="1"/>
    <row r="905" s="38" customFormat="1"/>
    <row r="906" s="38" customFormat="1"/>
    <row r="907" s="38" customFormat="1"/>
    <row r="908" s="38" customFormat="1"/>
    <row r="909" s="38" customFormat="1"/>
    <row r="910" s="38" customFormat="1"/>
    <row r="911" s="38" customFormat="1"/>
    <row r="912" s="38" customFormat="1"/>
    <row r="913" s="38" customFormat="1"/>
    <row r="914" s="38" customFormat="1"/>
    <row r="915" s="38" customFormat="1"/>
    <row r="916" s="38" customFormat="1"/>
    <row r="917" s="38" customFormat="1"/>
    <row r="918" s="38" customFormat="1"/>
    <row r="919" s="38" customFormat="1"/>
    <row r="920" s="38" customFormat="1"/>
    <row r="921" s="38" customFormat="1"/>
    <row r="922" s="38" customFormat="1"/>
    <row r="923" s="38" customFormat="1"/>
    <row r="924" s="38" customFormat="1"/>
    <row r="925" s="38" customFormat="1"/>
    <row r="926" s="38" customFormat="1"/>
    <row r="927" s="38" customFormat="1"/>
    <row r="928" s="38" customFormat="1"/>
    <row r="929" s="38" customFormat="1"/>
    <row r="930" s="38" customFormat="1"/>
    <row r="931" s="38" customFormat="1"/>
    <row r="932" s="38" customFormat="1"/>
    <row r="933" s="38" customFormat="1"/>
    <row r="934" s="38" customFormat="1"/>
    <row r="935" s="38" customFormat="1"/>
    <row r="936" s="38" customFormat="1"/>
    <row r="937" s="38" customFormat="1"/>
    <row r="938" s="38" customFormat="1"/>
    <row r="939" s="38" customFormat="1"/>
    <row r="940" s="38" customFormat="1"/>
    <row r="941" s="38" customFormat="1"/>
    <row r="942" s="38" customFormat="1"/>
    <row r="943" s="38" customFormat="1"/>
    <row r="944" s="38" customFormat="1"/>
    <row r="945" s="38" customFormat="1"/>
    <row r="946" s="38" customFormat="1"/>
    <row r="947" s="38" customFormat="1"/>
    <row r="948" s="38" customFormat="1"/>
    <row r="949" s="38" customFormat="1"/>
    <row r="950" s="38" customFormat="1"/>
    <row r="951" s="38" customFormat="1"/>
    <row r="952" s="38" customFormat="1"/>
    <row r="953" s="38" customFormat="1"/>
    <row r="954" s="38" customFormat="1"/>
    <row r="955" s="38" customFormat="1"/>
    <row r="956" s="38" customFormat="1"/>
    <row r="957" s="38" customFormat="1"/>
    <row r="958" s="38" customFormat="1"/>
    <row r="959" s="38" customFormat="1"/>
    <row r="960" s="38" customFormat="1"/>
    <row r="961" s="38" customFormat="1"/>
    <row r="962" s="38" customFormat="1"/>
    <row r="963" s="38" customFormat="1"/>
    <row r="964" s="38" customFormat="1"/>
    <row r="965" s="38" customFormat="1"/>
    <row r="966" s="38" customFormat="1"/>
    <row r="967" s="38" customFormat="1"/>
    <row r="968" s="38" customFormat="1"/>
    <row r="969" s="38" customFormat="1"/>
    <row r="970" s="38" customFormat="1"/>
    <row r="971" s="38" customFormat="1"/>
    <row r="972" s="38" customFormat="1"/>
    <row r="973" s="38" customFormat="1"/>
    <row r="974" s="38" customFormat="1"/>
    <row r="975" s="38" customFormat="1"/>
    <row r="976" s="38" customFormat="1"/>
    <row r="977" s="38" customFormat="1"/>
    <row r="978" s="38" customFormat="1"/>
    <row r="979" s="38" customFormat="1"/>
    <row r="980" s="38" customFormat="1"/>
    <row r="981" s="38" customFormat="1"/>
    <row r="982" s="38" customFormat="1"/>
    <row r="983" s="38" customFormat="1"/>
    <row r="984" s="38" customFormat="1"/>
    <row r="985" s="38" customFormat="1"/>
    <row r="986" s="38" customFormat="1"/>
    <row r="987" s="38" customFormat="1"/>
    <row r="988" s="38" customFormat="1"/>
    <row r="989" s="38" customFormat="1"/>
    <row r="990" s="38" customFormat="1"/>
    <row r="991" s="38" customFormat="1"/>
    <row r="992" s="38" customFormat="1"/>
    <row r="993" s="38" customFormat="1"/>
    <row r="994" s="38" customFormat="1"/>
    <row r="995" s="38" customFormat="1"/>
    <row r="996" s="38" customFormat="1"/>
    <row r="997" s="38" customFormat="1"/>
    <row r="998" s="38" customFormat="1"/>
    <row r="999" s="38" customFormat="1"/>
    <row r="1000" s="38" customFormat="1"/>
    <row r="1001" s="38" customFormat="1"/>
    <row r="1002" s="38" customFormat="1"/>
    <row r="1003" s="38" customFormat="1"/>
    <row r="1004" s="38" customFormat="1"/>
    <row r="1005" s="38" customFormat="1"/>
    <row r="1006" s="38" customFormat="1"/>
    <row r="1007" s="38" customFormat="1"/>
    <row r="1008" s="38" customFormat="1"/>
    <row r="1009" s="38" customFormat="1"/>
    <row r="1010" s="38" customFormat="1"/>
    <row r="1011" s="38" customFormat="1"/>
    <row r="1012" s="38" customFormat="1"/>
    <row r="1013" s="38" customFormat="1"/>
    <row r="1014" s="38" customFormat="1"/>
    <row r="1015" s="38" customFormat="1"/>
    <row r="1016" s="38" customFormat="1"/>
    <row r="1017" s="38" customFormat="1"/>
    <row r="1018" s="38" customFormat="1"/>
    <row r="1019" s="38" customFormat="1"/>
    <row r="1020" s="38" customFormat="1"/>
    <row r="1021" s="38" customFormat="1"/>
    <row r="1022" s="38" customFormat="1"/>
    <row r="1023" s="38" customFormat="1"/>
    <row r="1024" s="38" customFormat="1"/>
    <row r="1025" s="38" customFormat="1"/>
    <row r="1026" s="38" customFormat="1"/>
    <row r="1027" s="38" customFormat="1"/>
    <row r="1028" s="38" customFormat="1"/>
    <row r="1029" s="38" customFormat="1"/>
    <row r="1030" s="38" customFormat="1"/>
    <row r="1031" s="38" customFormat="1"/>
    <row r="1032" s="38" customFormat="1"/>
    <row r="1033" s="38" customFormat="1"/>
    <row r="1034" s="38" customFormat="1"/>
    <row r="1035" s="38" customFormat="1"/>
    <row r="1036" s="38" customFormat="1"/>
    <row r="1037" s="38" customFormat="1"/>
    <row r="1038" s="38" customFormat="1"/>
    <row r="1039" s="38" customFormat="1"/>
    <row r="1040" s="38" customFormat="1"/>
    <row r="1041" s="38" customFormat="1"/>
    <row r="1042" s="38" customFormat="1"/>
    <row r="1043" s="38" customFormat="1"/>
    <row r="1044" s="38" customFormat="1"/>
    <row r="1045" s="38" customFormat="1"/>
    <row r="1046" s="38" customFormat="1"/>
    <row r="1047" s="38" customFormat="1"/>
    <row r="1048" s="38" customFormat="1"/>
    <row r="1049" s="38" customFormat="1"/>
    <row r="1050" s="38" customFormat="1"/>
    <row r="1051" s="38" customFormat="1"/>
    <row r="1052" s="38" customFormat="1"/>
    <row r="1053" s="38" customFormat="1"/>
    <row r="1054" s="38" customFormat="1"/>
    <row r="1055" s="38" customFormat="1"/>
    <row r="1056" s="38" customFormat="1"/>
    <row r="1057" s="38" customFormat="1"/>
    <row r="1058" s="38" customFormat="1"/>
    <row r="1059" s="38" customFormat="1"/>
    <row r="1060" s="38" customFormat="1"/>
    <row r="1061" s="38" customFormat="1"/>
    <row r="1062" s="38" customFormat="1"/>
    <row r="1063" s="38" customFormat="1"/>
    <row r="1064" s="38" customFormat="1"/>
    <row r="1065" s="38" customFormat="1"/>
    <row r="1066" s="38" customFormat="1"/>
    <row r="1067" s="38" customFormat="1"/>
    <row r="1068" s="38" customFormat="1"/>
    <row r="1069" s="38" customFormat="1"/>
    <row r="1070" s="38" customFormat="1"/>
    <row r="1071" s="38" customFormat="1"/>
    <row r="1072" s="38" customFormat="1"/>
    <row r="1073" s="38" customFormat="1"/>
    <row r="1074" s="38" customFormat="1"/>
    <row r="1075" s="38" customFormat="1"/>
    <row r="1076" s="38" customFormat="1"/>
    <row r="1077" s="38" customFormat="1"/>
    <row r="1078" s="38" customFormat="1"/>
    <row r="1079" s="38" customFormat="1"/>
    <row r="1080" s="38" customFormat="1"/>
    <row r="1081" s="38" customFormat="1"/>
    <row r="1082" s="38" customFormat="1"/>
    <row r="1083" s="38" customFormat="1"/>
    <row r="1084" s="38" customFormat="1"/>
    <row r="1085" s="38" customFormat="1"/>
    <row r="1086" s="38" customFormat="1"/>
    <row r="1087" s="38" customFormat="1"/>
    <row r="1088" s="38" customFormat="1"/>
    <row r="1089" s="38" customFormat="1"/>
    <row r="1090" s="38" customFormat="1"/>
    <row r="1091" s="38" customFormat="1"/>
    <row r="1092" s="38" customFormat="1"/>
    <row r="1093" s="38" customFormat="1"/>
    <row r="1094" s="38" customFormat="1"/>
    <row r="1095" s="38" customFormat="1"/>
    <row r="1096" s="38" customFormat="1"/>
    <row r="1097" s="38" customFormat="1"/>
    <row r="1098" s="38" customFormat="1"/>
    <row r="1099" s="38" customFormat="1"/>
    <row r="1100" s="38" customFormat="1"/>
    <row r="1101" s="38" customFormat="1"/>
    <row r="1102" s="38" customFormat="1"/>
    <row r="1103" s="38" customFormat="1"/>
    <row r="1104" s="38" customFormat="1"/>
    <row r="1105" s="38" customFormat="1"/>
    <row r="1106" s="38" customFormat="1"/>
    <row r="1107" s="38" customFormat="1"/>
    <row r="1108" s="38" customFormat="1"/>
    <row r="1109" s="38" customFormat="1"/>
    <row r="1110" s="38" customFormat="1"/>
    <row r="1111" s="38" customFormat="1"/>
    <row r="1112" s="38" customFormat="1"/>
    <row r="1113" s="38" customFormat="1"/>
    <row r="1114" s="38" customFormat="1"/>
    <row r="1115" s="38" customFormat="1"/>
    <row r="1116" s="38" customFormat="1"/>
    <row r="1117" s="38" customFormat="1"/>
    <row r="1118" s="38" customFormat="1"/>
    <row r="1119" s="38" customFormat="1"/>
    <row r="1120" s="38" customFormat="1"/>
    <row r="1121" s="38" customFormat="1"/>
    <row r="1122" s="38" customFormat="1"/>
    <row r="1123" s="38" customFormat="1"/>
    <row r="1124" s="38" customFormat="1"/>
    <row r="1125" s="38" customFormat="1"/>
    <row r="1126" s="38" customFormat="1"/>
    <row r="1127" s="38" customFormat="1"/>
    <row r="1128" s="38" customFormat="1"/>
    <row r="1129" s="38" customFormat="1"/>
    <row r="1130" s="38" customFormat="1"/>
    <row r="1131" s="38" customFormat="1"/>
    <row r="1132" s="38" customFormat="1"/>
    <row r="1133" s="38" customFormat="1"/>
    <row r="1134" s="38" customFormat="1"/>
    <row r="1135" s="38" customFormat="1"/>
    <row r="1136" s="38" customFormat="1"/>
    <row r="1137" s="38" customFormat="1"/>
    <row r="1138" s="38" customFormat="1"/>
    <row r="1139" s="38" customFormat="1"/>
    <row r="1140" s="38" customFormat="1"/>
    <row r="1141" s="38" customFormat="1"/>
    <row r="1142" s="38" customFormat="1"/>
    <row r="1143" s="38" customFormat="1"/>
    <row r="1144" s="38" customFormat="1"/>
    <row r="1145" s="38" customFormat="1"/>
    <row r="1146" s="38" customFormat="1"/>
    <row r="1147" s="38" customFormat="1"/>
    <row r="1148" s="38" customFormat="1"/>
    <row r="1149" s="38" customFormat="1"/>
    <row r="1150" s="38" customFormat="1"/>
    <row r="1151" s="38" customFormat="1"/>
    <row r="1152" s="38" customFormat="1"/>
    <row r="1153" s="38" customFormat="1"/>
    <row r="1154" s="38" customFormat="1"/>
    <row r="1155" s="38" customFormat="1"/>
    <row r="1156" s="38" customFormat="1"/>
    <row r="1157" s="38" customFormat="1"/>
    <row r="1158" s="38" customFormat="1"/>
    <row r="1159" s="38" customFormat="1"/>
    <row r="1160" s="38" customFormat="1"/>
    <row r="1161" s="38" customFormat="1"/>
    <row r="1162" s="38" customFormat="1"/>
    <row r="1163" s="38" customFormat="1"/>
    <row r="1164" s="38" customFormat="1"/>
    <row r="1165" s="38" customFormat="1"/>
    <row r="1166" s="38" customFormat="1"/>
    <row r="1167" s="38" customFormat="1"/>
    <row r="1168" s="38" customFormat="1"/>
    <row r="1169" s="38" customFormat="1"/>
    <row r="1170" s="38" customFormat="1"/>
    <row r="1171" s="38" customFormat="1"/>
    <row r="1172" s="38" customFormat="1"/>
    <row r="1173" s="38" customFormat="1"/>
    <row r="1174" s="38" customFormat="1"/>
    <row r="1175" s="38" customFormat="1"/>
    <row r="1176" s="38" customFormat="1"/>
    <row r="1177" s="38" customFormat="1"/>
    <row r="1178" s="38" customFormat="1"/>
    <row r="1179" s="38" customFormat="1"/>
    <row r="1180" s="38" customFormat="1"/>
    <row r="1181" s="38" customFormat="1"/>
    <row r="1182" s="38" customFormat="1"/>
    <row r="1183" s="38" customFormat="1"/>
    <row r="1184" s="38" customFormat="1"/>
    <row r="1185" s="38" customFormat="1"/>
    <row r="1186" s="38" customFormat="1"/>
    <row r="1187" s="38" customFormat="1"/>
    <row r="1188" s="38" customFormat="1"/>
    <row r="1189" s="38" customFormat="1"/>
    <row r="1190" s="38" customFormat="1"/>
    <row r="1191" s="38" customFormat="1"/>
    <row r="1192" s="38" customFormat="1"/>
    <row r="1193" s="38" customFormat="1"/>
    <row r="1194" s="38" customFormat="1"/>
    <row r="1195" s="38" customFormat="1"/>
    <row r="1196" s="38" customFormat="1"/>
    <row r="1197" s="38" customFormat="1"/>
    <row r="1198" s="38" customFormat="1"/>
    <row r="1199" s="38" customFormat="1"/>
    <row r="1200" s="38" customFormat="1"/>
    <row r="1201" s="38" customFormat="1"/>
    <row r="1202" s="38" customFormat="1"/>
    <row r="1203" s="38" customFormat="1"/>
    <row r="1204" s="38" customFormat="1"/>
    <row r="1205" s="38" customFormat="1"/>
    <row r="1206" s="38" customFormat="1"/>
    <row r="1207" s="38" customFormat="1"/>
    <row r="1208" s="38" customFormat="1"/>
    <row r="1209" s="38" customFormat="1"/>
    <row r="1210" s="38" customFormat="1"/>
    <row r="1211" s="38" customFormat="1"/>
    <row r="1212" s="38" customFormat="1"/>
    <row r="1213" s="38" customFormat="1"/>
    <row r="1214" s="38" customFormat="1"/>
    <row r="1215" s="38" customFormat="1"/>
    <row r="1216" s="38" customFormat="1"/>
    <row r="1217" s="38" customFormat="1"/>
    <row r="1218" s="38" customFormat="1"/>
    <row r="1219" s="38" customFormat="1"/>
    <row r="1220" s="38" customFormat="1"/>
    <row r="1221" s="38" customFormat="1"/>
    <row r="1222" s="38" customFormat="1"/>
    <row r="1223" s="38" customFormat="1"/>
    <row r="1224" s="38" customFormat="1"/>
    <row r="1225" s="38" customFormat="1"/>
    <row r="1226" s="38" customFormat="1"/>
    <row r="1227" s="38" customFormat="1"/>
    <row r="1228" s="38" customFormat="1"/>
    <row r="1229" s="38" customFormat="1"/>
    <row r="1230" s="38" customFormat="1"/>
    <row r="1231" s="38" customFormat="1"/>
    <row r="1232" s="38" customFormat="1"/>
    <row r="1233" s="38" customFormat="1"/>
    <row r="1234" s="38" customFormat="1"/>
    <row r="1235" s="38" customFormat="1"/>
    <row r="1236" s="38" customFormat="1"/>
    <row r="1237" s="38" customFormat="1"/>
    <row r="1238" s="38" customFormat="1"/>
    <row r="1239" s="38" customFormat="1"/>
    <row r="1240" s="38" customFormat="1"/>
    <row r="1241" s="38" customFormat="1"/>
    <row r="1242" s="38" customFormat="1"/>
    <row r="1243" s="38" customFormat="1"/>
    <row r="1244" s="38" customFormat="1"/>
    <row r="1245" s="38" customFormat="1"/>
    <row r="1246" s="38" customFormat="1"/>
    <row r="1247" s="38" customFormat="1"/>
    <row r="1248" s="38" customFormat="1"/>
    <row r="1249" s="38" customFormat="1"/>
    <row r="1250" s="38" customFormat="1"/>
    <row r="1251" s="38" customFormat="1"/>
    <row r="1252" s="38" customFormat="1"/>
    <row r="1253" s="38" customFormat="1"/>
    <row r="1254" s="38" customFormat="1"/>
    <row r="1255" s="38" customFormat="1"/>
    <row r="1256" s="38" customFormat="1"/>
    <row r="1257" s="38" customFormat="1"/>
    <row r="1258" s="38" customFormat="1"/>
    <row r="1259" s="38" customFormat="1"/>
    <row r="1260" s="38" customFormat="1"/>
    <row r="1261" s="38" customFormat="1"/>
    <row r="1262" s="38" customFormat="1"/>
    <row r="1263" s="38" customFormat="1"/>
    <row r="1264" s="38" customFormat="1"/>
    <row r="1265" s="38" customFormat="1"/>
    <row r="1266" s="38" customFormat="1"/>
    <row r="1267" s="38" customFormat="1"/>
    <row r="1268" s="38" customFormat="1"/>
    <row r="1269" s="38" customFormat="1"/>
    <row r="1270" s="38" customFormat="1"/>
    <row r="1271" s="38" customFormat="1"/>
    <row r="1272" s="38" customFormat="1"/>
    <row r="1273" s="38" customFormat="1"/>
    <row r="1274" s="38" customFormat="1"/>
    <row r="1275" s="38" customFormat="1"/>
    <row r="1276" s="38" customFormat="1"/>
    <row r="1277" s="38" customFormat="1"/>
    <row r="1278" s="38" customFormat="1"/>
    <row r="1279" s="38" customFormat="1"/>
    <row r="1280" s="38" customFormat="1"/>
    <row r="1281" s="38" customFormat="1"/>
    <row r="1282" s="38" customFormat="1"/>
    <row r="1283" s="38" customFormat="1"/>
    <row r="1284" s="38" customFormat="1"/>
    <row r="1285" s="38" customFormat="1"/>
    <row r="1286" s="38" customFormat="1"/>
    <row r="1287" s="38" customFormat="1"/>
    <row r="1288" s="38" customFormat="1"/>
    <row r="1289" s="38" customFormat="1"/>
    <row r="1290" s="38" customFormat="1"/>
    <row r="1291" s="38" customFormat="1"/>
    <row r="1292" s="38" customFormat="1"/>
    <row r="1293" s="38" customFormat="1"/>
    <row r="1294" s="38" customFormat="1"/>
    <row r="1295" s="38" customFormat="1"/>
    <row r="1296" s="38" customFormat="1"/>
    <row r="1297" s="38" customFormat="1"/>
    <row r="1298" s="38" customFormat="1"/>
    <row r="1299" s="38" customFormat="1"/>
    <row r="1300" s="38" customFormat="1"/>
    <row r="1301" s="38" customFormat="1"/>
    <row r="1302" s="38" customFormat="1"/>
    <row r="1303" s="38" customFormat="1"/>
    <row r="1304" s="38" customFormat="1"/>
    <row r="1305" s="38" customFormat="1"/>
    <row r="1306" s="38" customFormat="1"/>
    <row r="1307" s="38" customFormat="1"/>
    <row r="1308" s="38" customFormat="1"/>
    <row r="1309" s="38" customFormat="1"/>
    <row r="1310" s="38" customFormat="1"/>
    <row r="1311" s="38" customFormat="1"/>
    <row r="1312" s="38" customFormat="1"/>
    <row r="1313" s="38" customFormat="1"/>
    <row r="1314" s="38" customFormat="1"/>
    <row r="1315" s="38" customFormat="1"/>
    <row r="1316" s="38" customFormat="1"/>
    <row r="1317" s="38" customFormat="1"/>
    <row r="1318" s="38" customFormat="1"/>
    <row r="1319" s="38" customFormat="1"/>
    <row r="1320" s="38" customFormat="1"/>
    <row r="1321" s="38" customFormat="1"/>
    <row r="1322" s="38" customFormat="1"/>
    <row r="1323" s="38" customFormat="1"/>
    <row r="1324" s="38" customFormat="1"/>
    <row r="1325" s="38" customFormat="1"/>
    <row r="1326" s="38" customFormat="1"/>
    <row r="1327" s="38" customFormat="1"/>
    <row r="1328" s="38" customFormat="1"/>
    <row r="1329" s="38" customFormat="1"/>
    <row r="1330" s="38" customFormat="1"/>
    <row r="1331" s="38" customFormat="1"/>
    <row r="1332" s="38" customFormat="1"/>
    <row r="1333" s="38" customFormat="1"/>
    <row r="1334" s="38" customFormat="1"/>
    <row r="1335" s="38" customFormat="1"/>
    <row r="1336" s="38" customFormat="1"/>
    <row r="1337" s="38" customFormat="1"/>
    <row r="1338" s="38" customFormat="1"/>
    <row r="1339" s="38" customFormat="1"/>
    <row r="1340" s="38" customFormat="1"/>
    <row r="1341" s="38" customFormat="1"/>
    <row r="1342" s="38" customFormat="1"/>
    <row r="1343" s="38" customFormat="1"/>
    <row r="1344" s="38" customFormat="1"/>
    <row r="1345" s="38" customFormat="1"/>
    <row r="1346" s="38" customFormat="1"/>
    <row r="1347" s="38" customFormat="1"/>
    <row r="1348" s="38" customFormat="1"/>
    <row r="1349" s="38" customFormat="1"/>
    <row r="1350" s="38" customFormat="1"/>
    <row r="1351" s="38" customFormat="1"/>
    <row r="1352" s="38" customFormat="1"/>
    <row r="1353" s="38" customFormat="1"/>
    <row r="1354" s="38" customFormat="1"/>
    <row r="1355" s="38" customFormat="1"/>
    <row r="1356" s="38" customFormat="1"/>
    <row r="1357" s="38" customFormat="1"/>
    <row r="1358" s="38" customFormat="1"/>
    <row r="1359" s="38" customFormat="1"/>
    <row r="1360" s="38" customFormat="1"/>
    <row r="1361" s="38" customFormat="1"/>
    <row r="1362" s="38" customFormat="1"/>
    <row r="1363" s="38" customFormat="1"/>
    <row r="1364" s="38" customFormat="1"/>
    <row r="1365" s="38" customFormat="1"/>
    <row r="1366" s="38" customFormat="1"/>
    <row r="1367" s="38" customFormat="1"/>
    <row r="1368" s="38" customFormat="1"/>
    <row r="1369" s="38" customFormat="1"/>
    <row r="1370" s="38" customFormat="1"/>
    <row r="1371" s="38" customFormat="1"/>
    <row r="1372" s="38" customFormat="1"/>
    <row r="1373" s="38" customFormat="1"/>
    <row r="1374" s="38" customFormat="1"/>
    <row r="1375" s="38" customFormat="1"/>
    <row r="1376" s="38" customFormat="1"/>
    <row r="1377" s="38" customFormat="1"/>
    <row r="1378" s="38" customFormat="1"/>
    <row r="1379" s="38" customFormat="1"/>
    <row r="1380" s="38" customFormat="1"/>
    <row r="1381" s="38" customFormat="1"/>
    <row r="1382" s="38" customFormat="1"/>
    <row r="1383" s="38" customFormat="1"/>
    <row r="1384" s="38" customFormat="1"/>
    <row r="1385" s="38" customFormat="1"/>
    <row r="1386" s="38" customFormat="1"/>
    <row r="1387" s="38" customFormat="1"/>
    <row r="1388" s="38" customFormat="1"/>
    <row r="1389" s="38" customFormat="1"/>
    <row r="1390" s="38" customFormat="1"/>
    <row r="1391" s="38" customFormat="1"/>
    <row r="1392" s="38" customFormat="1"/>
    <row r="1393" s="38" customFormat="1"/>
    <row r="1394" s="38" customFormat="1"/>
    <row r="1395" s="38" customFormat="1"/>
    <row r="1396" s="38" customFormat="1"/>
    <row r="1397" s="38" customFormat="1"/>
    <row r="1398" s="38" customFormat="1"/>
    <row r="1399" s="38" customFormat="1"/>
    <row r="1400" s="38" customFormat="1"/>
    <row r="1401" s="38" customFormat="1"/>
    <row r="1402" s="38" customFormat="1"/>
    <row r="1403" s="38" customFormat="1"/>
    <row r="1404" s="38" customFormat="1"/>
    <row r="1405" s="38" customFormat="1"/>
    <row r="1406" s="38" customFormat="1"/>
    <row r="1407" s="38" customFormat="1"/>
    <row r="1408" s="38" customFormat="1"/>
    <row r="1409" s="38" customFormat="1"/>
    <row r="1410" s="38" customFormat="1"/>
    <row r="1411" s="38" customFormat="1"/>
    <row r="1412" s="38" customFormat="1"/>
    <row r="1413" s="38" customFormat="1"/>
    <row r="1414" s="38" customFormat="1"/>
    <row r="1415" s="38" customFormat="1"/>
    <row r="1416" s="38" customFormat="1"/>
    <row r="1417" s="38" customFormat="1"/>
    <row r="1418" s="38" customFormat="1"/>
    <row r="1419" s="38" customFormat="1"/>
    <row r="1420" s="38" customFormat="1"/>
    <row r="1421" s="38" customFormat="1"/>
    <row r="1422" s="38" customFormat="1"/>
    <row r="1423" s="38" customFormat="1"/>
    <row r="1424" s="38" customFormat="1"/>
    <row r="1425" s="38" customFormat="1"/>
    <row r="1426" s="38" customFormat="1"/>
    <row r="1427" s="38" customFormat="1"/>
    <row r="1428" s="38" customFormat="1"/>
    <row r="1429" s="38" customFormat="1"/>
    <row r="1430" s="38" customFormat="1"/>
    <row r="1431" s="38" customFormat="1"/>
    <row r="1432" s="38" customFormat="1"/>
    <row r="1433" s="38" customFormat="1"/>
    <row r="1434" s="38" customFormat="1"/>
    <row r="1435" s="38" customFormat="1"/>
    <row r="1436" s="38" customFormat="1"/>
    <row r="1437" s="38" customFormat="1"/>
    <row r="1438" s="38" customFormat="1"/>
    <row r="1439" s="38" customFormat="1"/>
    <row r="1440" s="38" customFormat="1"/>
    <row r="1441" s="38" customFormat="1"/>
    <row r="1442" s="38" customFormat="1"/>
    <row r="1443" s="38" customFormat="1"/>
    <row r="1444" s="38" customFormat="1"/>
    <row r="1445" s="38" customFormat="1"/>
    <row r="1446" s="38" customFormat="1"/>
    <row r="1447" s="38" customFormat="1"/>
    <row r="1448" s="38" customFormat="1"/>
    <row r="1449" s="38" customFormat="1"/>
    <row r="1450" s="38" customFormat="1"/>
    <row r="1451" s="38" customFormat="1"/>
    <row r="1452" s="38" customFormat="1"/>
    <row r="1453" s="38" customFormat="1"/>
    <row r="1454" s="38" customFormat="1"/>
    <row r="1455" s="38" customFormat="1"/>
    <row r="1456" s="38" customFormat="1"/>
    <row r="1457" s="38" customFormat="1"/>
    <row r="1458" s="38" customFormat="1"/>
    <row r="1459" s="38" customFormat="1"/>
    <row r="1460" s="38" customFormat="1"/>
    <row r="1461" s="38" customFormat="1"/>
    <row r="1462" s="38" customFormat="1"/>
    <row r="1463" s="38" customFormat="1"/>
    <row r="1464" s="38" customFormat="1"/>
    <row r="1465" s="38" customFormat="1"/>
    <row r="1466" s="38" customFormat="1"/>
    <row r="1467" s="38" customFormat="1"/>
    <row r="1468" s="38" customFormat="1"/>
    <row r="1469" s="38" customFormat="1"/>
    <row r="1470" s="38" customFormat="1"/>
    <row r="1471" s="38" customFormat="1"/>
    <row r="1472" s="38" customFormat="1"/>
    <row r="1473" s="38" customFormat="1"/>
    <row r="1474" s="38" customFormat="1"/>
    <row r="1475" s="38" customFormat="1"/>
    <row r="1476" s="38" customFormat="1"/>
    <row r="1477" s="38" customFormat="1"/>
    <row r="1478" s="38" customFormat="1"/>
    <row r="1479" s="38" customFormat="1"/>
    <row r="1480" s="38" customFormat="1"/>
    <row r="1481" s="38" customFormat="1"/>
    <row r="1482" s="38" customFormat="1"/>
    <row r="1483" s="38" customFormat="1"/>
    <row r="1484" s="38" customFormat="1"/>
    <row r="1485" s="38" customFormat="1"/>
    <row r="1486" s="38" customFormat="1"/>
    <row r="1487" s="38" customFormat="1"/>
    <row r="1488" s="38" customFormat="1"/>
    <row r="1489" s="38" customFormat="1"/>
    <row r="1490" s="38" customFormat="1"/>
    <row r="1491" s="38" customFormat="1"/>
    <row r="1492" s="38" customFormat="1"/>
    <row r="1493" s="38" customFormat="1"/>
    <row r="1494" s="38" customFormat="1"/>
    <row r="1495" s="38" customFormat="1"/>
    <row r="1496" s="38" customFormat="1"/>
    <row r="1497" s="38" customFormat="1"/>
    <row r="1498" s="38" customFormat="1"/>
    <row r="1499" s="38" customFormat="1"/>
    <row r="1500" s="38" customFormat="1"/>
    <row r="1501" s="38" customFormat="1"/>
    <row r="1502" s="38" customFormat="1"/>
    <row r="1503" s="38" customFormat="1"/>
    <row r="1504" s="38" customFormat="1"/>
    <row r="1505" s="38" customFormat="1"/>
    <row r="1506" s="38" customFormat="1"/>
    <row r="1507" s="38" customFormat="1"/>
    <row r="1508" s="38" customFormat="1"/>
    <row r="1509" s="38" customFormat="1"/>
    <row r="1510" s="38" customFormat="1"/>
    <row r="1511" s="38" customFormat="1"/>
    <row r="1512" s="38" customFormat="1"/>
    <row r="1513" s="38" customFormat="1"/>
    <row r="1514" s="38" customFormat="1"/>
    <row r="1515" s="38" customFormat="1"/>
    <row r="1516" s="38" customFormat="1"/>
    <row r="1517" s="38" customFormat="1"/>
    <row r="1518" s="38" customFormat="1"/>
    <row r="1519" s="38" customFormat="1"/>
    <row r="1520" s="38" customFormat="1"/>
    <row r="1521" s="38" customFormat="1"/>
    <row r="1522" s="38" customFormat="1"/>
    <row r="1523" s="38" customFormat="1"/>
    <row r="1524" s="38" customFormat="1"/>
    <row r="1525" s="38" customFormat="1"/>
    <row r="1526" s="38" customFormat="1"/>
    <row r="1527" s="38" customFormat="1"/>
    <row r="1528" s="38" customFormat="1"/>
    <row r="1529" s="38" customFormat="1"/>
    <row r="1530" s="38" customFormat="1"/>
    <row r="1531" s="38" customFormat="1"/>
    <row r="1532" s="38" customFormat="1"/>
    <row r="1533" s="38" customFormat="1"/>
    <row r="1534" s="38" customFormat="1"/>
    <row r="1535" s="38" customFormat="1"/>
    <row r="1536" s="38" customFormat="1"/>
    <row r="1537" s="38" customFormat="1"/>
    <row r="1538" s="38" customFormat="1"/>
    <row r="1539" s="38" customFormat="1"/>
    <row r="1540" s="38" customFormat="1"/>
    <row r="1541" s="38" customFormat="1"/>
    <row r="1542" s="38" customFormat="1"/>
    <row r="1543" s="38" customFormat="1"/>
    <row r="1544" s="38" customFormat="1"/>
    <row r="1545" s="38" customFormat="1"/>
    <row r="1546" s="38" customFormat="1"/>
    <row r="1547" s="38" customFormat="1"/>
    <row r="1548" s="38" customFormat="1"/>
    <row r="1549" s="38" customFormat="1"/>
    <row r="1550" s="38" customFormat="1"/>
    <row r="1551" s="38" customFormat="1"/>
    <row r="1552" s="38" customFormat="1"/>
    <row r="1553" s="38" customFormat="1"/>
    <row r="1554" s="38" customFormat="1"/>
    <row r="1555" s="38" customFormat="1"/>
    <row r="1556" s="38" customFormat="1"/>
    <row r="1557" s="38" customFormat="1"/>
    <row r="1558" s="38" customFormat="1"/>
    <row r="1559" s="38" customFormat="1"/>
    <row r="1560" s="38" customFormat="1"/>
    <row r="1561" s="38" customFormat="1"/>
    <row r="1562" s="38" customFormat="1"/>
    <row r="1563" s="38" customFormat="1"/>
    <row r="1564" s="38" customFormat="1"/>
    <row r="1565" s="38" customFormat="1"/>
    <row r="1566" s="38" customFormat="1"/>
    <row r="1567" s="38" customFormat="1"/>
    <row r="1568" s="38" customFormat="1"/>
    <row r="1569" s="38" customFormat="1"/>
    <row r="1570" s="38" customFormat="1"/>
    <row r="1571" s="38" customFormat="1"/>
    <row r="1572" s="38" customFormat="1"/>
    <row r="1573" s="38" customFormat="1"/>
    <row r="1574" s="38" customFormat="1"/>
    <row r="1575" s="38" customFormat="1"/>
    <row r="1576" s="38" customFormat="1"/>
    <row r="1577" s="38" customFormat="1"/>
    <row r="1578" s="38" customFormat="1"/>
    <row r="1579" s="38" customFormat="1"/>
    <row r="1580" s="38" customFormat="1"/>
    <row r="1581" s="38" customFormat="1"/>
    <row r="1582" s="38" customFormat="1"/>
    <row r="1583" s="38" customFormat="1"/>
    <row r="1584" s="38" customFormat="1"/>
    <row r="1585" s="38" customFormat="1"/>
    <row r="1586" s="38" customFormat="1"/>
    <row r="1587" s="38" customFormat="1"/>
    <row r="1588" s="38" customFormat="1"/>
    <row r="1589" s="38" customFormat="1"/>
    <row r="1590" s="38" customFormat="1"/>
    <row r="1591" s="38" customFormat="1"/>
    <row r="1592" s="38" customFormat="1"/>
    <row r="1593" s="38" customFormat="1"/>
    <row r="1594" s="38" customFormat="1"/>
    <row r="1595" s="38" customFormat="1"/>
    <row r="1596" s="38" customFormat="1"/>
    <row r="1597" s="38" customFormat="1"/>
    <row r="1598" s="38" customFormat="1"/>
    <row r="1599" s="38" customFormat="1"/>
    <row r="1600" s="38" customFormat="1"/>
    <row r="1601" s="38" customFormat="1"/>
    <row r="1602" s="38" customFormat="1"/>
    <row r="1603" s="38" customFormat="1"/>
    <row r="1604" s="38" customFormat="1"/>
    <row r="1605" s="38" customFormat="1"/>
    <row r="1606" s="38" customFormat="1"/>
    <row r="1607" s="38" customFormat="1"/>
    <row r="1608" s="38" customFormat="1"/>
    <row r="1609" s="38" customFormat="1"/>
    <row r="1610" s="38" customFormat="1"/>
    <row r="1611" s="38" customFormat="1"/>
    <row r="1612" s="38" customFormat="1"/>
    <row r="1613" s="38" customFormat="1"/>
    <row r="1614" s="38" customFormat="1"/>
    <row r="1615" s="38" customFormat="1"/>
    <row r="1616" s="38" customFormat="1"/>
    <row r="1617" s="38" customFormat="1"/>
    <row r="1618" s="38" customFormat="1"/>
    <row r="1619" s="38" customFormat="1"/>
    <row r="1620" s="38" customFormat="1"/>
    <row r="1621" s="38" customFormat="1"/>
    <row r="1622" s="38" customFormat="1"/>
    <row r="1623" s="38" customFormat="1"/>
    <row r="1624" s="38" customFormat="1"/>
    <row r="1625" s="38" customFormat="1"/>
    <row r="1626" s="38" customFormat="1"/>
    <row r="1627" s="38" customFormat="1"/>
    <row r="1628" s="38" customFormat="1"/>
    <row r="1629" s="38" customFormat="1"/>
    <row r="1630" s="38" customFormat="1"/>
    <row r="1631" s="38" customFormat="1"/>
    <row r="1632" s="38" customFormat="1"/>
    <row r="1633" s="38" customFormat="1"/>
    <row r="1634" s="38" customFormat="1"/>
    <row r="1635" s="38" customFormat="1"/>
    <row r="1636" s="38" customFormat="1"/>
    <row r="1637" s="38" customFormat="1"/>
    <row r="1638" s="38" customFormat="1"/>
    <row r="1639" s="38" customFormat="1"/>
    <row r="1640" s="38" customFormat="1"/>
    <row r="1641" s="38" customFormat="1"/>
    <row r="1642" s="38" customFormat="1"/>
    <row r="1643" s="38" customFormat="1"/>
    <row r="1644" s="38" customFormat="1"/>
    <row r="1645" s="38" customFormat="1"/>
    <row r="1646" s="38" customFormat="1"/>
    <row r="1647" s="38" customFormat="1"/>
    <row r="1648" s="38" customFormat="1"/>
    <row r="1649" s="38" customFormat="1"/>
    <row r="1650" s="38" customFormat="1"/>
    <row r="1651" s="38" customFormat="1"/>
    <row r="1652" s="38" customFormat="1"/>
    <row r="1653" s="38" customFormat="1"/>
    <row r="1654" s="38" customFormat="1"/>
    <row r="1655" s="38" customFormat="1"/>
    <row r="1656" s="38" customFormat="1"/>
    <row r="1657" s="38" customFormat="1"/>
    <row r="1658" s="38" customFormat="1"/>
    <row r="1659" s="38" customFormat="1"/>
    <row r="1660" s="38" customFormat="1"/>
    <row r="1661" s="38" customFormat="1"/>
    <row r="1662" s="38" customFormat="1"/>
    <row r="1663" s="38" customFormat="1"/>
    <row r="1664" s="38" customFormat="1"/>
    <row r="1665" s="38" customFormat="1"/>
    <row r="1666" s="38" customFormat="1"/>
    <row r="1667" s="38" customFormat="1"/>
    <row r="1668" s="38" customFormat="1"/>
    <row r="1669" s="38" customFormat="1"/>
    <row r="1670" s="38" customFormat="1"/>
    <row r="1671" s="38" customFormat="1"/>
    <row r="1672" s="38" customFormat="1"/>
    <row r="1673" s="38" customFormat="1"/>
    <row r="1674" s="38" customFormat="1"/>
    <row r="1675" s="38" customFormat="1"/>
    <row r="1676" s="38" customFormat="1"/>
    <row r="1677" s="38" customFormat="1"/>
    <row r="1678" s="38" customFormat="1"/>
    <row r="1679" s="38" customFormat="1"/>
  </sheetData>
  <sheetProtection password="EE1F" sheet="1" objects="1" scenarios="1" insertRows="0" deleteRows="0" sort="0"/>
  <protectedRanges>
    <protectedRange algorithmName="SHA-512" hashValue="NGWQLOJNTi7yTBQ7sbdKfUYUskUrJxdVjUGFTZMQkjBDEXE3KDUMPqDHKcIZCd6/MI1kXwijQXgDRkEY7wAUsA==" saltValue="KdtyF77Zr/Xzd5R5MagdHQ==" spinCount="100000" sqref="AC1:AC11 AD1:AH14 AA1:AB14 AC13:AC14 AD15:AD28" name="Range1"/>
  </protectedRanges>
  <mergeCells count="24">
    <mergeCell ref="A94:B94"/>
    <mergeCell ref="A95:B95"/>
    <mergeCell ref="A90:E90"/>
    <mergeCell ref="H15:I15"/>
    <mergeCell ref="H16:I16"/>
    <mergeCell ref="H17:J17"/>
    <mergeCell ref="A92:B92"/>
    <mergeCell ref="A93:B93"/>
    <mergeCell ref="C9:D9"/>
    <mergeCell ref="E9:G9"/>
    <mergeCell ref="J14:K14"/>
    <mergeCell ref="A8:K8"/>
    <mergeCell ref="A99:J99"/>
    <mergeCell ref="A97:J98"/>
    <mergeCell ref="A96:J96"/>
    <mergeCell ref="E20:H20"/>
    <mergeCell ref="A60:H60"/>
    <mergeCell ref="D93:F93"/>
    <mergeCell ref="A91:B91"/>
    <mergeCell ref="A12:D12"/>
    <mergeCell ref="B14:D14"/>
    <mergeCell ref="B13:D13"/>
    <mergeCell ref="G11:H12"/>
    <mergeCell ref="H14:I14"/>
  </mergeCells>
  <phoneticPr fontId="5" type="noConversion"/>
  <conditionalFormatting sqref="D35:D42 D63:D86">
    <cfRule type="expression" dxfId="97" priority="153">
      <formula>AND(OR($D35&lt;=$K$9,$D35&gt;TODAY()-4745),$D35&lt;&gt;"")</formula>
    </cfRule>
  </conditionalFormatting>
  <conditionalFormatting sqref="D49:D58">
    <cfRule type="expression" dxfId="96" priority="90">
      <formula>AND(OR($D49&lt;=$K$9,$D49&gt;TODAY()-4745),$D49&lt;&gt;"")</formula>
    </cfRule>
    <cfRule type="expression" dxfId="95" priority="144">
      <formula>$D49&gt;TODAY()-4745</formula>
    </cfRule>
  </conditionalFormatting>
  <conditionalFormatting sqref="B35:F42">
    <cfRule type="expression" dxfId="94" priority="55">
      <formula>AND(LEN($B35), OR(COLUMN()&lt;2, AND(COLUMN()&gt;2,COUNTBLANK(B35))), COUNTBLANK($C35:$F35))</formula>
    </cfRule>
  </conditionalFormatting>
  <conditionalFormatting sqref="E35:E42">
    <cfRule type="expression" dxfId="93" priority="128">
      <formula>AND($E35&lt;=$K$10,$E35&lt;&gt;"")</formula>
    </cfRule>
  </conditionalFormatting>
  <conditionalFormatting sqref="H17">
    <cfRule type="containsText" dxfId="92" priority="127" operator="containsText" text="Incorrect levy payable amount">
      <formula>NOT(ISERROR(SEARCH("Incorrect levy payable amount",H17)))</formula>
    </cfRule>
  </conditionalFormatting>
  <conditionalFormatting sqref="B63:E86">
    <cfRule type="expression" dxfId="91" priority="81">
      <formula>AND(LEN($B63), OR(COLUMN()&lt;2, AND(COLUMN()&gt;2,COUNTBLANK(B63))), COUNTBLANK($B63:$E63))</formula>
    </cfRule>
  </conditionalFormatting>
  <conditionalFormatting sqref="A63:A86">
    <cfRule type="expression" dxfId="90" priority="103">
      <formula>$B63=""</formula>
    </cfRule>
    <cfRule type="expression" dxfId="89" priority="267">
      <formula>OR($A63=0,$A63="")</formula>
    </cfRule>
    <cfRule type="expression" dxfId="88" priority="268">
      <formula>OR(LEN($A63)&lt;=5,LEN($A63)&gt;=8)</formula>
    </cfRule>
  </conditionalFormatting>
  <conditionalFormatting sqref="A49:A58 A35:A42 A22:A30">
    <cfRule type="expression" dxfId="87" priority="117">
      <formula>$B22=""</formula>
    </cfRule>
    <cfRule type="expression" dxfId="86" priority="145">
      <formula>OR($A22=0,$A22="")</formula>
    </cfRule>
    <cfRule type="expression" dxfId="85" priority="148">
      <formula>OR(LEN($A22)&lt;=5,LEN($A22)&gt;=8)</formula>
    </cfRule>
  </conditionalFormatting>
  <conditionalFormatting sqref="B13:D13">
    <cfRule type="expression" dxfId="84" priority="53">
      <formula>ISTEXT($B$13)</formula>
    </cfRule>
    <cfRule type="expression" dxfId="83" priority="92">
      <formula>$B$13=""</formula>
    </cfRule>
    <cfRule type="expression" dxfId="82" priority="93">
      <formula>OR(LEN($B$13)&lt;=5,LEN($B$13)&gt;=8)</formula>
    </cfRule>
  </conditionalFormatting>
  <conditionalFormatting sqref="G63:H86">
    <cfRule type="expression" dxfId="81" priority="87">
      <formula>AND(LEN($E63), OR(COLUMN()&lt;2, AND(COLUMN()&gt;2,COUNTBLANK(G63))), COUNTBLANK($G63:$H63))</formula>
    </cfRule>
  </conditionalFormatting>
  <conditionalFormatting sqref="F35:F42">
    <cfRule type="expression" dxfId="80" priority="56">
      <formula>AND(OR($F35="01",$F35="1"),$D35&gt;TODAY()-21900)</formula>
    </cfRule>
    <cfRule type="expression" dxfId="79" priority="57">
      <formula>AND($F35&lt;&gt;1,$F35&lt;&gt;"01",$F35&lt;&gt;2,$F35&lt;&gt;"02",$F35&lt;&gt;3,$F35&lt;&gt;"03",$F35&lt;&gt;4,$F35&lt;&gt;"04",$F35&lt;&gt;5,$F35&lt;&gt;"05",$F35&lt;&gt;6,$F35&lt;&gt;"06",$F35&lt;&gt;"")</formula>
    </cfRule>
  </conditionalFormatting>
  <conditionalFormatting sqref="B49:G58">
    <cfRule type="expression" dxfId="78" priority="397">
      <formula>AND(LEN($B49), OR(COLUMN()&lt;2, AND(COLUMN()&gt;2,COUNTBLANK(B49))), COUNTBLANK($C49:$E56))</formula>
    </cfRule>
  </conditionalFormatting>
  <conditionalFormatting sqref="E63:E86">
    <cfRule type="notContainsBlanks" dxfId="77" priority="34">
      <formula>LEN(TRIM(E63))&gt;0</formula>
    </cfRule>
    <cfRule type="expression" dxfId="76" priority="80">
      <formula>$B63&lt;&gt;""</formula>
    </cfRule>
    <cfRule type="expression" dxfId="75" priority="125">
      <formula>AND($E63&lt;&gt;$AG$1:$AG$5,$E63&lt;&gt;"")</formula>
    </cfRule>
  </conditionalFormatting>
  <conditionalFormatting sqref="B14:D14">
    <cfRule type="expression" dxfId="74" priority="20">
      <formula>ISTEXT($B$14)</formula>
    </cfRule>
    <cfRule type="expression" dxfId="73" priority="21">
      <formula>ISNUMBER($B$14)</formula>
    </cfRule>
  </conditionalFormatting>
  <conditionalFormatting sqref="A49:A58 A63:A86 A35:A42 A22:A30">
    <cfRule type="expression" dxfId="72" priority="73">
      <formula>ISTEXT($A22)</formula>
    </cfRule>
  </conditionalFormatting>
  <conditionalFormatting sqref="H22:H30">
    <cfRule type="expression" dxfId="71" priority="67">
      <formula>AND(OR(LEN($H22)&lt;=3,LEN($H22)&gt;=5,ISTEXT($H22)),$H22&lt;&gt;"")</formula>
    </cfRule>
  </conditionalFormatting>
  <conditionalFormatting sqref="H63:H86">
    <cfRule type="expression" dxfId="70" priority="54">
      <formula>OR(ISTEXT($H63),$H63&lt;0)</formula>
    </cfRule>
  </conditionalFormatting>
  <conditionalFormatting sqref="B35:B42 B22:B30">
    <cfRule type="expression" dxfId="69" priority="50">
      <formula>ISNUMBER($B22)</formula>
    </cfRule>
  </conditionalFormatting>
  <conditionalFormatting sqref="C35:C42 C22:C30">
    <cfRule type="expression" dxfId="68" priority="47">
      <formula>ISNUMBER($C22)</formula>
    </cfRule>
  </conditionalFormatting>
  <conditionalFormatting sqref="B49:B58">
    <cfRule type="expression" dxfId="67" priority="46">
      <formula>ISNUMBER($B49)</formula>
    </cfRule>
  </conditionalFormatting>
  <conditionalFormatting sqref="C49:C58">
    <cfRule type="expression" dxfId="66" priority="45">
      <formula>ISNUMBER($C49)</formula>
    </cfRule>
  </conditionalFormatting>
  <conditionalFormatting sqref="E49:E58">
    <cfRule type="expression" dxfId="65" priority="44">
      <formula>AND($E49&lt;&gt;$AF$1:$AF$2,$E49&lt;&gt;"")</formula>
    </cfRule>
  </conditionalFormatting>
  <conditionalFormatting sqref="F49:F58">
    <cfRule type="expression" dxfId="64" priority="43">
      <formula>ISTEXT($F49)</formula>
    </cfRule>
  </conditionalFormatting>
  <conditionalFormatting sqref="G49:G58">
    <cfRule type="expression" dxfId="63" priority="42">
      <formula>ISTEXT($G49)</formula>
    </cfRule>
  </conditionalFormatting>
  <conditionalFormatting sqref="B63:B86">
    <cfRule type="expression" dxfId="62" priority="41">
      <formula>ISNUMBER($B63)</formula>
    </cfRule>
  </conditionalFormatting>
  <conditionalFormatting sqref="C63:C86">
    <cfRule type="expression" dxfId="61" priority="40">
      <formula>ISNUMBER($C63)</formula>
    </cfRule>
  </conditionalFormatting>
  <conditionalFormatting sqref="G63:G86">
    <cfRule type="expression" dxfId="60" priority="37">
      <formula>OR(ISTEXT($G63),$G63&lt;0)</formula>
    </cfRule>
  </conditionalFormatting>
  <conditionalFormatting sqref="J22:J30">
    <cfRule type="expression" dxfId="59" priority="422">
      <formula>AND(OR($J22&lt;=$K$9,$J22&gt;TODAY()-4745),$J22&lt;&gt;"")</formula>
    </cfRule>
  </conditionalFormatting>
  <conditionalFormatting sqref="K22:K30">
    <cfRule type="expression" dxfId="58" priority="425">
      <formula>AND(OR($K22&lt;=$K$10,$K22&gt;=$K$12),$K22&lt;&gt;"")</formula>
    </cfRule>
  </conditionalFormatting>
  <conditionalFormatting sqref="D22:D30">
    <cfRule type="expression" dxfId="57" priority="426">
      <formula>AND($D22&lt;&gt;$AA$1:$AA$3,$D22&lt;&gt;"")</formula>
    </cfRule>
  </conditionalFormatting>
  <conditionalFormatting sqref="I22:I30">
    <cfRule type="expression" dxfId="56" priority="427">
      <formula>AND($I22&lt;&gt;$AB$1:$AB$3,$I22&lt;&gt;"")</formula>
    </cfRule>
  </conditionalFormatting>
  <conditionalFormatting sqref="G22:G30">
    <cfRule type="expression" dxfId="55" priority="428">
      <formula>AND($G22&lt;&gt;$AH$1:$AH$9,$G22&lt;&gt;"")</formula>
    </cfRule>
  </conditionalFormatting>
  <conditionalFormatting sqref="B22:K30">
    <cfRule type="expression" dxfId="54" priority="433">
      <formula>AND(LEN($B22), OR(COLUMN()&lt;2, AND(COLUMN()&gt;2,COUNTBLANK(B22))), COUNTBLANK($C22:$K22))</formula>
    </cfRule>
  </conditionalFormatting>
  <conditionalFormatting sqref="F63:F86">
    <cfRule type="expression" dxfId="53" priority="434">
      <formula>#REF!&lt;&gt;""</formula>
    </cfRule>
    <cfRule type="expression" dxfId="52" priority="435">
      <formula>OR(ISTEXT($F63),$F63&gt;300)</formula>
    </cfRule>
    <cfRule type="expression" dxfId="51" priority="436">
      <formula>IF(AND(OR($E63="F",$E63="W",$E63="L"),$F63&gt;0),$F63,"")</formula>
    </cfRule>
    <cfRule type="expression" priority="437">
      <formula>IF(OR(E63="F",E63="L",E63="W"),"",F63)</formula>
    </cfRule>
    <cfRule type="expression" dxfId="50" priority="438">
      <formula>$F63&gt;0</formula>
    </cfRule>
    <cfRule type="expression" dxfId="49" priority="439">
      <formula>$E63="C"</formula>
    </cfRule>
    <cfRule type="expression" dxfId="48" priority="440">
      <formula>$E63="P"</formula>
    </cfRule>
  </conditionalFormatting>
  <dataValidations xWindow="793" yWindow="605" count="43">
    <dataValidation type="custom" errorStyle="warning" allowBlank="1" showInputMessage="1" showErrorMessage="1" error="Please enter a 6 or 7 digit Employer LSL  number." sqref="B13:D13" xr:uid="{00000000-0002-0000-0000-000000000000}">
      <formula1>AND(OR(LEN(B13)=6,LEN(B13)=7),ISNUMBER(B13))</formula1>
    </dataValidation>
    <dataValidation type="textLength" operator="equal" allowBlank="1" showInputMessage="1" showErrorMessage="1" error="Please enter a 6 digit LSL Number" sqref="A43" xr:uid="{00000000-0002-0000-0000-000001000000}">
      <formula1>6</formula1>
    </dataValidation>
    <dataValidation allowBlank="1" showInputMessage="1" showErrorMessage="1" prompt="Casual employees not to be included in LWOP section. If a casual does not work, list them in the &quot;employee details' section with zero hours." sqref="E48" xr:uid="{00000000-0002-0000-0000-000005000000}"/>
    <dataValidation allowBlank="1" showErrorMessage="1" promptTitle="Information" prompt="Casual employees not to be included in LWOP section. If a casual does not work, list them in the &quot;employee details' sectionnwith zero hours." sqref="E62:F62" xr:uid="{00000000-0002-0000-0000-000006000000}"/>
    <dataValidation allowBlank="1" showInputMessage="1" showErrorMessage="1" promptTitle="Information" sqref="G62" xr:uid="{00000000-0002-0000-0000-000007000000}"/>
    <dataValidation allowBlank="1" showErrorMessage="1" promptTitle="Information" sqref="H62" xr:uid="{00000000-0002-0000-0000-000008000000}"/>
    <dataValidation type="date" allowBlank="1" showInputMessage="1" showErrorMessage="1" errorTitle="Date Format" error="Please enter dates in dd/mm/yyyy format (eg 01/01/2017)" promptTitle="DOB" prompt="Please put date in format dd/mm/yyyy " sqref="D43" xr:uid="{00000000-0002-0000-0000-000009000000}">
      <formula1>10959</formula1>
      <formula2>TODAY()-4745</formula2>
    </dataValidation>
    <dataValidation type="custom" errorStyle="warning" allowBlank="1" showInputMessage="1" showErrorMessage="1" error="Please enter a 6 or 7 digit LSL Number. Do not enter the payroll number. " prompt="Please enter a 6 or 7 digit LSL Number. Do not enter the payroll number._x000a_Employee LSL number can be found via the Coal LSL portal or by contacting us on 1300 852 625. " sqref="A63:A86" xr:uid="{00000000-0002-0000-0000-00000B000000}">
      <formula1>AND(OR(LEN(A63)=6,LEN(A63)=7),ISNUMBER(A63))</formula1>
    </dataValidation>
    <dataValidation type="list" allowBlank="1" showInputMessage="1" showErrorMessage="1" prompt="Please select from drop down list Employee termination reason." sqref="F43" xr:uid="{00000000-0002-0000-0000-00000E000000}">
      <formula1>$AE$1:$AE$6</formula1>
    </dataValidation>
    <dataValidation type="date" errorStyle="warning" allowBlank="1" showInputMessage="1" showErrorMessage="1" errorTitle="Date Format" error="Please enter dates in dd/mm/yyyy format or ........." prompt="Please put Employee termination date in format dd/mm/yyyy and the date cannot be future date. " sqref="E43" xr:uid="{00000000-0002-0000-0000-00000F000000}">
      <formula1>$K$11-31</formula1>
      <formula2>$K$11+31</formula2>
    </dataValidation>
    <dataValidation allowBlank="1" showInputMessage="1" showErrorMessage="1" prompt="Start date is the date an individual commenced being an eligible employee for the purpose of long service leave. " sqref="K21" xr:uid="{00000000-0002-0000-0000-000019000000}"/>
    <dataValidation allowBlank="1" showInputMessage="1" showErrorMessage="1" prompt="Cessation date is the date an employee ceased to be an eligible employee for the purpose of long service leave." sqref="E34" xr:uid="{00000000-0002-0000-0000-00001A000000}"/>
    <dataValidation allowBlank="1" showInputMessage="1" showErrorMessage="1" prompt="Levy rate period:_x000a_from 01 July 2023 to current - 2.7%_x000a_from 01 July 2018 to 30 June 2023 - 2.0%_x000a_from 01 Aug 2008 to 30 Jun 2018 - 2.7%_x000a_from 01 Nov 2005 to 31 Jul 2008 -  2.8%" sqref="J16" xr:uid="{00000000-0002-0000-0000-00001D000000}"/>
    <dataValidation type="list" allowBlank="1" showInputMessage="1" showErrorMessage="1" error="Please select correct work status from drop down list. " prompt="Please provide work status only as F, P ,C, L, W.  " sqref="E63:E86" xr:uid="{00000000-0002-0000-0000-00001E000000}">
      <formula1>$AG$1:$AG$6</formula1>
    </dataValidation>
    <dataValidation type="decimal" errorStyle="warning" allowBlank="1" showInputMessage="1" showErrorMessage="1" error="Please check if hours worked for that month are correct. " prompt="Only enter the hours worked in the month for employee's with a Part-time or Casual work status " sqref="F63:F86" xr:uid="{00000000-0002-0000-0000-00001F000000}">
      <formula1>0</formula1>
      <formula2>300</formula2>
    </dataValidation>
    <dataValidation type="decimal" errorStyle="warning" operator="greaterThan" allowBlank="1" showInputMessage="1" showErrorMessage="1" error="Please check eligible wage amount. " sqref="G63:G86" xr:uid="{00000000-0002-0000-0000-000020000000}">
      <formula1>0</formula1>
    </dataValidation>
    <dataValidation type="list" allowBlank="1" showInputMessage="1" showErrorMessage="1" errorTitle="Leave type" error="Please select leave type L or W  from drop down list." sqref="E49:E58" xr:uid="{C9B5DC01-A4BB-40CC-9D86-2F989C271B89}">
      <formula1>$AF$1:$AF$2</formula1>
    </dataValidation>
    <dataValidation type="custom" errorStyle="warning" allowBlank="1" showInputMessage="1" showErrorMessage="1" error="Please check Company Name." sqref="B14:D14" xr:uid="{911D614E-88D1-4A84-9096-2BDB40947AFE}">
      <formula1>ISTEXT(B14)</formula1>
    </dataValidation>
    <dataValidation type="custom" allowBlank="1" showInputMessage="1" showErrorMessage="1" error="Please provide numbers only. " sqref="K19" xr:uid="{263D23A8-2891-4D57-A5A5-21BF88202910}">
      <formula1>ISNUMBER(K19)</formula1>
    </dataValidation>
    <dataValidation type="decimal" operator="greaterThanOrEqual" allowBlank="1" showInputMessage="1" showErrorMessage="1" error="Please check as only number are allow in this field and no negative numbers allow." sqref="H63:H86" xr:uid="{86C14C32-D226-4FA8-8259-078A8E688C86}">
      <formula1>0</formula1>
    </dataValidation>
    <dataValidation type="custom" errorStyle="warning" allowBlank="1" showInputMessage="1" showErrorMessage="1" error="Please check Employee surname." prompt="Must not use abbreviations/ nick names/ preferred names. Full name must be consistent with formal identification." sqref="B49:B58 B35:B42" xr:uid="{0EB82EB4-5C62-46B7-9DDF-FEDD36163430}">
      <formula1>ISTEXT($B35)</formula1>
    </dataValidation>
    <dataValidation type="custom" errorStyle="warning" allowBlank="1" showInputMessage="1" showErrorMessage="1" error="Please check Employee Given name." prompt="Please provide all given names including middle names. Must not use abbreviations/ nick names/ preferred names. Full name must be consistent with formal identification." sqref="C49:C58 C35:C42" xr:uid="{DB66C02C-7B29-4B6D-9DBC-DA28EA361574}">
      <formula1>ISTEXT($C35)</formula1>
    </dataValidation>
    <dataValidation allowBlank="1" showInputMessage="1" showErrorMessage="1" prompt="Please provide all given names including middle names. Must not use abbreviations/ nick names/ preferred names. Full name must be consistent with formal identification." sqref="C63:C86" xr:uid="{E2CBE441-4D35-4775-B961-50D35D8A5E73}"/>
    <dataValidation type="custom" errorStyle="warning" allowBlank="1" showInputMessage="1" showErrorMessage="1" error="Please enter a 6 or 7 digit LSL Number. Do not enter the payroll number." prompt="Please enter a 6 or 7 digit LSL Number. Do not enter the payroll number._x000a_Employee LSL number can be found via the Coal LSL portal or by contacting us on 1300 852 625. " sqref="A49:A58" xr:uid="{631EAB55-12E5-434C-8083-4E59B9762148}">
      <formula1>AND(OR(LEN(A49)=6,LEN(A49)=7),ISNUMBER(A49))</formula1>
    </dataValidation>
    <dataValidation type="date" operator="greaterThan" allowBlank="1" showInputMessage="1" showErrorMessage="1" error="Please check if the date format is dd/mm/yyyy." prompt="Please provide date in format dd/mm/yyyy." sqref="F49:G58" xr:uid="{20E7D282-4E13-408D-9E8D-6AC2BBF82868}">
      <formula1>10959</formula1>
    </dataValidation>
    <dataValidation type="date" errorStyle="warning" allowBlank="1" showInputMessage="1" showErrorMessage="1" error="Please ensure the DOB is valid and in the correct date format (dd/mm/yyyy)." prompt="Please provide date in format dd/mm/yyyy." sqref="D49:D58" xr:uid="{E1F9075D-1834-414C-88E8-2791CF1CB168}">
      <formula1>10959</formula1>
      <formula2>TODAY()-4745</formula2>
    </dataValidation>
    <dataValidation type="date" errorStyle="warning" allowBlank="1" showInputMessage="1" showErrorMessage="1" error="Please ensure the DOB is valid and in the correct date format (dd/mm/yyyy)." prompt="Please enter dates in dd/mm/yyyy format. " sqref="D63:D86" xr:uid="{6EE46177-40C4-48CC-BE52-0BBDD29E2F99}">
      <formula1>10959</formula1>
      <formula2>TODAY()-4745</formula2>
    </dataValidation>
    <dataValidation type="list" allowBlank="1" showInputMessage="1" showErrorMessage="1" error="Please select month from drop down list." prompt="Select month from drop down list" sqref="J11" xr:uid="{00000000-0002-0000-0000-000003000000}">
      <formula1>$AC$1:$AC$12</formula1>
    </dataValidation>
    <dataValidation type="date" errorStyle="warning" allowBlank="1" showInputMessage="1" showErrorMessage="1" errorTitle="Date Format" error="Please ensure the DOB is valid and in the correct date format (dd/mm/yyyy)." prompt="Please provide date in format dd/mm/yyyy." sqref="D35:D42" xr:uid="{00000000-0002-0000-0000-000018000000}">
      <formula1>10959</formula1>
      <formula2>TODAY()-4745</formula2>
    </dataValidation>
    <dataValidation type="date" errorStyle="warning" allowBlank="1" showInputMessage="1" showErrorMessage="1" error="Please check that cessation date is:_x000a_• In format dd/mm/yyyy._x000a_• No more than 30 days prior to the start of the current levy period_x000a_• Not a date after the end of the levy period." prompt="Please provide cessation date in format dd/mm/yyyy . " sqref="E35:E42" xr:uid="{AB216D2E-E4F4-4FCB-9548-8FBAAD226558}">
      <formula1>$K$11-31</formula1>
      <formula2>$K$11+90</formula2>
    </dataValidation>
    <dataValidation type="custom" errorStyle="warning" allowBlank="1" showInputMessage="1" showErrorMessage="1" error="Please enter a 6 or 7 digit LSL Number.  Do not enter the payroll number." prompt="Please enter a 6 or 7 digit LSL Number. Do not enter the payroll number._x000a_Employee LSL number can be found via the Coal LSL portal or by contacting us on 1300 852 625. " sqref="A35:A42" xr:uid="{29CE8FBE-0601-4CD5-8706-875E8526F2BB}">
      <formula1>AND(OR(LEN(A35)=6,LEN(A35)=7),ISNUMBER(A35))</formula1>
    </dataValidation>
    <dataValidation type="list" errorStyle="warning" allowBlank="1" showInputMessage="1" showErrorMessage="1" error="Please check and select cessation reason from drop down list. " prompt="Please select cessation reason from drop down list. " sqref="F35:F42" xr:uid="{F68B6B80-1B75-45E2-9E8C-52AC765AED57}">
      <formula1>Termcode1</formula1>
    </dataValidation>
    <dataValidation type="list" allowBlank="1" showInputMessage="1" showErrorMessage="1" errorTitle="Work status" error="Please select  work status from drop down list." prompt="Please select work status : F = Full-time, P = Part-time, C = Casual" sqref="I22:I30" xr:uid="{00000000-0002-0000-0000-000014000000}">
      <formula1>$AB$1:$AB$3</formula1>
    </dataValidation>
    <dataValidation type="custom" errorStyle="warning" allowBlank="1" showInputMessage="1" showErrorMessage="1" error="Please check Employee Surname. " prompt="Must not use abbreviations/ nick names/ preferred names. Full name must be consistent with formal identification." sqref="B22:B30" xr:uid="{00000000-0002-0000-0000-000015000000}">
      <formula1>ISTEXT($B22)</formula1>
    </dataValidation>
    <dataValidation type="custom" errorStyle="warning" operator="equal" allowBlank="1" showInputMessage="1" showErrorMessage="1" error="Please check the Employee postcode.  Must be 4 digit long, unless international." sqref="H22:H30" xr:uid="{00000000-0002-0000-0000-000016000000}">
      <formula1>ISNUMBER(H22)</formula1>
    </dataValidation>
    <dataValidation type="list" allowBlank="1" showInputMessage="1" showErrorMessage="1" errorTitle="State" error="Please select state from drop down list." sqref="G22:G30" xr:uid="{2117197B-1D23-4F68-9068-7E711894511F}">
      <formula1>$AH$1:$AH$9</formula1>
    </dataValidation>
    <dataValidation type="list" allowBlank="1" showInputMessage="1" showErrorMessage="1" error="Please select gender from drop down list. " prompt="Please select : F-Female, M-Male, O-Other_x000a__x000a_" sqref="D22:D30" xr:uid="{110135ED-315B-4BE4-B85C-739241C9B418}">
      <formula1>$AA$1:$AA$4</formula1>
    </dataValidation>
    <dataValidation allowBlank="1" showInputMessage="1" showErrorMessage="1" prompt="Please provide postal address." sqref="E22:E30" xr:uid="{65C43E14-83E5-4312-9BE7-6B240A4FA239}"/>
    <dataValidation type="date" errorStyle="warning" allowBlank="1" showInputMessage="1" showErrorMessage="1" error="Please check date format dd/mm/yyyy._x000a_Is the correct month and year selected for current levy period?_x000a_If the start date is more than 30 days prior to the start of the current levy period, an adjustment levy may be required" prompt="Please provide start date in format dd/mm/yyyy." sqref="K22:K30" xr:uid="{D1937333-C64E-4B11-B3B2-6706D3FDBB6F}">
      <formula1>$K$10</formula1>
      <formula2>$K$12</formula2>
    </dataValidation>
    <dataValidation type="custom" errorStyle="warning" allowBlank="1" showInputMessage="1" showErrorMessage="1" error="Please enter a 6 or 7 digit LSL Number. Do not enter the payroll number. " prompt="Please enter a 6 or 7 digit LSL Number. Do not enter the payroll number_x000a_Employee LSL number can be found via the Coal LSL portal or by contacting us on 1300 852 625. " sqref="A22:A30" xr:uid="{879604DF-7E5F-4419-97F3-E8FDACE4117D}">
      <formula1>AND(OR(LEN(A22)=6,LEN(A22)=7),ISNUMBER(A22))</formula1>
    </dataValidation>
    <dataValidation type="date" errorStyle="warning" allowBlank="1" showInputMessage="1" showErrorMessage="1" errorTitle="Date Format" error="Please ensure the DOB  is valid and in the correct date format  (dd/mm/yyyy). " prompt="Please provide  date in format dd/mm/yyyy." sqref="J22:J30" xr:uid="{2327302E-C1E0-46C1-B9F2-7529FCDCFDF6}">
      <formula1>10959</formula1>
      <formula2>TODAY()-4745</formula2>
    </dataValidation>
    <dataValidation type="custom" errorStyle="warning" allowBlank="1" showInputMessage="1" showErrorMessage="1" error="Please check Employee Given name(s)." prompt="Please provide all given names including middle names. Must not use abbreviations/ nick names/ preferred names. Full name must be consistent with formal identification." sqref="C22:C30" xr:uid="{0E1108B1-315E-44DD-81D6-99CE5A60FE22}">
      <formula1>ISTEXT($C22)</formula1>
    </dataValidation>
    <dataValidation type="list" allowBlank="1" showInputMessage="1" showErrorMessage="1" error="Please select Year from drop down list." prompt="Please select year from the drop down list. " sqref="J12" xr:uid="{00000000-0002-0000-0000-000004000000}">
      <formula1>$AD$1:$AD$28</formula1>
    </dataValidation>
  </dataValidations>
  <hyperlinks>
    <hyperlink ref="C9:D9" r:id="rId1" display="COAL LSL Online Services: " xr:uid="{B8068738-66C8-42E6-9274-EEF0B2E00340}"/>
  </hyperlinks>
  <printOptions horizontalCentered="1"/>
  <pageMargins left="0.23622047244094491" right="0.23622047244094491" top="0.35433070866141736" bottom="0.35433070866141736" header="0.11811023622047245" footer="0.11811023622047245"/>
  <pageSetup paperSize="9" scale="63" fitToHeight="0" orientation="landscape" r:id="rId2"/>
  <headerFooter alignWithMargins="0"/>
  <drawing r:id="rId3"/>
  <tableParts count="4">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F4B7B59218C3469BC5941C93DAF23B" ma:contentTypeVersion="16" ma:contentTypeDescription="Create a new document." ma:contentTypeScope="" ma:versionID="5e4b209bbf64a35a1bad233b95cc8379">
  <xsd:schema xmlns:xsd="http://www.w3.org/2001/XMLSchema" xmlns:xs="http://www.w3.org/2001/XMLSchema" xmlns:p="http://schemas.microsoft.com/office/2006/metadata/properties" xmlns:ns2="8feffe53-f23f-402d-954a-55ac88119bac" xmlns:ns3="e0b7e7b4-fe7d-4833-856f-24672551329e" xmlns:ns4="bdfd3ac3-ddbc-44af-a6fb-402a37c97fab" targetNamespace="http://schemas.microsoft.com/office/2006/metadata/properties" ma:root="true" ma:fieldsID="677120fc216a3aae86127f30daae3d38" ns2:_="" ns3:_="" ns4:_="">
    <xsd:import namespace="8feffe53-f23f-402d-954a-55ac88119bac"/>
    <xsd:import namespace="e0b7e7b4-fe7d-4833-856f-24672551329e"/>
    <xsd:import namespace="bdfd3ac3-ddbc-44af-a6fb-402a37c97fa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ffe53-f23f-402d-954a-55ac88119b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0e4337-30cf-4e0a-b91e-eb9ae5b5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b7e7b4-fe7d-4833-856f-24672551329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fd3ac3-ddbc-44af-a6fb-402a37c97fa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dba5e9ff-a4fe-44ce-a1d1-2deb8fbc31c3}" ma:internalName="TaxCatchAll" ma:showField="CatchAllData" ma:web="bdfd3ac3-ddbc-44af-a6fb-402a37c97f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dfd3ac3-ddbc-44af-a6fb-402a37c97fab" xsi:nil="true"/>
    <lcf76f155ced4ddcb4097134ff3c332f xmlns="8feffe53-f23f-402d-954a-55ac88119b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D23D846-F2EA-457D-BF10-CBB16DD6A39C}"/>
</file>

<file path=customXml/itemProps2.xml><?xml version="1.0" encoding="utf-8"?>
<ds:datastoreItem xmlns:ds="http://schemas.openxmlformats.org/officeDocument/2006/customXml" ds:itemID="{ADB38BDD-6840-482F-B5A5-0CD55705C81A}">
  <ds:schemaRefs>
    <ds:schemaRef ds:uri="http://schemas.microsoft.com/sharepoint/v3/contenttype/forms"/>
  </ds:schemaRefs>
</ds:datastoreItem>
</file>

<file path=customXml/itemProps3.xml><?xml version="1.0" encoding="utf-8"?>
<ds:datastoreItem xmlns:ds="http://schemas.openxmlformats.org/officeDocument/2006/customXml" ds:itemID="{9AC3B706-8B12-4F73-9724-606781DDCF50}">
  <ds:schemaRefs>
    <ds:schemaRef ds:uri="http://schemas.microsoft.com/office/2006/metadata/properties"/>
    <ds:schemaRef ds:uri="http://schemas.microsoft.com/office/infopath/2007/PartnerControls"/>
    <ds:schemaRef ds:uri="8ca042b1-5d42-497c-b688-34a83adbe082"/>
    <ds:schemaRef ds:uri="bdfd3ac3-ddbc-44af-a6fb-402a37c97f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Levy return form</vt:lpstr>
      <vt:lpstr>Gender</vt:lpstr>
      <vt:lpstr>'Levy return form'!Print_Area</vt:lpstr>
      <vt:lpstr>Termcode1</vt:lpstr>
      <vt:lpstr>TermCode2</vt:lpstr>
    </vt:vector>
  </TitlesOfParts>
  <Manager/>
  <Company>Coalsuper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acaldwell</dc:creator>
  <cp:keywords/>
  <dc:description/>
  <cp:lastModifiedBy>Justyna Kolodziejska</cp:lastModifiedBy>
  <cp:revision/>
  <dcterms:created xsi:type="dcterms:W3CDTF">2010-01-18T04:20:44Z</dcterms:created>
  <dcterms:modified xsi:type="dcterms:W3CDTF">2023-04-26T22:47:49Z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0x010100380DAF328A19CF40B77729C52F8F570B</vt:lpwstr>
  </property>
  <property fmtid="{D5CDD505-2E9C-101B-9397-08002B2CF9AE}" pid="3" name="AuthorIds_UIVersion_512">
    <vt:lpwstr>366</vt:lpwstr>
  </property>
  <property fmtid="{D5CDD505-2E9C-101B-9397-08002B2CF9AE}" pid="4" name="MediaServiceImageTags">
    <vt:lpwstr/>
  </property>
</Properties>
</file>